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 firstSheet="24" activeTab="31"/>
  </bookViews>
  <sheets>
    <sheet name="Relatório de Pagamentos16jan24" sheetId="1" r:id="rId1"/>
    <sheet name="Relatório de Pagamentos19jan24" sheetId="3" r:id="rId2"/>
    <sheet name="Relatório de Pagamentos26jan24" sheetId="4" r:id="rId3"/>
    <sheet name="Relatório de Pagamentos30jan24" sheetId="5" r:id="rId4"/>
    <sheet name="Relatório de Pagamentos06fev24" sheetId="6" r:id="rId5"/>
    <sheet name="Relatório de Pagamentos09fev24" sheetId="7" r:id="rId6"/>
    <sheet name="Relatório de Pagamentos15fev24" sheetId="8" r:id="rId7"/>
    <sheet name="Relatório de Pagamentos19fev24" sheetId="9" r:id="rId8"/>
    <sheet name="Relatório de Pagamentos26fev24" sheetId="10" r:id="rId9"/>
    <sheet name="Relatório de Pagamentos04mar24" sheetId="11" r:id="rId10"/>
    <sheet name="Relatório de Pagamentos05mar24" sheetId="12" r:id="rId11"/>
    <sheet name="Relatório de Pagamentos08mar24" sheetId="13" r:id="rId12"/>
    <sheet name="Relatório de Pagamentos12mar24" sheetId="14" r:id="rId13"/>
    <sheet name="Relatório de Pagamentos18mar24" sheetId="15" r:id="rId14"/>
    <sheet name="Relatório de Pagamentos21mar24" sheetId="16" r:id="rId15"/>
    <sheet name="Relatório de Pagamentos25mar24" sheetId="17" r:id="rId16"/>
    <sheet name="Relatório de Pagamentos27mar24" sheetId="18" r:id="rId17"/>
    <sheet name="Relatório de Pagamentos01abr24" sheetId="19" r:id="rId18"/>
    <sheet name="Relatório de Pagamentos08abr24" sheetId="20" r:id="rId19"/>
    <sheet name="Relatório de Pagamentos15abr24" sheetId="21" r:id="rId20"/>
    <sheet name="Relatório de Pagamentos22abr24" sheetId="22" r:id="rId21"/>
    <sheet name="Relatório de Pagamentos29abr24" sheetId="23" r:id="rId22"/>
    <sheet name="Relatório de Pagamentos07maio24" sheetId="24" r:id="rId23"/>
    <sheet name="Relatório de Pagamentos13maio24" sheetId="25" r:id="rId24"/>
    <sheet name="Relatório de Pagamentos21maio24" sheetId="26" r:id="rId25"/>
    <sheet name="Relatório de Pagamentos27maio24" sheetId="27" r:id="rId26"/>
    <sheet name="Relatório de Pagamentos28maio24" sheetId="28" r:id="rId27"/>
    <sheet name="Relatório de Pagamentos04jun24" sheetId="29" r:id="rId28"/>
    <sheet name="Relatório de Pagamentos10jun24" sheetId="30" r:id="rId29"/>
    <sheet name="Relatório de Pagamentos17jun24" sheetId="31" r:id="rId30"/>
    <sheet name="Relatório de Pagamentos24jun24" sheetId="32" r:id="rId31"/>
    <sheet name="Relatório de Pagamentos28jun24" sheetId="33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<sst xmlns="http://schemas.openxmlformats.org/spreadsheetml/2006/main" count="6126" uniqueCount="2636">
  <si>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</si>
  <si>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</si>
  <si>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</si>
  <si>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</si>
  <si>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</si>
  <si>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</si>
  <si>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</si>
  <si>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</si>
  <si>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CNPJ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</si>
  <si>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</si>
  <si>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</si>
  <si>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</si>
  <si>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</si>
  <si>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</si>
  <si>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</si>
  <si>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</si>
  <si>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</si>
  <si>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23111.062848/2023-76</t>
  </si>
  <si>
    <t>BOLSA</t>
  </si>
  <si>
    <t>BOLSA ASSISTÊNCIA ESTUDANTIL DO COL. TÉC. TERESINA - DEZ/2023</t>
  </si>
  <si>
    <t>23111.062746/2023-17</t>
  </si>
  <si>
    <t>BOLSAS DO PROGRAMA DE MONITORIA - DEZ/2023</t>
  </si>
  <si>
    <t>23111.062679/2023-80</t>
  </si>
  <si>
    <t>BENEFÍCIO AUXILIAR DE APRENDIZAGEM CTBJ-DEZ/2023, LC 619/2023.</t>
  </si>
  <si>
    <t>23111.062933/2023-12</t>
  </si>
  <si>
    <t>AUXILIO</t>
  </si>
  <si>
    <t>TED 01/2021 - UFPI/IFPA - MESTRADO EM GESTÃO PUBLICA - AUXILIO A PESQUISADORES</t>
  </si>
  <si>
    <t>23111.054540/2023-31</t>
  </si>
  <si>
    <t>23111.054610/2023-81</t>
  </si>
  <si>
    <t>23111.061718/2023-31</t>
  </si>
  <si>
    <t>TED 12168 - PROAP - AUXILIO FINANCEIRO A DISCENTE</t>
  </si>
  <si>
    <t>1000A00237</t>
  </si>
  <si>
    <t>23111.063095/2023-03</t>
  </si>
  <si>
    <t>TED 11852 - PRODEPS - DEZEMBRO 2023</t>
  </si>
  <si>
    <t>1000A0008U</t>
  </si>
  <si>
    <t>23111.063130/2023-28</t>
  </si>
  <si>
    <t>TED 12168 - PROAP - AUXILIO FINANCEIRO A PESQUISADORES</t>
  </si>
  <si>
    <t>23111.059428/2023-72</t>
  </si>
  <si>
    <t>PROCESSO SELETIVO EXTRA UFPI</t>
  </si>
  <si>
    <t>23111.059327/2023-83</t>
  </si>
  <si>
    <t>CONCURSO EDITAL N° 06/2023-UFPI</t>
  </si>
  <si>
    <t>23111.063091/2023-14</t>
  </si>
  <si>
    <t>AUXILIO FUNERAL</t>
  </si>
  <si>
    <t>23111.000375/2024-14</t>
  </si>
  <si>
    <t xml:space="preserve">TED 01/2021 - UFPI/IFPA - BOLSA MIDIA DIGITAL </t>
  </si>
  <si>
    <t>23111.000372/2024-95</t>
  </si>
  <si>
    <t xml:space="preserve">TED 02/2021 - UFPI/IFPI - M. EM GESTÃO PUBLICA - AUXILIO A PESQUISADORES </t>
  </si>
  <si>
    <t>23111.000371/2024-25</t>
  </si>
  <si>
    <t>23111.000369/2024-79</t>
  </si>
  <si>
    <t>23111.000367/2024-36</t>
  </si>
  <si>
    <t>TED 01/2021 - UFPI/IFPA - MESTRADO EM GESTÃO PUBLICA - APOIO ADMINISTRATIVO</t>
  </si>
  <si>
    <t>II- Pequenos Credores (Inciso II art.24 da lei n° 8.666/93)</t>
  </si>
  <si>
    <t>/</t>
  </si>
  <si>
    <t>23111.056213/2023-62</t>
  </si>
  <si>
    <t>18.717.757/0001-66</t>
  </si>
  <si>
    <t xml:space="preserve">SANTANA DISTRIBUIDORA LTDA </t>
  </si>
  <si>
    <t>23855.006901/2023-15</t>
  </si>
  <si>
    <t>07.983.707/0001-04</t>
  </si>
  <si>
    <t>MISEL - MANUTENCAO DE AR CONDICIONADO E SERVIÇOS</t>
  </si>
  <si>
    <t>23111.060700/2023-66</t>
  </si>
  <si>
    <t>63.505.812/0001-09</t>
  </si>
  <si>
    <t xml:space="preserve">ROBEVALDO ALVES LIMA </t>
  </si>
  <si>
    <t>23111.055036/2023-25</t>
  </si>
  <si>
    <t>13.213.516/0001-66</t>
  </si>
  <si>
    <t xml:space="preserve">SAINT VALLEN BIOTECNOLOGIA LTDA </t>
  </si>
  <si>
    <t>23111.062375/2023-43</t>
  </si>
  <si>
    <t>24.471.473/0001-35</t>
  </si>
  <si>
    <t xml:space="preserve">W &amp; G ALIMENTOS  </t>
  </si>
  <si>
    <t>23111.005077/2023-36</t>
  </si>
  <si>
    <t>46.257.514/0001-28</t>
  </si>
  <si>
    <t xml:space="preserve">SERGIO HENRIQUE AZALINI </t>
  </si>
  <si>
    <t>23111.062379/2023-32</t>
  </si>
  <si>
    <t xml:space="preserve">DECISION TEAM  </t>
  </si>
  <si>
    <t>23111.062511/2023-57</t>
  </si>
  <si>
    <t>15.556.957/0001-96</t>
  </si>
  <si>
    <t xml:space="preserve">LIFE METROLOGIA, TECNOLOGIA COM E SERV </t>
  </si>
  <si>
    <t>23111.062779/2023-96</t>
  </si>
  <si>
    <t xml:space="preserve">SANTANA DISTRIBUIDORA  </t>
  </si>
  <si>
    <t>23111.062778/2023-26</t>
  </si>
  <si>
    <t>19.568.836/0001-15</t>
  </si>
  <si>
    <t xml:space="preserve">L &amp; C COMERCIO DE ALIMENTOS  </t>
  </si>
  <si>
    <t>23855.008185/2023-73</t>
  </si>
  <si>
    <t>07.111.745/0001-77</t>
  </si>
  <si>
    <t xml:space="preserve">TOP ARCONDICIONADO  </t>
  </si>
  <si>
    <t>23111.062777/2023-53</t>
  </si>
  <si>
    <t>27.080.463/0001-67</t>
  </si>
  <si>
    <t xml:space="preserve">CC SANTANA DE OLIVEIRA  </t>
  </si>
  <si>
    <t>23111.062765/2023-86</t>
  </si>
  <si>
    <t>11.724.406/0001-33</t>
  </si>
  <si>
    <t xml:space="preserve">WN CONSTRUTORA  </t>
  </si>
  <si>
    <t>23111.062766/2023-59</t>
  </si>
  <si>
    <t>29.293.116/0001-48</t>
  </si>
  <si>
    <t xml:space="preserve">C W N FERREIRA </t>
  </si>
  <si>
    <t>23111.062751/2023-76</t>
  </si>
  <si>
    <t>23111.062863/2023-59</t>
  </si>
  <si>
    <t>02.161.408/0001-70</t>
  </si>
  <si>
    <t xml:space="preserve">F BRASILEIRO FILHO &amp; CIA </t>
  </si>
  <si>
    <t>23111.057691/2023-23</t>
  </si>
  <si>
    <t>09.397.160/0001-90</t>
  </si>
  <si>
    <t>ASSOCIACAO UNIVERSIDADE EM REDE - UNIREDE</t>
  </si>
  <si>
    <t>23111.062703/2023-14</t>
  </si>
  <si>
    <t>26.905.527/0001-59</t>
  </si>
  <si>
    <t xml:space="preserve">VALDEMAR DA SILVA DO NASCIMENTO </t>
  </si>
  <si>
    <t>23111.062632/2023-88</t>
  </si>
  <si>
    <t>42.521.088/0001-37</t>
  </si>
  <si>
    <t>INSTITUTO NACL DA PROPRIEDADE INDL - INPI</t>
  </si>
  <si>
    <t>23855.008201/2023-29</t>
  </si>
  <si>
    <t>10.846.808/0001-48</t>
  </si>
  <si>
    <t>LP TOTAL SERVICE EIRELI</t>
  </si>
  <si>
    <t>23111.062655/2023-49</t>
  </si>
  <si>
    <t>13.468.076/0001-98</t>
  </si>
  <si>
    <t>NORTE SOLUCOES E SERVICOS LTDA</t>
  </si>
  <si>
    <t>23111.062705/2023-57</t>
  </si>
  <si>
    <t>TOP ARCONDICIONADO LTDA</t>
  </si>
  <si>
    <t>23111.062769/2023-75</t>
  </si>
  <si>
    <t>87.883.807/0001-06</t>
  </si>
  <si>
    <t>MBM SEGURADORA S.A.</t>
  </si>
  <si>
    <t>23111.062539/2023-77</t>
  </si>
  <si>
    <t>17.232.997/0001-08</t>
  </si>
  <si>
    <t>EASYTECH SERVICOS TECNICOS LTDA</t>
  </si>
  <si>
    <t>23111.063064/2023-64</t>
  </si>
  <si>
    <t>09.019.150/0001-11</t>
  </si>
  <si>
    <t>ATITUDE TERCEIRIZACAO DE MAO DE OBRA LTDA</t>
  </si>
  <si>
    <t>1000000000/1444000000</t>
  </si>
  <si>
    <t>23111.063068/2023-53</t>
  </si>
  <si>
    <t>05.564.043/0001-13</t>
  </si>
  <si>
    <t>MASTER FACILITIES LTDA</t>
  </si>
  <si>
    <t>23855.008249/2023-91</t>
  </si>
  <si>
    <t>07.836.666/0001-23</t>
  </si>
  <si>
    <t>ANDALUZ ILUMINACAO LTDA</t>
  </si>
  <si>
    <t>23111.063062/2023-21</t>
  </si>
  <si>
    <t>23111.063048/2023-11</t>
  </si>
  <si>
    <t>MBM SEGURADORA SA</t>
  </si>
  <si>
    <t>23855.008259/2023</t>
  </si>
  <si>
    <t>ANDALUZ ILUMINAÇÃO LTDA</t>
  </si>
  <si>
    <t>23111.063196/2023-89</t>
  </si>
  <si>
    <t>LIFE METROLOGIA, TECNOLOGIA COM E SERV</t>
  </si>
  <si>
    <t>23111.063261/2023-80</t>
  </si>
  <si>
    <t>23111.000577/2024-89</t>
  </si>
  <si>
    <t>23111.063329/2023-87</t>
  </si>
  <si>
    <t>23111.000541/2024-91</t>
  </si>
  <si>
    <t xml:space="preserve">LP TOTAL SERVICE LTDA   </t>
  </si>
  <si>
    <t>23111.001188/2024-82</t>
  </si>
  <si>
    <t>22.561.863/0001-70</t>
  </si>
  <si>
    <t>MULTPAR SERVICOS DE CONSTRUCAO LTDA</t>
  </si>
  <si>
    <t>23111.001227/2024-96</t>
  </si>
  <si>
    <t xml:space="preserve"> 22.561.863/0001-70</t>
  </si>
  <si>
    <t>23111.001315/2024-48</t>
  </si>
  <si>
    <t>23111.001354/2024-62</t>
  </si>
  <si>
    <t>23111.001434/2024-36</t>
  </si>
  <si>
    <t>23111.001294/2024-33</t>
  </si>
  <si>
    <t>34.028.316./0022-38</t>
  </si>
  <si>
    <r>
      <rPr>
        <sz val="10"/>
        <color rgb="FF000000"/>
        <rFont val="Arial"/>
        <charset val="134"/>
      </rPr>
      <t xml:space="preserve">EMPRESA BRASILEIRA DE CORREIOS E TELÉGRAFOS - EBCT    </t>
    </r>
    <r>
      <rPr>
        <sz val="10"/>
        <color rgb="FFFF0000"/>
        <rFont val="Arial"/>
        <charset val="134"/>
      </rPr>
      <t xml:space="preserve"> </t>
    </r>
  </si>
  <si>
    <t>23111.001482/2024-98</t>
  </si>
  <si>
    <t>23111.001596/2024-27</t>
  </si>
  <si>
    <t>23111.001570/2024-50</t>
  </si>
  <si>
    <t>23111.001907/2024-69</t>
  </si>
  <si>
    <t>23111.001534/2024-52</t>
  </si>
  <si>
    <t>23111.002089/2024-05</t>
  </si>
  <si>
    <t>23111.002128/2024-19</t>
  </si>
  <si>
    <t>III-a-Ener, água, tel, corr, ag.turismo</t>
  </si>
  <si>
    <t>III-b-Locação de Mão de Obra</t>
  </si>
  <si>
    <t>23111.050075/2023-15</t>
  </si>
  <si>
    <t>06.234.467/0001-82</t>
  </si>
  <si>
    <t>FUTURA SERVICOS PROFISSIONAIS ADMINS</t>
  </si>
  <si>
    <t>23111.050695/2023-56</t>
  </si>
  <si>
    <t>19.152.814/0001-70</t>
  </si>
  <si>
    <t xml:space="preserve">NACIONAL SERVICOS INTEGRADOS LTDA </t>
  </si>
  <si>
    <t>23111.062063/2023-28</t>
  </si>
  <si>
    <t>11.399.787/0001-22</t>
  </si>
  <si>
    <t xml:space="preserve">VENEZA SERVICOS ADMINISTRATIVOS </t>
  </si>
  <si>
    <t>23855.008079/2023-25</t>
  </si>
  <si>
    <t>03.325.436/0001-49</t>
  </si>
  <si>
    <t xml:space="preserve">MARANATA PRESTADORA DE SERVS E CONSTRUÇÕES  </t>
  </si>
  <si>
    <t>23111.061684/2023-76</t>
  </si>
  <si>
    <t>VENEZA SERVIÇOS ADMINISTRATIVOS</t>
  </si>
  <si>
    <t>23855.007543/2023-44</t>
  </si>
  <si>
    <t>14.585.324/0001-43</t>
  </si>
  <si>
    <t xml:space="preserve">A4 VIGILANCIA E SEGURANCA PATRIMONIAL LTDA  </t>
  </si>
  <si>
    <t>23111.062328/2023-51</t>
  </si>
  <si>
    <t xml:space="preserve">FUTURA SERVICOS PROFISSIONAIS ADMIN. </t>
  </si>
  <si>
    <t>23855.008163/2023-85</t>
  </si>
  <si>
    <t xml:space="preserve">MISEL - MANUTENÇÃO DE AR CONDICIONADO E SERVI DE LIMPEZA </t>
  </si>
  <si>
    <t>23111.001150/2024-41</t>
  </si>
  <si>
    <t>07.783.832/0001-70</t>
  </si>
  <si>
    <t xml:space="preserve">CRIART SERVICOS DE TERCEIRIZACAO </t>
  </si>
  <si>
    <t>III-c- Locação, Manu de Veículos, combustível</t>
  </si>
  <si>
    <t>III-d-Demais Prestações de Serviços</t>
  </si>
  <si>
    <t>23111.059161/2023-06</t>
  </si>
  <si>
    <t>13.245.525/0001-39</t>
  </si>
  <si>
    <t xml:space="preserve">GERAWATTS ENGª </t>
  </si>
  <si>
    <t>23111.057670/2023-08</t>
  </si>
  <si>
    <t>07.501.378/0001-30</t>
  </si>
  <si>
    <t>FADEX - TED IPHAN - CONTRATO 28/2023 UFPI FADEX</t>
  </si>
  <si>
    <t>23111.062696/2023-09</t>
  </si>
  <si>
    <t>07.154.037/0001-13</t>
  </si>
  <si>
    <t xml:space="preserve">NOSSA LUZ INSTALAÇÕES ELÉTRICAS </t>
  </si>
  <si>
    <t>23111.046407/2023-14</t>
  </si>
  <si>
    <t>07.501.328/0001-30</t>
  </si>
  <si>
    <t xml:space="preserve">FADEX - CONVENIO REDE POTI  </t>
  </si>
  <si>
    <t>23111.040403/2023-25</t>
  </si>
  <si>
    <t xml:space="preserve">FADEX - PROGRAMA ESCOLA DA TERRA - TED 12510/2023 </t>
  </si>
  <si>
    <t>1444A002BY</t>
  </si>
  <si>
    <t>23111.003060/2020-87</t>
  </si>
  <si>
    <t>14.882.936/0001-06</t>
  </si>
  <si>
    <t>BOLETO DE RRT - CONS. ARQUITETURA E URBANISMO (VENC. 18/01/2024)</t>
  </si>
  <si>
    <t>23111.001379/2024-66</t>
  </si>
  <si>
    <t xml:space="preserve">MULTPAR SERVICOS DE CONSTRUCAO LTDA </t>
  </si>
  <si>
    <t>IV-Fornecimento de Bens (Mat Cons)</t>
  </si>
  <si>
    <t>23111.044002/2023-56</t>
  </si>
  <si>
    <t>14.968.227/0001-30</t>
  </si>
  <si>
    <t>FERGAVI COMERCIAL LTDA</t>
  </si>
  <si>
    <t>23111.061221/2023-64</t>
  </si>
  <si>
    <t>11.436.412/0001-95</t>
  </si>
  <si>
    <t>CENTRAL DE FRIOS PIAUI LTDA</t>
  </si>
  <si>
    <t>23111.061456/2023-24</t>
  </si>
  <si>
    <t xml:space="preserve">CENTRAL DE FRIOS PIAUI </t>
  </si>
  <si>
    <t>23111.018351/2023-53</t>
  </si>
  <si>
    <t>15.513.036/0001-4</t>
  </si>
  <si>
    <t xml:space="preserve">COMERCIAL LICITA MAQUINAS  </t>
  </si>
  <si>
    <t>V-Realização de obras</t>
  </si>
  <si>
    <t>VI-Fornecimento de Material Permanente</t>
  </si>
  <si>
    <t>*Data de pagamento (data de repasse do financeiro pela SPO/MEC).</t>
  </si>
  <si>
    <t>*Fonte: Pnaes; Tesouro; TED; Convênio; Emenda; Recurso Próprio</t>
  </si>
  <si>
    <t>23111.001361/2024-67</t>
  </si>
  <si>
    <t>AUXILIO FINANCEIRO A DISCENTE - TED 12168 -  PROAP</t>
  </si>
  <si>
    <t>23111.001917/2024-90</t>
  </si>
  <si>
    <t>TAXAS</t>
  </si>
  <si>
    <t>INSTITUTO NACIONAL DA PROPRIEDADE INDUSTRIAL-INPI</t>
  </si>
  <si>
    <t>23111.002184/2024-59</t>
  </si>
  <si>
    <t>AUXÍLIO FUNERAL</t>
  </si>
  <si>
    <t>23111.029814/2023-79</t>
  </si>
  <si>
    <t>23111.043198/2023-36</t>
  </si>
  <si>
    <t>00.962.616/0001-43</t>
  </si>
  <si>
    <t>SANTA CLARA DISTRIBUIDORA DE VEICULOS E PEÇAS LTDA</t>
  </si>
  <si>
    <t>23111.060274/2023-25</t>
  </si>
  <si>
    <t>F BRASILEIRO FILHO &amp; CIA LTDA</t>
  </si>
  <si>
    <t>23111.059420/2023-94</t>
  </si>
  <si>
    <t>07.083.538/0001-56</t>
  </si>
  <si>
    <t>CONSELHO REGIONAL DE MEDICINA VETERINÁRIA DO PIAUI</t>
  </si>
  <si>
    <t>23111.063334/2023-49</t>
  </si>
  <si>
    <t>LIFE METROLOGIA, TECNOLOGIA COMERCIO E SERVICOS EM EQUIPAMENTOS ELETRONICOS LTDA</t>
  </si>
  <si>
    <t>23111.063345/2023-43</t>
  </si>
  <si>
    <t>23111.063332/2023-06</t>
  </si>
  <si>
    <t>23111.063338/2023-38</t>
  </si>
  <si>
    <t>23111.063353/2023-21</t>
  </si>
  <si>
    <t>23111.063356/2023-37</t>
  </si>
  <si>
    <t>23111.063328/2023-17</t>
  </si>
  <si>
    <t>23111.000118/2024-66</t>
  </si>
  <si>
    <t>C W N FERREIRA LTDA</t>
  </si>
  <si>
    <t>23111.062640/2023-66</t>
  </si>
  <si>
    <t>L &amp; C COMERCIO DE ALIMENTOS LTDA</t>
  </si>
  <si>
    <t>23855.000020/2024-44</t>
  </si>
  <si>
    <t>05.340.639/0001-30</t>
  </si>
  <si>
    <t>PRIME CONSULTORIA E ASSESSORIA EMPRESARIAL LTDA.</t>
  </si>
  <si>
    <t>23111.047933/2023-37</t>
  </si>
  <si>
    <t xml:space="preserve">09.450.715/0001-10 </t>
  </si>
  <si>
    <t>CLAVES E NOTAS COMERCIO DE INSTRUMENTOS MUSIC</t>
  </si>
  <si>
    <t>23111.000555/2024-04</t>
  </si>
  <si>
    <t>C W N FERREIRA</t>
  </si>
  <si>
    <t>23111.000471/2024-41</t>
  </si>
  <si>
    <t>EMPRESA CENTRAL DE FRIOS</t>
  </si>
  <si>
    <t>23111.000648/2024-15</t>
  </si>
  <si>
    <t>15.150.504/0001-65</t>
  </si>
  <si>
    <t>LDS SERVICOS DE LIMPEZA LTDA</t>
  </si>
  <si>
    <t>23111.000638/2024-91</t>
  </si>
  <si>
    <t>27.595.780/0001-16</t>
  </si>
  <si>
    <t>EMPRESA CS BRASIL FROTAS S.A.</t>
  </si>
  <si>
    <t>23111.000886/2024-88</t>
  </si>
  <si>
    <t>13.751.395/0001-06</t>
  </si>
  <si>
    <t>INFINYT COMERCIO SERVICOS E REPRESENTACOES LT</t>
  </si>
  <si>
    <t>23111.001106/2024-65</t>
  </si>
  <si>
    <t>56.173.339/0001-44</t>
  </si>
  <si>
    <t>DI ANGIO COMERCIO DE MAQUINAS LTDA</t>
  </si>
  <si>
    <t>1444000000/1000000000</t>
  </si>
  <si>
    <t>23111.000959/2024-57</t>
  </si>
  <si>
    <t>PRIME CONSULTORIA E ASSESSORIA EMPRESARIAL LT</t>
  </si>
  <si>
    <t>23111.000943/2024-04</t>
  </si>
  <si>
    <t>17.424.989/0001-63</t>
  </si>
  <si>
    <t>GLOBALTEC COMERCIO E SERVICOS ODONTO HOSPITAL</t>
  </si>
  <si>
    <t>23111.001101/2024-06</t>
  </si>
  <si>
    <t>86.960.721/0001-69</t>
  </si>
  <si>
    <t>J L M DE ALMEIDA</t>
  </si>
  <si>
    <t>23111.001137/2024-04</t>
  </si>
  <si>
    <t>ATD LOCAÇÃO LTDA</t>
  </si>
  <si>
    <t>23111.001122/2024-21</t>
  </si>
  <si>
    <t>23855.000109/2024-66</t>
  </si>
  <si>
    <t>23111.000196/2024-94</t>
  </si>
  <si>
    <t xml:space="preserve"> 07.832.586/0001-08</t>
  </si>
  <si>
    <t>DF TURISMO E EVENTOS LTDA</t>
  </si>
  <si>
    <t>23111.001197/2024-33</t>
  </si>
  <si>
    <t>11.703.484/0001-51</t>
  </si>
  <si>
    <t>RAIZ SOLUCOES EM RESIDUOS LTDA</t>
  </si>
  <si>
    <t>23111.062591/2023-31</t>
  </si>
  <si>
    <t>23111.001535/2024-25</t>
  </si>
  <si>
    <t>34.573.548/0001-42</t>
  </si>
  <si>
    <t>M DOS S CASTRO DE ARAUJO LTDA</t>
  </si>
  <si>
    <t>23111.001499/2024-27</t>
  </si>
  <si>
    <t>23111.001584/2024-60</t>
  </si>
  <si>
    <t>23111.001677/2024-71</t>
  </si>
  <si>
    <t>23111.001672/2024-12</t>
  </si>
  <si>
    <t>12.710.740/0001-09</t>
  </si>
  <si>
    <t>STERLIX AMBIENTAL PIAUÍ TRATAMENTO DE RESÍDUOS LTDA</t>
  </si>
  <si>
    <t>23111.001670/2024-66</t>
  </si>
  <si>
    <t>23111.001496/2024-11</t>
  </si>
  <si>
    <t>07.356.270/0001-89</t>
  </si>
  <si>
    <t>FLAVIA CRISTINA SILVA PIMENTA LTDA</t>
  </si>
  <si>
    <t>23111.001895/2024-05</t>
  </si>
  <si>
    <t>ATD LOCACAO LTDA</t>
  </si>
  <si>
    <t>23111.001694/2024-97</t>
  </si>
  <si>
    <t>23111.049281/2023-16</t>
  </si>
  <si>
    <t xml:space="preserve">01.590.728/0002-64 </t>
  </si>
  <si>
    <t>MICROTECNICA INFORMATICA LTDA</t>
  </si>
  <si>
    <t>23111.001516/2024-53</t>
  </si>
  <si>
    <t>34.028.316/0022-38</t>
  </si>
  <si>
    <t>EMPRESA BRASILEIRA DE CORREIOS E TELEGRAFOS</t>
  </si>
  <si>
    <t>23111.001614/2024-26</t>
  </si>
  <si>
    <t>12.839.383/0001-75</t>
  </si>
  <si>
    <t xml:space="preserve">ALESSANDRO DE SIQUEIRA SANTOS - ME </t>
  </si>
  <si>
    <t>23111.000578/2024-62</t>
  </si>
  <si>
    <t>03.506.307/0001-57</t>
  </si>
  <si>
    <t>TICKET SOLUÇÕES HDFGT S.A.</t>
  </si>
  <si>
    <t>23111.001755/2024-02</t>
  </si>
  <si>
    <t>23111.001946/2024-83</t>
  </si>
  <si>
    <t>23111.023129/2022-60</t>
  </si>
  <si>
    <t>33.618.396.0001-94</t>
  </si>
  <si>
    <t>FRC COMERCIO ATACADISTA LTDA</t>
  </si>
  <si>
    <t>11.881.80</t>
  </si>
  <si>
    <t>23111.001808/2024-26</t>
  </si>
  <si>
    <t>16.858.835/0001-17</t>
  </si>
  <si>
    <t>DECISION TEAM LTDA</t>
  </si>
  <si>
    <t>23111.001950/2024-72</t>
  </si>
  <si>
    <t>LIFE METROLOGIA TECNOLOGIA COMERCIO E SERVICOS EM EQUIPAMENTOS ELETRONICOS</t>
  </si>
  <si>
    <t>23111.041258/2023-36</t>
  </si>
  <si>
    <t>13.232.701/0001-06</t>
  </si>
  <si>
    <t>BR COMERCIO DE PRODUTOS VETERINARIOS LTDA</t>
  </si>
  <si>
    <t>23111.002682/2024-96</t>
  </si>
  <si>
    <t>23111.002029/2024-73</t>
  </si>
  <si>
    <t>W &amp; G ALIMENTOS LTDA</t>
  </si>
  <si>
    <t>23111.002010/2024-04</t>
  </si>
  <si>
    <t>23111.002013/2024-20</t>
  </si>
  <si>
    <t>SANTANA DISTRIBUIDORA LTDA</t>
  </si>
  <si>
    <t>23111.002318/2024-30</t>
  </si>
  <si>
    <t>07.128.744/0001-35</t>
  </si>
  <si>
    <t>DUO TELECOM LTDA</t>
  </si>
  <si>
    <t>23111.048777/2023-44</t>
  </si>
  <si>
    <t>30.059.238/0001-53</t>
  </si>
  <si>
    <t>TROIA COMERCIO DE EQUIPAMENTOS DIVERSOS LTDA</t>
  </si>
  <si>
    <t>23111.002450/2024-55</t>
  </si>
  <si>
    <t>23111.002698/2024-52</t>
  </si>
  <si>
    <t>NACIONAL SERVICOS INTEGRADOS LTDA</t>
  </si>
  <si>
    <t>23111.002697/2024-79</t>
  </si>
  <si>
    <t>23111.002695/2024-36</t>
  </si>
  <si>
    <t>23111.002703/2024-14</t>
  </si>
  <si>
    <t>06.845.747/0001-27</t>
  </si>
  <si>
    <t>ÁGUAS E ESGOTOS DO PIAUÍ S/A</t>
  </si>
  <si>
    <t>23111.002730/2024-61</t>
  </si>
  <si>
    <t>41.644.220/0001-35</t>
  </si>
  <si>
    <t>DB3 SERVICOS DE TELECOMUNICACOES S.A.</t>
  </si>
  <si>
    <t>23111.002849/2024-49</t>
  </si>
  <si>
    <t>DB3 SERVIÇOS DE TELECOMUNICAÇÕES S.A</t>
  </si>
  <si>
    <t>23855.000264/2024-52</t>
  </si>
  <si>
    <t>23111.002896/2024-41</t>
  </si>
  <si>
    <t>23111.003109/2024-13</t>
  </si>
  <si>
    <t>23111.061323/2023-26</t>
  </si>
  <si>
    <t>78.325.860/001-08</t>
  </si>
  <si>
    <t>23111.001368/2024-72</t>
  </si>
  <si>
    <t>06.840.748/0001-89</t>
  </si>
  <si>
    <t xml:space="preserve">EQUATORIAL PIAUI DISTR. DE ENERGIA </t>
  </si>
  <si>
    <t>23111.001145/2024-79</t>
  </si>
  <si>
    <t>23111.001055/2024-84</t>
  </si>
  <si>
    <t>23111.001317/2024-91</t>
  </si>
  <si>
    <t>CRIART SERVICOS DE TERCEIRIZACAO DE MAO DE OBRA LTDA</t>
  </si>
  <si>
    <t>23111.001313/2024-05</t>
  </si>
  <si>
    <t>08.644.690/0001-23</t>
  </si>
  <si>
    <t>CET SEG SEGURANCA ARMADA LTDA</t>
  </si>
  <si>
    <t>23111.001234/2024-04</t>
  </si>
  <si>
    <t xml:space="preserve"> 10.013.974/0001-63</t>
  </si>
  <si>
    <t>SERVFAZ SERVIÇOS DE MÃO DE OBRA LTDA</t>
  </si>
  <si>
    <t>23111.001242/2024-79</t>
  </si>
  <si>
    <t>11.842.881/0001-04</t>
  </si>
  <si>
    <t>CET SEG SERVICOS E LOCACAO DE MAO DE OBRA LTD</t>
  </si>
  <si>
    <t>1444000000/810000000</t>
  </si>
  <si>
    <t>23111.001203/2024-65</t>
  </si>
  <si>
    <t>CETSEG SEGURANÇA ARMADA LTDA</t>
  </si>
  <si>
    <t>23111.001484/2024-44</t>
  </si>
  <si>
    <t xml:space="preserve"> 08.644.690/0001-23</t>
  </si>
  <si>
    <t>CET-SEG SEGURANCA ARMADA LTDA</t>
  </si>
  <si>
    <t>23111.001214/2024-59</t>
  </si>
  <si>
    <t>09.172.237/0001-24</t>
  </si>
  <si>
    <t>D &amp; L SERVIÇOS DE APOIO ADMINISTRATIVO LTDA</t>
  </si>
  <si>
    <t>23111.001665/2024-07</t>
  </si>
  <si>
    <t>23111.001947/2024-56</t>
  </si>
  <si>
    <t>VENEZA SERVICOS ADMINISTRATIVOS LTDA</t>
  </si>
  <si>
    <t>23111.000097/2024-51</t>
  </si>
  <si>
    <t>PRIME CONSULTORIA E ASSESSORIA EMPRESARIAL LTDA</t>
  </si>
  <si>
    <t>23111.001136/2024-31</t>
  </si>
  <si>
    <t>23111.001566/2024-61</t>
  </si>
  <si>
    <t>02.491.558/0001-42</t>
  </si>
  <si>
    <t>LOCALIZA VEÍCULOS ESPECIAIS S.A.</t>
  </si>
  <si>
    <t>23111.061870/2023-98</t>
  </si>
  <si>
    <t>04.610.121/0001-06</t>
  </si>
  <si>
    <t xml:space="preserve">ECOSERVICE MANUT. E MEIO AMBIENTE </t>
  </si>
  <si>
    <t>23111.000727/2024-16</t>
  </si>
  <si>
    <t>23111.000736/2024-64</t>
  </si>
  <si>
    <t>STERLIX AMBIENTAL PIAUÍ TRATAMENTO DE RESÍDUOS LTDA.</t>
  </si>
  <si>
    <t>23111.000584/2024-94</t>
  </si>
  <si>
    <t>23111.000516/2024-87</t>
  </si>
  <si>
    <t xml:space="preserve">86.960.721/0001-69 </t>
  </si>
  <si>
    <t>23111.001644/2024-89</t>
  </si>
  <si>
    <t xml:space="preserve">04.610.121/0001-06 </t>
  </si>
  <si>
    <t>ECOSERVICE MANUTENÇÃO INDUSTRIAL LTDA</t>
  </si>
  <si>
    <t>23111.002784/2024-58</t>
  </si>
  <si>
    <t>23111.002756/2024-38</t>
  </si>
  <si>
    <t>1000000000/305000117</t>
  </si>
  <si>
    <t>23111.003009/2024-94</t>
  </si>
  <si>
    <t>23111.061727/2023-79</t>
  </si>
  <si>
    <t>26.549.838/0001-22</t>
  </si>
  <si>
    <t xml:space="preserve">DISTRIBUIDORA DE ALIMENTOS S JUDAS TADEU </t>
  </si>
  <si>
    <t>23111.062347/2023-23</t>
  </si>
  <si>
    <t>23111.062776/2023-80</t>
  </si>
  <si>
    <t>41.260.555/0001-50</t>
  </si>
  <si>
    <t>C M F SILVA</t>
  </si>
  <si>
    <t>23111.047953/2023-79</t>
  </si>
  <si>
    <t>12.467.682/0001-26</t>
  </si>
  <si>
    <t>MAXIMUM COMERCIAL IMPORTADORA E EXPORTADORA</t>
  </si>
  <si>
    <t>23111.062772/2023-91</t>
  </si>
  <si>
    <t>23111.062763/2023-43</t>
  </si>
  <si>
    <t>23111.027976/2023-41</t>
  </si>
  <si>
    <t>23.747.090/0001-84</t>
  </si>
  <si>
    <t>SCIAVICCO COMERCIO INDUSTRIA LTDA</t>
  </si>
  <si>
    <t>23111.000717/2024-92</t>
  </si>
  <si>
    <t>23111.001505/2024-59</t>
  </si>
  <si>
    <t>23111.060738/2023-10</t>
  </si>
  <si>
    <t>17.930.875/0001-95</t>
  </si>
  <si>
    <t>E N C COMERCIO DE EQUIPAMENTO DE INFORMATICA</t>
  </si>
  <si>
    <t>23111.040777/2023-25</t>
  </si>
  <si>
    <t>10.293.279/0001-00</t>
  </si>
  <si>
    <t>SUPRIMED COMERCIO MATERIAL HOSPITALAR LTDA</t>
  </si>
  <si>
    <t>23111.058005/2023-81</t>
  </si>
  <si>
    <t>39.604.480/0001-35</t>
  </si>
  <si>
    <t>WCR COMERCIO E SERVICOS LTDA</t>
  </si>
  <si>
    <t>23111.000308/2024-77</t>
  </si>
  <si>
    <t>03.835.152/0001-00</t>
  </si>
  <si>
    <t>STRATO CONSTRUCOES E SERVICOS LTDA</t>
  </si>
  <si>
    <t>23111.049258/2023-55</t>
  </si>
  <si>
    <t>01.590.728/0009-30</t>
  </si>
  <si>
    <t>23111.003295/2024-35</t>
  </si>
  <si>
    <t>PSS ALESSANDRA</t>
  </si>
  <si>
    <t>23111.003293/2024-89</t>
  </si>
  <si>
    <t>PSS JOARA</t>
  </si>
  <si>
    <t>23111.003292/2024-19</t>
  </si>
  <si>
    <t>PSS JOSETE</t>
  </si>
  <si>
    <t>23111.003283/2024-68</t>
  </si>
  <si>
    <t>PSS ANTONIO</t>
  </si>
  <si>
    <t>23111.004291/2024-12</t>
  </si>
  <si>
    <t>SOLICITAÇÃO DE PAGAMENTO DE BOLSAS DO PROMISAES - JANEIRO/2024</t>
  </si>
  <si>
    <t>23111.004494/2024-60</t>
  </si>
  <si>
    <t>BOLSA BINCS - PRAEC  JANEIRO/2024</t>
  </si>
  <si>
    <t>23111.004497/2024-76</t>
  </si>
  <si>
    <t>BOLSA ASSISTÊNCIA ESTUDANTIL CTT - JANEIRO/2024</t>
  </si>
  <si>
    <t>23111.004570/2024-45</t>
  </si>
  <si>
    <t>BOLSAS DO GRUPO DE AGENTES ACADÊM DE INOVAÇÃO - GAAI (PROGRAMA INOVAUFPI),</t>
  </si>
  <si>
    <t>23111.002581/2024-10</t>
  </si>
  <si>
    <t xml:space="preserve">63.505.812/0001-09 </t>
  </si>
  <si>
    <t>ROBEVALDO ALVES LIMA</t>
  </si>
  <si>
    <t>23111.002508/2024-41</t>
  </si>
  <si>
    <t>DISTRIBUIDORA DE ALIMENTOS SAO JUDAS TADEU LT</t>
  </si>
  <si>
    <t>R$ 11.131,20</t>
  </si>
  <si>
    <t>23111.002326/2024-08</t>
  </si>
  <si>
    <t>23111.002658/2024-65</t>
  </si>
  <si>
    <t>23111.002558/2024-49</t>
  </si>
  <si>
    <t>23111.002574/2024-05</t>
  </si>
  <si>
    <t>23111.003039/2024-60</t>
  </si>
  <si>
    <t>45.530.189/0001-62</t>
  </si>
  <si>
    <t>A B F DE SOUSA SANTOS LTDA</t>
  </si>
  <si>
    <t>23111.002828/2024-34</t>
  </si>
  <si>
    <t>23111.003682/2024-62</t>
  </si>
  <si>
    <t>23111.003528/2024-49</t>
  </si>
  <si>
    <t>1000000000/1050000117</t>
  </si>
  <si>
    <t>23111.003353/2024-21</t>
  </si>
  <si>
    <t>23111.003325/2024-98</t>
  </si>
  <si>
    <t>23111.003495/2024-67</t>
  </si>
  <si>
    <t>ALESSANDRO DE SIQUEIRA SANTOS</t>
  </si>
  <si>
    <t>23111.003517/2024-55</t>
  </si>
  <si>
    <t>23111.060184/2023-30</t>
  </si>
  <si>
    <t>42.343.998/0001-77</t>
  </si>
  <si>
    <t>XM CONSTRUCOES LTDA</t>
  </si>
  <si>
    <t>23111.003278/2024-09</t>
  </si>
  <si>
    <t>23111.003669/2024-25</t>
  </si>
  <si>
    <t xml:space="preserve">87.883.807/0001-06 </t>
  </si>
  <si>
    <t>MBM SEGURADORA S/A</t>
  </si>
  <si>
    <t>23111.003642/2024-75</t>
  </si>
  <si>
    <t>23111.003628/2024-65</t>
  </si>
  <si>
    <t>23111.003608/2024-23</t>
  </si>
  <si>
    <t>23111.003708/2024-39</t>
  </si>
  <si>
    <t>23111.003700/2024-61</t>
  </si>
  <si>
    <t>23111.003652/2024-96</t>
  </si>
  <si>
    <t>23111.003706/2024-93</t>
  </si>
  <si>
    <t>23111.048290/2023-98</t>
  </si>
  <si>
    <t>35.169.152/0001-05</t>
  </si>
  <si>
    <t>L&amp;M SOLUCOES TECNOLOGICAS EM INFORMATICA LTDA</t>
  </si>
  <si>
    <t>23111.004089/2024-34</t>
  </si>
  <si>
    <t>23111.003401/2024-83</t>
  </si>
  <si>
    <t>19.714.547/0001-87</t>
  </si>
  <si>
    <t>J A IBIAPINA GOMES LTDA</t>
  </si>
  <si>
    <t>23111.003707/2024-66</t>
  </si>
  <si>
    <t>23111.004253/2024-68</t>
  </si>
  <si>
    <t>23111.003239/2024-92</t>
  </si>
  <si>
    <t>NORTE SOLUCOES E SERVICOS LTDA (PAGAMENTO DIRETO) APÓS O PAGTO ENVIAR PROCESSO AO FISCAL</t>
  </si>
  <si>
    <t xml:space="preserve">A4 VIGILÂNCIA E SEGURANÇA PATRIMONIAL EIRELI  pag. direto </t>
  </si>
  <si>
    <t>23111.001404/2024-70</t>
  </si>
  <si>
    <t>23111.001916/2024-20</t>
  </si>
  <si>
    <t>23855.008286/2023-62</t>
  </si>
  <si>
    <t>MISEL - MANUTENCAO DE AR CONDICIONADO E SERVICO DE LIMPEZA EM PREDIOS LTDA pag. direto</t>
  </si>
  <si>
    <t>23111.002205/2024-74</t>
  </si>
  <si>
    <t>07.194.788/0001-63</t>
  </si>
  <si>
    <t>LIMPSERV LTDA</t>
  </si>
  <si>
    <t>23111.003055/2024-16</t>
  </si>
  <si>
    <t>23111.003269/2024-58</t>
  </si>
  <si>
    <t>23855.000341/2024-10</t>
  </si>
  <si>
    <t>MARANATA PRESTADORA DE SERVIÇOS E CONSTRUÇÕES LTDA</t>
  </si>
  <si>
    <t>23855.000324/2024-81</t>
  </si>
  <si>
    <t>23855.000331/2024-86</t>
  </si>
  <si>
    <t>A4 VIGILANCIA E SEGURANCA PATRIMONIAL LTDA   pag.direto</t>
  </si>
  <si>
    <t>23111.003704/2024-50</t>
  </si>
  <si>
    <t>23111.046839/2023-87</t>
  </si>
  <si>
    <t>FADEX - TED 12685 - EDUCAÇÃO NO CAMPO - PICOS</t>
  </si>
  <si>
    <t>1444A002BY-400</t>
  </si>
  <si>
    <t>23111.046725/2023-61</t>
  </si>
  <si>
    <t>FADEX - TED 12685 - EDUCAÇÃO NO CAMPO - TERESINA</t>
  </si>
  <si>
    <t>23111.046711/2023-51</t>
  </si>
  <si>
    <t>FADEX - TED 12685 - EDUCAÇÃO NO CAMPO - FLORIANO</t>
  </si>
  <si>
    <t>23111.049088/2023-86</t>
  </si>
  <si>
    <t>FADEX - TED 12685 - EDUCAÇÃO NO CAMPO - BOM JESUS</t>
  </si>
  <si>
    <t>23111.003468/2024-20</t>
  </si>
  <si>
    <t>64.799.539/0001-35</t>
  </si>
  <si>
    <t>TECNOSET INFORMATICA PRODUTOS E SERVICOS LTDA</t>
  </si>
  <si>
    <t>23111.025302/2023-71</t>
  </si>
  <si>
    <t>23111.003303/2024-13</t>
  </si>
  <si>
    <t>23111.004721/2024-42</t>
  </si>
  <si>
    <t>BOLSA DO PROGRAMA DE INCENTIVO ACADÊMICO-PROFISSIONAL-JANEIRO/2024,</t>
  </si>
  <si>
    <t>23111.004548/2024-57</t>
  </si>
  <si>
    <t>PSS ALINE</t>
  </si>
  <si>
    <t xml:space="preserve">23111.004277/2024-02 </t>
  </si>
  <si>
    <t>PSS ELAINE</t>
  </si>
  <si>
    <t>23111.004805/2024-05</t>
  </si>
  <si>
    <t>BOLSAS PRAEC- JANEIRO/2024</t>
  </si>
  <si>
    <t>23111.005331/2024-62</t>
  </si>
  <si>
    <t>BOLSAS DO PROGRAMA DE MONITORIA - JANEIRO/2024</t>
  </si>
  <si>
    <t>23111.004963/2024-07</t>
  </si>
  <si>
    <t>AUXÍLIO FUNERAL#FAVORECIDO: SEBASTIAO DA COSTA</t>
  </si>
  <si>
    <t>1000-422</t>
  </si>
  <si>
    <t>23111.003504/2024-18</t>
  </si>
  <si>
    <t>TECNOSET INFORMATICA PRODUTOS E SERVS LTDA</t>
  </si>
  <si>
    <t>23111.003714/2024-71</t>
  </si>
  <si>
    <t>23111.004093/2024-23</t>
  </si>
  <si>
    <t>1444-400</t>
  </si>
  <si>
    <t>23111.004610/2024-32</t>
  </si>
  <si>
    <t>10.282.945/0001-05</t>
  </si>
  <si>
    <t>R$ 1.099,69</t>
  </si>
  <si>
    <t>23111.004386/2024-66</t>
  </si>
  <si>
    <t>23111.004385/2024-93</t>
  </si>
  <si>
    <t>23111.062758/2023-81</t>
  </si>
  <si>
    <t>23.043.017/0001-21</t>
  </si>
  <si>
    <t>MARIA DAS DORES ARAUJO DE FARIAS MACHADO</t>
  </si>
  <si>
    <t>23111.004672/2024-07</t>
  </si>
  <si>
    <t>23111.004604/2024-97</t>
  </si>
  <si>
    <t>23111.057469/2023-03</t>
  </si>
  <si>
    <t>23111.004560/2024-24</t>
  </si>
  <si>
    <t>23111.004617/2024-37</t>
  </si>
  <si>
    <t>23111.003059/2020-17</t>
  </si>
  <si>
    <t>06.687.545/0001-02</t>
  </si>
  <si>
    <t>CREA-BOLETO ART (VENC. 01/02/2024)</t>
  </si>
  <si>
    <t>23111.004683/2024-98</t>
  </si>
  <si>
    <t>23111.037032/2023-66</t>
  </si>
  <si>
    <t>10.854.656/0001-25</t>
  </si>
  <si>
    <t>PL DISTRIBUICAO DE PRODUTOS ALIMENTICIOS LTDA</t>
  </si>
  <si>
    <t>23111.004927/2024-09</t>
  </si>
  <si>
    <t>23111.004943/2024-62</t>
  </si>
  <si>
    <t>23111.004893/2024-54</t>
  </si>
  <si>
    <t>23111.047244/2023-16</t>
  </si>
  <si>
    <t>43.684.445/0001-40</t>
  </si>
  <si>
    <t>CH3 COMERCIO E NEGOCIOS LTDA</t>
  </si>
  <si>
    <t>23111.044902/2023-06</t>
  </si>
  <si>
    <t>18.828.894/0003-30</t>
  </si>
  <si>
    <t>ELTEK DISTRIBUIDORA DE INFORMATICA E ELETRONICOS</t>
  </si>
  <si>
    <t>23111.005334/2024-78</t>
  </si>
  <si>
    <t>LIFE METROLOGIA TECN. COM. E SERVS EM EQUIPAMENTOS ELETRONICOS</t>
  </si>
  <si>
    <t>23111.005290/2024-05</t>
  </si>
  <si>
    <t>23111.005260/2024-39</t>
  </si>
  <si>
    <t>M DO S CASTRO DE ARAUJO LTDA</t>
  </si>
  <si>
    <t>23111.005194/2024-75</t>
  </si>
  <si>
    <t>23111.005152/2024-45</t>
  </si>
  <si>
    <t>23111.005218/2024-09</t>
  </si>
  <si>
    <t>17.389,,30</t>
  </si>
  <si>
    <t>23111.005213/2024-47</t>
  </si>
  <si>
    <t>23111.048536/2023-52</t>
  </si>
  <si>
    <t>25.371.614/0001-00</t>
  </si>
  <si>
    <t>HOFFMANNLAB PRODUTOS PARA LABORATORIO LTDA</t>
  </si>
  <si>
    <t>23111.002212/2024-79</t>
  </si>
  <si>
    <t>EASYTECH SERVS TECNICOS LTDA</t>
  </si>
  <si>
    <t>23111.003584/2024-89</t>
  </si>
  <si>
    <t>MARANATA PRESTADORA DE SERVS E CONSTRUÇÕES LTDA</t>
  </si>
  <si>
    <t>23111.001878/2024-76</t>
  </si>
  <si>
    <t>07.990.965/0001-18</t>
  </si>
  <si>
    <t>AGAPE CONSTRUCOES E SERVS LTDA</t>
  </si>
  <si>
    <t>23111.004229/2024-37</t>
  </si>
  <si>
    <t>FUTURA SERVS PROFISSIONAIS ADMINISTRATIVOS LTDA</t>
  </si>
  <si>
    <t>23855.008280/2023-30</t>
  </si>
  <si>
    <t>A4 VIGILANCIA E SEGUR. PATRIMONIAL LTDA   pag.direto</t>
  </si>
  <si>
    <t>23111.005475/2024-54</t>
  </si>
  <si>
    <t>23111.004091/2024-77</t>
  </si>
  <si>
    <t>DISTRIBUIDORA DE ALIMENTOS SÃO JUDAS TADEU LTDA</t>
  </si>
  <si>
    <t>23111.003134/2024-17</t>
  </si>
  <si>
    <t>36.543.918/0001-24</t>
  </si>
  <si>
    <t>CASA MORAIS COM. DE PRODUTOS AGROPECUARIO</t>
  </si>
  <si>
    <t>23111.043430/2023-77</t>
  </si>
  <si>
    <t>AUXÍLIO</t>
  </si>
  <si>
    <t>AUXÍLIO FINANCEIRO - PROAP</t>
  </si>
  <si>
    <t>23111.005439/2024-56</t>
  </si>
  <si>
    <t>057.322.973-24</t>
  </si>
  <si>
    <t>BOLSA DE MÍDIA DIGITAL DO PROGRAMA- TED N° 01/2021 UFPI/IFPA#JANAINA</t>
  </si>
  <si>
    <t>23111.005437/2024-13</t>
  </si>
  <si>
    <t>BOLSA EDITAL 03/2023 - 8ª PARCELA - DOCENTE # UFPI/IFPI</t>
  </si>
  <si>
    <t>23111.005435/2024-67</t>
  </si>
  <si>
    <t>BOLSA EDITAL 03/2022-PPGP/UFPI - 15ª PARCELA - DOCENTE#UFPI/IFPA</t>
  </si>
  <si>
    <t>23111.005817/2024-35</t>
  </si>
  <si>
    <t>BOLSA EDITAL 01/2023-PPGP/UFPI - 9ª PARCELA - DOCENTE#UFPI/IFPA</t>
  </si>
  <si>
    <t>23111.005434/2024-94</t>
  </si>
  <si>
    <t>BOLSA APOIO ADMINISTRATIVO TED 01/2021 - UFPI/IFPA - 27ª PARCELA</t>
  </si>
  <si>
    <t>23111.006261/2024-75</t>
  </si>
  <si>
    <t>BOLSA PRECEPTORIA PRODEPS/2023 - PICOS - JANEIRO/24</t>
  </si>
  <si>
    <t>23111.006338/2024-33</t>
  </si>
  <si>
    <t>BOLSAS PIBIC UFPI, PIBIC-AF UFPI E PIBITI - COMPETÊNCIA JANEIRO/2024.</t>
  </si>
  <si>
    <t>23111.06444/2024-81</t>
  </si>
  <si>
    <t>BOLSA VINCULADA AO PROG DE BOLSA DE PROD EM PESQ E EM DESENV TECNOL (PQDT UFPI) JANEIRO</t>
  </si>
  <si>
    <t>23111.033990/2023-41</t>
  </si>
  <si>
    <t>23111.002095/2023-40</t>
  </si>
  <si>
    <t>58.752.460/0001-56</t>
  </si>
  <si>
    <t>SHIMADZU DO BRASIL COMERCIO LTDA.</t>
  </si>
  <si>
    <t>23111.005623/2024-35</t>
  </si>
  <si>
    <t>CASA MORAIS COMERCIO DE PRODUTOS AGROPECUARIO</t>
  </si>
  <si>
    <t>23111.005520/2024-03</t>
  </si>
  <si>
    <t>12.879.718/0004-21</t>
  </si>
  <si>
    <t>AGROLESTE.</t>
  </si>
  <si>
    <t>23111.005041/2024-35</t>
  </si>
  <si>
    <t>23111.005035/2024-03</t>
  </si>
  <si>
    <t xml:space="preserve"> 19.568.836/0001-15</t>
  </si>
  <si>
    <t>23111.055058/2023-13</t>
  </si>
  <si>
    <t>21.707.794/0001-06</t>
  </si>
  <si>
    <t>FASTLABOR COMERCIAL LTDA</t>
  </si>
  <si>
    <t>23111.004999/2024-05</t>
  </si>
  <si>
    <t xml:space="preserve">ATD LOCACAO LTDA                         </t>
  </si>
  <si>
    <t>23111.005224/2024-41</t>
  </si>
  <si>
    <t>23111.005129/2024-84</t>
  </si>
  <si>
    <t>23111.005169/2024-71</t>
  </si>
  <si>
    <t>LIFE METROLOGIA, TECNOLOGIA COMERCIO E SERVIC</t>
  </si>
  <si>
    <t>23111.005263/2024-55</t>
  </si>
  <si>
    <t>23111.005609/2024-25</t>
  </si>
  <si>
    <t>23111.005531/2024-94</t>
  </si>
  <si>
    <t>23111.005714/2024-03</t>
  </si>
  <si>
    <t>C C SANTANA DE OLIVEIRA LTDA</t>
  </si>
  <si>
    <t>23111.005616/2024-30</t>
  </si>
  <si>
    <t>4.232.14</t>
  </si>
  <si>
    <t>23111.005627/2024-24</t>
  </si>
  <si>
    <t>23111.054682/2023-77</t>
  </si>
  <si>
    <t>48.982.775/0001-36</t>
  </si>
  <si>
    <t>FRFA PRODUTOS PARA LABORATORIO LTDA</t>
  </si>
  <si>
    <t>23111.005467/2024-76</t>
  </si>
  <si>
    <t>CENTRAL DE FRIOS</t>
  </si>
  <si>
    <t>23111.005317/2024-52</t>
  </si>
  <si>
    <t>23111.005717/2024-19</t>
  </si>
  <si>
    <t>23111.061898/2023-21</t>
  </si>
  <si>
    <t>45.769.285/0001-68</t>
  </si>
  <si>
    <t>REDNOV FERRAMENTAS LTDA.</t>
  </si>
  <si>
    <t>23111.006013/2024-78</t>
  </si>
  <si>
    <t>23111.005692/2024-15</t>
  </si>
  <si>
    <t>23111.005948/2024-87</t>
  </si>
  <si>
    <t>23111.006030/2024-07</t>
  </si>
  <si>
    <t>23111.006332/2024-98</t>
  </si>
  <si>
    <t>23111.006285/2024-09</t>
  </si>
  <si>
    <t>23111.006491/2024-73</t>
  </si>
  <si>
    <t>23111.006639/2024-54</t>
  </si>
  <si>
    <t>13.751.395/0001-06 I</t>
  </si>
  <si>
    <t>23111.006493/2024-19</t>
  </si>
  <si>
    <t>TICKET SOLUCOES HDFGT S/A</t>
  </si>
  <si>
    <t>23111.006419/2024-77</t>
  </si>
  <si>
    <t>23111.006653/2024-64</t>
  </si>
  <si>
    <t>23111.006773/2024-25</t>
  </si>
  <si>
    <t>23111.006810/2024-93</t>
  </si>
  <si>
    <t>R$ 3.988,64</t>
  </si>
  <si>
    <t>23111.055343/2023-78</t>
  </si>
  <si>
    <t>45.812.327/0001-04</t>
  </si>
  <si>
    <t>SOLABOR PRODUTOS PARA LABORATORIO LTDA - EPP</t>
  </si>
  <si>
    <t>23111.053676/2023-79</t>
  </si>
  <si>
    <t>07.832.586/0001-08</t>
  </si>
  <si>
    <t xml:space="preserve">DF TURISMO E EVENTOS LTDA </t>
  </si>
  <si>
    <t>23111.006950/2024-96</t>
  </si>
  <si>
    <t>23111.005563/2024-06</t>
  </si>
  <si>
    <t>23111.005693/2024-85</t>
  </si>
  <si>
    <t>23111.005570/2024-11</t>
  </si>
  <si>
    <t>23111.005024/2024-09</t>
  </si>
  <si>
    <t>NOSSA LUZ INSTALAÇÕES ELÉTRICAS LTDA</t>
  </si>
  <si>
    <t>23111.049666/2023-97</t>
  </si>
  <si>
    <t xml:space="preserve">FADEX #TED 12004 - PARFOR. </t>
  </si>
  <si>
    <t>23111.056880/2023-95</t>
  </si>
  <si>
    <t xml:space="preserve">FADEX #TED 12937 - PARFOR. </t>
  </si>
  <si>
    <t>23111.007289/2024-61</t>
  </si>
  <si>
    <t>23111.005141/2024-51</t>
  </si>
  <si>
    <t>DISTRIBUIDORA SÃO JUDAS</t>
  </si>
  <si>
    <t>23111.033184/2023-75</t>
  </si>
  <si>
    <t>27.448.432/0001-16</t>
  </si>
  <si>
    <t>HELEN PAULA CAITANA DIAS LTDA</t>
  </si>
  <si>
    <t>23111.005337/2024-94</t>
  </si>
  <si>
    <t>23111.006352/2024-43</t>
  </si>
  <si>
    <t>23111.035800/2022-62</t>
  </si>
  <si>
    <t>32.162.496/0001-96</t>
  </si>
  <si>
    <t>AMAMEDICAL SOLUCOES EM SAUDE EIRELI</t>
  </si>
  <si>
    <t>23111.047054/2023-05</t>
  </si>
  <si>
    <t>05.207.424/0001-45</t>
  </si>
  <si>
    <t>VINICIUS CHAVES DOS SANTOS</t>
  </si>
  <si>
    <t>23111.007413/2024-11</t>
  </si>
  <si>
    <t>AUXÍLIO FUNERAL # RODRIGO</t>
  </si>
  <si>
    <t>23111.033097/2023-96</t>
  </si>
  <si>
    <t>11.311.279/0001-40</t>
  </si>
  <si>
    <t>EUNICE MARIA GONCALVES DE OLIVEIRA</t>
  </si>
  <si>
    <t>23111.006823/2024-33</t>
  </si>
  <si>
    <t>23111.006845/2024-21</t>
  </si>
  <si>
    <t>23111.062671/2023-05</t>
  </si>
  <si>
    <t>21.057.941/0001-31</t>
  </si>
  <si>
    <t>CANTO DAS REDES COMERCIO E INDUSTRIA DE REDES</t>
  </si>
  <si>
    <t>23111.006383/2024-79</t>
  </si>
  <si>
    <t>23111.007442/2024-04</t>
  </si>
  <si>
    <t>23111.007260/2024-68</t>
  </si>
  <si>
    <t>23111.007472/2024-67</t>
  </si>
  <si>
    <t>23111.006842/2024-05</t>
  </si>
  <si>
    <t>23855.000645/2024-47</t>
  </si>
  <si>
    <t>07.111.745/001-77</t>
  </si>
  <si>
    <t>23855.000757/2024-30</t>
  </si>
  <si>
    <t>PRIME CONSULTORIA E ASSESSORIA EMPRESARIAL LTDA - JANEIRO/2024</t>
  </si>
  <si>
    <t>23111.007559/2024-46</t>
  </si>
  <si>
    <t>37.827.616/0001-40</t>
  </si>
  <si>
    <t>EASWELL ENGENHARIA LTDA</t>
  </si>
  <si>
    <t>23111.007579/2024-88</t>
  </si>
  <si>
    <t>CS BRASIL FROTAS S.A.</t>
  </si>
  <si>
    <t>23111.007725/2024-26</t>
  </si>
  <si>
    <t>23111.007590/2024-82</t>
  </si>
  <si>
    <t>23111.007765/2024-13</t>
  </si>
  <si>
    <t>23111.007327/2024-05</t>
  </si>
  <si>
    <t>TICKET SOLUCOES HDFGT S.A.</t>
  </si>
  <si>
    <t>23111.007295/2024-93</t>
  </si>
  <si>
    <t>23111.007455/2024-41</t>
  </si>
  <si>
    <t>23111.007791/2024-87</t>
  </si>
  <si>
    <t>23111.054681/2023-07</t>
  </si>
  <si>
    <t>21.407.123./0001-11</t>
  </si>
  <si>
    <t>CELLCO BIOTEC DO BRASIL LTDA.</t>
  </si>
  <si>
    <t>23111.054780/2023-50</t>
  </si>
  <si>
    <t>23111.008041/2024-30</t>
  </si>
  <si>
    <t xml:space="preserve">07.111.745/0001-77 </t>
  </si>
  <si>
    <t>23111.008211/2024-96</t>
  </si>
  <si>
    <t>23111.008179/2024-87</t>
  </si>
  <si>
    <t>23111.008124/2024-20</t>
  </si>
  <si>
    <t>23111.008057/2024-83</t>
  </si>
  <si>
    <t>23111.008228/2024-25</t>
  </si>
  <si>
    <t xml:space="preserve">11.703.484/0001-51 </t>
  </si>
  <si>
    <t>23111.008436/2024-35</t>
  </si>
  <si>
    <t>23111.008493/2024-48</t>
  </si>
  <si>
    <t>DB3 SERVICOS DE TELECOMUNICACOES S.A</t>
  </si>
  <si>
    <t>23111.005210/2024-31</t>
  </si>
  <si>
    <t>23111.007615/2024-86</t>
  </si>
  <si>
    <t>FUTURA SERVICOS PROFISSIONAIS ADMINISTRATIVOS LTDA</t>
  </si>
  <si>
    <t>23111.007629/2024-96</t>
  </si>
  <si>
    <t>23111.007529/2024-80</t>
  </si>
  <si>
    <t>CET SEG SEGURANÇA ARMADA LTDA</t>
  </si>
  <si>
    <t>23111.007567/2024-24</t>
  </si>
  <si>
    <t>D &amp; L SERVICOS DE APOIO ADMINISTRATIVO LTDA</t>
  </si>
  <si>
    <t>23111.007962/2024-29</t>
  </si>
  <si>
    <t>23111.007873/2024-07</t>
  </si>
  <si>
    <t>23111.006849/2024-10</t>
  </si>
  <si>
    <t>INFINYT COMERCIO SERVICOS E REPRESENTACOES LTDA</t>
  </si>
  <si>
    <t>23111.007334/2024-10</t>
  </si>
  <si>
    <t>23111.007386/2024-61</t>
  </si>
  <si>
    <t>STERLIX AMBIENTAL PIAUI TRATAMENTO DE RESIDUOS- LTDA</t>
  </si>
  <si>
    <t>23111.006465/2024-96</t>
  </si>
  <si>
    <t>23111.006469/2024-85</t>
  </si>
  <si>
    <t>23111.007156/2024-63</t>
  </si>
  <si>
    <t>23111.007125/2024-27</t>
  </si>
  <si>
    <t>23111.007705/2024-81</t>
  </si>
  <si>
    <t>23111.059660/2022-19</t>
  </si>
  <si>
    <t>23111.003511/2024-23</t>
  </si>
  <si>
    <t>CENTRAL DE FRIOS PIAUÍ LTDA</t>
  </si>
  <si>
    <t>23111.006357/2024-05</t>
  </si>
  <si>
    <t>PRIME BENEFÍCIOS</t>
  </si>
  <si>
    <t>23111.008327/2024-68</t>
  </si>
  <si>
    <t>23111.008113/2024-26</t>
  </si>
  <si>
    <t>23111.007964/2024-72</t>
  </si>
  <si>
    <t>23111.007877/2024-93</t>
  </si>
  <si>
    <t>L E C COMÉRCIO DE ALIMENTOS LTDA</t>
  </si>
  <si>
    <t>23111.008167/2024-23</t>
  </si>
  <si>
    <t>DB3 SERVIÇOS DE TELECOMUNICAÇÕES S.A.</t>
  </si>
  <si>
    <t>23111.008133/2024-68</t>
  </si>
  <si>
    <t>23111.008326/2024-95</t>
  </si>
  <si>
    <t>ROBEVALDO ALVES LIMA LTDA</t>
  </si>
  <si>
    <t>23111.008322/2024-09</t>
  </si>
  <si>
    <t>23111.008202/2024-48</t>
  </si>
  <si>
    <t>23111.008490/2024-32</t>
  </si>
  <si>
    <t>23111.008770/2024-38</t>
  </si>
  <si>
    <t>23111.008670/2024-22</t>
  </si>
  <si>
    <t>23111.008849/2024-39</t>
  </si>
  <si>
    <t>LP TOTAL SERVICE LTDA</t>
  </si>
  <si>
    <t>23111.008726/2024-62</t>
  </si>
  <si>
    <t>DISTRIBUIDORA DE ALIMENTOS SAO JUDAS TADEU LTDA</t>
  </si>
  <si>
    <t>23111.008545/2024-02</t>
  </si>
  <si>
    <t>23111.008533/2024-35</t>
  </si>
  <si>
    <t>23111.008836/2024-02</t>
  </si>
  <si>
    <t>23111.008644/2024-45</t>
  </si>
  <si>
    <t>VALDEMAR DA SILVA DO NASCIMENTO</t>
  </si>
  <si>
    <t>23111.003233/2024-60</t>
  </si>
  <si>
    <t>06.554.869/0001-64</t>
  </si>
  <si>
    <t xml:space="preserve">PREFEITURA DE TERESINA # COSIP </t>
  </si>
  <si>
    <t>23111.008882/2024-21</t>
  </si>
  <si>
    <t xml:space="preserve"> 07.111.745/0001-77</t>
  </si>
  <si>
    <t>23111.007096/2024-34</t>
  </si>
  <si>
    <t>27.157.474/0001-06</t>
  </si>
  <si>
    <t>AGUAS DE TERESINA SANEAMENTO SPE S.A.</t>
  </si>
  <si>
    <t>1000 # 1444</t>
  </si>
  <si>
    <t>23111.007904/2024-43</t>
  </si>
  <si>
    <t>10.013.974/0001-63</t>
  </si>
  <si>
    <t>23111.005618/2024-73</t>
  </si>
  <si>
    <t>ÁGAPE CONSTRUÇÕES E SERVIÇOS LTDA</t>
  </si>
  <si>
    <t>23111.008749/2024-23</t>
  </si>
  <si>
    <t>23111.008590/2024-48</t>
  </si>
  <si>
    <t>23111.008682/2024-86</t>
  </si>
  <si>
    <t xml:space="preserve"> CET SEG SEGURANÇA ARMADA LTDA</t>
  </si>
  <si>
    <t>23111.008867/2024-38</t>
  </si>
  <si>
    <t>23111.008883/2024-91</t>
  </si>
  <si>
    <t>23111.008589/2024-75</t>
  </si>
  <si>
    <t>23111.007638/2024-47</t>
  </si>
  <si>
    <t>PAGAMENTO DE RRT/PREUNI</t>
  </si>
  <si>
    <t>23111.008114/2024-96</t>
  </si>
  <si>
    <t>23111.008315/2024-04</t>
  </si>
  <si>
    <t>23111.061968/2023-71</t>
  </si>
  <si>
    <t>37.430.723/0001-30</t>
  </si>
  <si>
    <t xml:space="preserve">CH COMERCIO VAREJISTA LTDA            </t>
  </si>
  <si>
    <t>23111.006351/2024-70</t>
  </si>
  <si>
    <t>23111.008491/2024-05</t>
  </si>
  <si>
    <t>W&amp;G ALIMENTOS,</t>
  </si>
  <si>
    <t>23111.008482/2024-54</t>
  </si>
  <si>
    <t>ROBEVALDO ALVES, DO EMPENHO</t>
  </si>
  <si>
    <t>23855.000832/2024-42</t>
  </si>
  <si>
    <t>AGESPISA</t>
  </si>
  <si>
    <t>23111.008654/2024-66</t>
  </si>
  <si>
    <t>23111.008780/2024-59</t>
  </si>
  <si>
    <t>23111.008840/2024-88</t>
  </si>
  <si>
    <t>23111.008852/2024-55</t>
  </si>
  <si>
    <t>GLOBALTEC COMÉRCIO E SERVIÇOS ODONTO HOSPITALARES EIRELI</t>
  </si>
  <si>
    <t>23111.006208/2024-51</t>
  </si>
  <si>
    <t>23111.008904/2024-09</t>
  </si>
  <si>
    <t>23111.008912/2024-84</t>
  </si>
  <si>
    <t>23111.009173/2024-21</t>
  </si>
  <si>
    <t>23111.009182/2024-69</t>
  </si>
  <si>
    <t>23111.009114/2024-62</t>
  </si>
  <si>
    <t>23111.009377/2024-42</t>
  </si>
  <si>
    <t>23111.009340/2024-71</t>
  </si>
  <si>
    <t>DECISION TEAM EIRELE EPP</t>
  </si>
  <si>
    <t>23111.009105/2024-14</t>
  </si>
  <si>
    <t>LIFE METROLOGIA, TECNOLOGIA COMERCIO E SERVICOS EM EQUIP. ELET. LTDA</t>
  </si>
  <si>
    <t>23111.009456/2024-43</t>
  </si>
  <si>
    <t>23111.009308/2024-62</t>
  </si>
  <si>
    <t>23111.008929/2024-13</t>
  </si>
  <si>
    <t>23111.009620/2024-77</t>
  </si>
  <si>
    <t>23111.008844/2024-77</t>
  </si>
  <si>
    <t>M DOS S CASTRO DE ARAUJO</t>
  </si>
  <si>
    <t>23111.008700/2024-85</t>
  </si>
  <si>
    <t>23111.008911/2024-14</t>
  </si>
  <si>
    <t>EQUATORIAL PIAUI DISTRIBUIDORA DE ENERGIA S.A TERESINA</t>
  </si>
  <si>
    <t>23111.008961/2024-22</t>
  </si>
  <si>
    <t>CET SEG SERVICOS E LOCACAO DE MAO DE OBRA LTDA</t>
  </si>
  <si>
    <t>23111.009008/2024-14</t>
  </si>
  <si>
    <t>23855.000968/2024-56</t>
  </si>
  <si>
    <t>23111.009252/2024-22</t>
  </si>
  <si>
    <t>LIMPSERV LTDA - ME</t>
  </si>
  <si>
    <t>23111.009608/2024-13</t>
  </si>
  <si>
    <t>23111.008860/2024-33</t>
  </si>
  <si>
    <t>23111.009417/2024-29</t>
  </si>
  <si>
    <t>1000 # 3050000117</t>
  </si>
  <si>
    <t>23111.003061/2024-48</t>
  </si>
  <si>
    <t>BOLSAS DO PROGRAMA ISF E  PARA ESTUDANTES QUE AUXILIARÃO NAS ÁREAS DE TRADUÇÃO</t>
  </si>
  <si>
    <t>23111.010255/2024-04</t>
  </si>
  <si>
    <t>BOLSA ASSISTÊNCIA ESTUDANTIL  CTT - FEVEREIRO 2024</t>
  </si>
  <si>
    <t>23111.010167/2024-52</t>
  </si>
  <si>
    <t>BOLSA DE PRODUTIVIDADE EM PESQUISA E EM DESENVOLVIMENTO TECNOLÓGICO (PQDT UFPI) - FEVEREIRO/2024</t>
  </si>
  <si>
    <t>23111.010160/2024-47</t>
  </si>
  <si>
    <t>BOLSAS  GRUPO DE AGENTES ACADÊMICOS DE INOVAÇÃO - GAAI (PROGRAMA INOVAUFPI):  FEVEREIRO/2024.</t>
  </si>
  <si>
    <t>23111.007439/2024-85</t>
  </si>
  <si>
    <t>23111.007572/2024-83</t>
  </si>
  <si>
    <t>23111.007586/2024-93</t>
  </si>
  <si>
    <t>23111.007584/2024-50</t>
  </si>
  <si>
    <t>23111.008319/2024-90</t>
  </si>
  <si>
    <t>23111.010705/2024-76</t>
  </si>
  <si>
    <t>23111.009210/2024-89</t>
  </si>
  <si>
    <t>23111.009224/2024-02</t>
  </si>
  <si>
    <t>CENTRAL DE FRIOS,</t>
  </si>
  <si>
    <t>23111.009185/2024-85</t>
  </si>
  <si>
    <t>23111.009429/2024-93</t>
  </si>
  <si>
    <t>23111.009295/2024-25</t>
  </si>
  <si>
    <t>23111.009484/2024-63</t>
  </si>
  <si>
    <t>23111.009651/2024-16</t>
  </si>
  <si>
    <t xml:space="preserve">AGUAS E ESGOTOS DO PIAUI S/A </t>
  </si>
  <si>
    <t>23111.009570/2024-69</t>
  </si>
  <si>
    <t>23111.009280/2024-42</t>
  </si>
  <si>
    <t>23111.009601/2024-08</t>
  </si>
  <si>
    <t>23111.009460/2024-32</t>
  </si>
  <si>
    <t>23.653.504/0001-06</t>
  </si>
  <si>
    <t>J P BARBOSA E SILVA LTDA</t>
  </si>
  <si>
    <t>23111.009685/2024-68</t>
  </si>
  <si>
    <t>23111.009239/2024-82</t>
  </si>
  <si>
    <t>EMPRESA L &amp; C COMERCIO</t>
  </si>
  <si>
    <t>23111.009728/2024-71</t>
  </si>
  <si>
    <t>23111.009741/2024-11</t>
  </si>
  <si>
    <t>23111.009789/2024-73</t>
  </si>
  <si>
    <t>23111.009233/2024-50</t>
  </si>
  <si>
    <t xml:space="preserve">LIFE METROLOGIA, TECNOLOGIA COMERCIO </t>
  </si>
  <si>
    <t>23111.009829/2024-60</t>
  </si>
  <si>
    <t>23111.009743/2024-54</t>
  </si>
  <si>
    <t>EASYTECH SERVIÇOS TECNICOS LTDA</t>
  </si>
  <si>
    <t>23111.009941/2024-43</t>
  </si>
  <si>
    <t>23111.009969/2024-63</t>
  </si>
  <si>
    <t>23111.010000/2024-02</t>
  </si>
  <si>
    <t>INSTITUTO NACIONAL DA PROPRIEDADE INDUSTRIAL - INPI</t>
  </si>
  <si>
    <t>23111.009905/2024-45</t>
  </si>
  <si>
    <t>23111.009902/2024-29</t>
  </si>
  <si>
    <t>M DOS S CASTRO DE ARAUJO LTDA,</t>
  </si>
  <si>
    <t>23111.010003/2024-18</t>
  </si>
  <si>
    <t>23111.009977/2024-41</t>
  </si>
  <si>
    <t>23111.009994/2024-67</t>
  </si>
  <si>
    <t>23111.010567/2024-19</t>
  </si>
  <si>
    <t>23111.010162/2024-90</t>
  </si>
  <si>
    <t>23111.010136/2024-16</t>
  </si>
  <si>
    <t xml:space="preserve">29.293.116/0001-48 </t>
  </si>
  <si>
    <t>23111.055211/2023-53</t>
  </si>
  <si>
    <t>71.443.667/0001-07</t>
  </si>
  <si>
    <t>ORBITAL PRODUTOS PARA LABORATORIOS LTDA</t>
  </si>
  <si>
    <t>23111.055173/2023-12</t>
  </si>
  <si>
    <t>11.227.424/0001-00</t>
  </si>
  <si>
    <t>CALIBRY METROLOGIA COMERCIO E CALIBRACAO LTDA</t>
  </si>
  <si>
    <t>23111.010420/2024-11</t>
  </si>
  <si>
    <t>23111.010324/2024-81</t>
  </si>
  <si>
    <t>23111.010446/2024-85</t>
  </si>
  <si>
    <t>23111.010470/2024-19</t>
  </si>
  <si>
    <t>LIFE METROLOGIA, TECNOLOGIA COMERCIO E SERVIÇOS EM EQUIPAMENTOS ELETRONICOS LTDA</t>
  </si>
  <si>
    <t>23111.010525/2024-86</t>
  </si>
  <si>
    <t>23111.010731/2024-53</t>
  </si>
  <si>
    <t>23111.054787/2023-55</t>
  </si>
  <si>
    <t>32.346.844/0001-85</t>
  </si>
  <si>
    <t>CATIA REGINA NUNES DA SILVA</t>
  </si>
  <si>
    <t>23111.010722/2024-05</t>
  </si>
  <si>
    <t>23111.010693/2024-12</t>
  </si>
  <si>
    <t>23111.010872/2024-29</t>
  </si>
  <si>
    <t>23111.009131/2024-88</t>
  </si>
  <si>
    <t xml:space="preserve">EQUATORIAL PIAUI DISTRIBUIDORA DE ENERGIA S.A </t>
  </si>
  <si>
    <t>23111.009375/2024-96</t>
  </si>
  <si>
    <t>23111.009922/2024-71</t>
  </si>
  <si>
    <t>23111.009903/2024-02</t>
  </si>
  <si>
    <t>EQUATORIAL PIAUÍ DISTRIBUIDORA DE ENERGIA S/A</t>
  </si>
  <si>
    <t>23111.009759/2024-10</t>
  </si>
  <si>
    <t>23111.010006/2024-34</t>
  </si>
  <si>
    <t xml:space="preserve">CRIART SERVIÇOS DE TERCEIRIZAÇÃO DE MÃO DE OBRA LTDA        </t>
  </si>
  <si>
    <t>23111.010106/2024-50</t>
  </si>
  <si>
    <t>FUTURA SERVICOS PROFISSIONAIS ADMINISTRATIVOS</t>
  </si>
  <si>
    <t>23111.062017/2023-09</t>
  </si>
  <si>
    <t>FADEX - TED 13361/2023 - CECANE</t>
  </si>
  <si>
    <t>1000A001CN</t>
  </si>
  <si>
    <t>23111.058436/2023-84</t>
  </si>
  <si>
    <t>FADEX - TED 12479/2023 - MULHERES MIL</t>
  </si>
  <si>
    <t>23111.061818/2023-47</t>
  </si>
  <si>
    <t xml:space="preserve">FADEX - TED PARADESPORTO </t>
  </si>
  <si>
    <t>23111.028293/2023-18</t>
  </si>
  <si>
    <t>24.376.542/0001-21</t>
  </si>
  <si>
    <t>APPROACH TECNOLOGIA LTDA</t>
  </si>
  <si>
    <t>23111.007969/2024-34</t>
  </si>
  <si>
    <t>23111.008875/2024-16</t>
  </si>
  <si>
    <t xml:space="preserve">FADEX - CONTRATO 04/2021 - UFPI-FADEX-HVU </t>
  </si>
  <si>
    <t>23111.010615/2024-81</t>
  </si>
  <si>
    <t>23111.010830/2024-96</t>
  </si>
  <si>
    <t>23111.049311/2023-79</t>
  </si>
  <si>
    <t>47.531.706/0001-43</t>
  </si>
  <si>
    <t>ASTA MOBILI MOVEIS LTDA</t>
  </si>
  <si>
    <t>23111.010100/2024-18</t>
  </si>
  <si>
    <t>23111.010205/2024-93</t>
  </si>
  <si>
    <t>23111.010213/2024-71</t>
  </si>
  <si>
    <t>23111.003521/2024-44</t>
  </si>
  <si>
    <t>PROCESSO EXTRA UFPI</t>
  </si>
  <si>
    <t>23111.010836/2024-31</t>
  </si>
  <si>
    <t>BINCS FEV/2024</t>
  </si>
  <si>
    <t>23111.006776/2024-41</t>
  </si>
  <si>
    <t>23111.001480/2024-55</t>
  </si>
  <si>
    <t>23111.010553/2024-09</t>
  </si>
  <si>
    <t>BOLSAS PIBIC-AF/UFPI, PIBIC/UFPI E PIBITI VINCULADA A PROPESQUI</t>
  </si>
  <si>
    <t xml:space="preserve"> 23111.011270/2024-50</t>
  </si>
  <si>
    <t>PROCESSO PSSS</t>
  </si>
  <si>
    <t>23111.011261/2024-02</t>
  </si>
  <si>
    <t>23111.011042/2024-95</t>
  </si>
  <si>
    <t>MONITORIA - FEVEREIRO/2024</t>
  </si>
  <si>
    <t>23111.011284/2024-60</t>
  </si>
  <si>
    <t>BOLSAS DO PROGRAMA DE INCENTIVO ACADÊMICO-PROFISSIONAL - FEVEREIRO/2024</t>
  </si>
  <si>
    <t>23111.011746/2024-02</t>
  </si>
  <si>
    <t>PROMISAES - FEVEREIRO 2024</t>
  </si>
  <si>
    <t>23855.000400/2024-66</t>
  </si>
  <si>
    <t>03.746.938/0013-87</t>
  </si>
  <si>
    <t>BRS SUPRIMENTOS CORPORATIVOS S/A</t>
  </si>
  <si>
    <t>23111.008324/2024-52</t>
  </si>
  <si>
    <t>23111.009747/2024-43</t>
  </si>
  <si>
    <t>EMPRESA BRASILEIRA DE CORREIOS E TELEGRAFOS - EBCT</t>
  </si>
  <si>
    <t>23111.010479/2024-67</t>
  </si>
  <si>
    <t>23111.010357/2024-63</t>
  </si>
  <si>
    <t>23111.010624/2024-32</t>
  </si>
  <si>
    <t>23111.010619/2024-70</t>
  </si>
  <si>
    <t>23111.010653/2024-25</t>
  </si>
  <si>
    <t>SANTANA DISTRIBUIDORA, LTDA</t>
  </si>
  <si>
    <t>23111.010729/2024-10</t>
  </si>
  <si>
    <t>23111.010725/2024-21</t>
  </si>
  <si>
    <t>23111.010804/2024-22</t>
  </si>
  <si>
    <t>23111.010625/2024-05</t>
  </si>
  <si>
    <t>23111.010874/2024-72</t>
  </si>
  <si>
    <t>L &amp; C COMÉRCIO</t>
  </si>
  <si>
    <t>23855.001171/2024-07</t>
  </si>
  <si>
    <t>23111.054669/2023-40</t>
  </si>
  <si>
    <t>01.151.850/0001-53</t>
  </si>
  <si>
    <t>LUDWIG BIOTECNOLOGIA LTDA</t>
  </si>
  <si>
    <t>23111.017289/2023-15</t>
  </si>
  <si>
    <t>34.979.682/0001-48</t>
  </si>
  <si>
    <t>WAGNA ATELIER LTDA</t>
  </si>
  <si>
    <t>23111.011005/2024-27</t>
  </si>
  <si>
    <t>23111.011009/2024-16</t>
  </si>
  <si>
    <t>23111.10909/2024-97</t>
  </si>
  <si>
    <t>23111.010917/2024-75</t>
  </si>
  <si>
    <t>23111.010735/2024-42</t>
  </si>
  <si>
    <t>23111.011023/2024-26</t>
  </si>
  <si>
    <t>23111.010758/2024-03</t>
  </si>
  <si>
    <t>23111.011119/2024-53</t>
  </si>
  <si>
    <t>23111.011283/2024-87</t>
  </si>
  <si>
    <t>23111.011254/2024-94</t>
  </si>
  <si>
    <t>23111.011233/2024-79</t>
  </si>
  <si>
    <t>23111.011292/2024-38</t>
  </si>
  <si>
    <t>23111.011351/2024-94</t>
  </si>
  <si>
    <t>23111.054778/2023-07</t>
  </si>
  <si>
    <t>04.880.181/0001-49</t>
  </si>
  <si>
    <t>AWKALAB PRODUTOS PARA LABORATORIO LTDA</t>
  </si>
  <si>
    <t>23111.011191/2024-49</t>
  </si>
  <si>
    <t>23111.059885/2022-55</t>
  </si>
  <si>
    <t>05.465.222/0001-01</t>
  </si>
  <si>
    <t>RM TERCEIRIZACAO E GESTAO DE RECURSOS HUMANOS</t>
  </si>
  <si>
    <t>23111.012417/2024-24</t>
  </si>
  <si>
    <t>BENEFÍCIO AUXÍLIO MORADIA PARA OS ALUNOS DO CTBJ - COMPETÊNCIA: FEVEREIRO/2024</t>
  </si>
  <si>
    <t>23111.009835/2024-92</t>
  </si>
  <si>
    <t>23111.011531/2024-84</t>
  </si>
  <si>
    <t>23855.001255/2024-67</t>
  </si>
  <si>
    <t>07.836.666/0004-23</t>
  </si>
  <si>
    <t>23111.011425/2024-36</t>
  </si>
  <si>
    <t>23111.011252/2024-51</t>
  </si>
  <si>
    <t>NACIONAL SERVIÇOS</t>
  </si>
  <si>
    <t>23111.011416/2024-85</t>
  </si>
  <si>
    <t>23111.055333/2023-57</t>
  </si>
  <si>
    <t>14.683.310/0001-62</t>
  </si>
  <si>
    <t>INDUSLAB PRODUTOS PARA LABORATORIO LTDA</t>
  </si>
  <si>
    <t>23111.011538/2024-89</t>
  </si>
  <si>
    <t>23855.001365/2024-07</t>
  </si>
  <si>
    <t>23111.011535/2024-73</t>
  </si>
  <si>
    <t>23111.011514/2024-58</t>
  </si>
  <si>
    <t>23111.011295/2024-54</t>
  </si>
  <si>
    <t>23111.011205/2024-59</t>
  </si>
  <si>
    <t>VALDEMAR DA SILVA DO NASCIMENTO - ME</t>
  </si>
  <si>
    <t>23111.011716/2024-36</t>
  </si>
  <si>
    <t>23111.010716/2024-70</t>
  </si>
  <si>
    <t>23111.011649/2024-02</t>
  </si>
  <si>
    <t>WN CONSTRUTORA EIRELI</t>
  </si>
  <si>
    <t>23855.001419/2024-04</t>
  </si>
  <si>
    <t>23111.011495/2024-86</t>
  </si>
  <si>
    <t>23111.011592/2024-86</t>
  </si>
  <si>
    <t>23111.011842/2024-29</t>
  </si>
  <si>
    <t>23111.011947/2024-07</t>
  </si>
  <si>
    <t>23111.011836/2024-94</t>
  </si>
  <si>
    <t>23111.012016/2024-84</t>
  </si>
  <si>
    <t>23111.012130/2024-13</t>
  </si>
  <si>
    <t>23111.012201/2024-36</t>
  </si>
  <si>
    <t>23111.010459/2024-25</t>
  </si>
  <si>
    <t xml:space="preserve">09.019.150/0001-11 </t>
  </si>
  <si>
    <t>ATD LOCAÇÃO LTDA.</t>
  </si>
  <si>
    <t>23111.011424/2024-63</t>
  </si>
  <si>
    <t>23111.011768/2024-87</t>
  </si>
  <si>
    <t>23855.001136/2024-79</t>
  </si>
  <si>
    <t>23111.011032/2024-74</t>
  </si>
  <si>
    <t>08.441.389/0001-12</t>
  </si>
  <si>
    <t>COMPREHENSE DO BRASIL ENGENHARIA LTDA</t>
  </si>
  <si>
    <t>23111.011498/2024-05</t>
  </si>
  <si>
    <t>09.216.620/0001-37</t>
  </si>
  <si>
    <t>BRS SUPRIMENTOS</t>
  </si>
  <si>
    <t>23111.010201/2024-07</t>
  </si>
  <si>
    <t>23111.057322/2023-92</t>
  </si>
  <si>
    <t>31.731.853/0001-27</t>
  </si>
  <si>
    <t>NEW LINE SOLUCOES CORPORATIVAS LTDA</t>
  </si>
  <si>
    <t>23111.035117/2023-70</t>
  </si>
  <si>
    <t>31.985.857/0001-31</t>
  </si>
  <si>
    <t>BIO XP COMERCIO DE MATERIAIS PARA BIOTERIOS E LABORATORIOS LTDA</t>
  </si>
  <si>
    <t>23111.011731/2024-19</t>
  </si>
  <si>
    <t>23111.055189/2023-65</t>
  </si>
  <si>
    <t>23111.059466/2023-16</t>
  </si>
  <si>
    <t>39.796.142/0001-42</t>
  </si>
  <si>
    <t>FORMATTO REPRESENTACOES E SOLUCOES LTDA</t>
  </si>
  <si>
    <t>23111.047903/2023-71</t>
  </si>
  <si>
    <t>11.319.557/0003-78</t>
  </si>
  <si>
    <t>DENTECK LTDA</t>
  </si>
  <si>
    <t>23111.061844/2023-24</t>
  </si>
  <si>
    <t>50.533.416/0001-43</t>
  </si>
  <si>
    <t>SANTOS COMERCIO E NEGOCIOS LTDA</t>
  </si>
  <si>
    <t>23111.011404/2024-21</t>
  </si>
  <si>
    <t>AUXÍLIO FUNERAL# FAVORECIDO: JOEL FERREIRA SILVA</t>
  </si>
  <si>
    <t>23111.010911/2024-43</t>
  </si>
  <si>
    <t>AUXÍLIO FUNERAL# FAVORECIDA: EXPEDITA DE MATOS ZEIDAM</t>
  </si>
  <si>
    <t>23111.011185/2024-17</t>
  </si>
  <si>
    <t>AUXILIO FINANCEIRO A PESQUISADORES - TED 01/2021 - IFPA-UFPI - MESTRADO EM GESTÃO PUBLICA</t>
  </si>
  <si>
    <t>R$ 7.800,00</t>
  </si>
  <si>
    <t>23111.011179/2024-82</t>
  </si>
  <si>
    <t>AUXILIO FINANCEIRO A DISCENTE - TED 01/2021 - IFPA-UFPI - MESTRADO EM GESTÃO PUBLICA</t>
  </si>
  <si>
    <t>23111.011136/2024-79</t>
  </si>
  <si>
    <t>23111.011130/2024-47</t>
  </si>
  <si>
    <t>AUXILIO FINANCEIRO APOIO ADMINISTRATIVO - TED 01/2021 - IFPA-UFPI - MESTRADO EM GESTÃO PUBLICA</t>
  </si>
  <si>
    <t>23111.011173/2024-50</t>
  </si>
  <si>
    <t>AUXILIO FINANCEIRO A PESQUISADORES - TED 02/2021 - IFPI-UFPI - MESTRADO EM GESTÃO PUBLICA</t>
  </si>
  <si>
    <t>23111.011667/2024-98</t>
  </si>
  <si>
    <t>23111.012385/2024-15</t>
  </si>
  <si>
    <t xml:space="preserve"> AJUDA DE CUSTO PARA ESTUDANTE - VISITA TÉCNICA  PARQUE NACIONAL DA CHAPADA DAS MESAS NO MARANHÃO.</t>
  </si>
  <si>
    <t>R$ 8.700,00</t>
  </si>
  <si>
    <t>23111.011524/2024-79</t>
  </si>
  <si>
    <t>ROBEVALDO ALVES LIMA ME</t>
  </si>
  <si>
    <t>23111.011508/2024-26</t>
  </si>
  <si>
    <t>23111.011586/2024-54</t>
  </si>
  <si>
    <t>23111.011913/2024-52</t>
  </si>
  <si>
    <r>
      <rPr>
        <sz val="10"/>
        <color theme="1"/>
        <rFont val="Arial"/>
        <charset val="134"/>
      </rPr>
      <t xml:space="preserve">ROBEVALDO ALVES      </t>
    </r>
    <r>
      <rPr>
        <sz val="11"/>
        <color theme="1"/>
        <rFont val="Arial"/>
        <charset val="134"/>
      </rPr>
      <t xml:space="preserve"> </t>
    </r>
  </si>
  <si>
    <t>23111.011920/2024-57</t>
  </si>
  <si>
    <t>ROBEVALDO ALVES</t>
  </si>
  <si>
    <t>23111.012005/2024-90</t>
  </si>
  <si>
    <t xml:space="preserve">18.717.757/0001-66 </t>
  </si>
  <si>
    <t>23111.012006/2024-63</t>
  </si>
  <si>
    <t>23111.012004/2024-20</t>
  </si>
  <si>
    <t>23111.011999/2024-58</t>
  </si>
  <si>
    <t>23111.011997/2024-15</t>
  </si>
  <si>
    <t>23111.012015/2024-14</t>
  </si>
  <si>
    <t xml:space="preserve">05.340.639/0001-30 </t>
  </si>
  <si>
    <t>23111.012155/2024-17</t>
  </si>
  <si>
    <t>23111.012186/2024-53</t>
  </si>
  <si>
    <t>SANTANA DISTRIBUIDORA</t>
  </si>
  <si>
    <t>23111.012942/2024-11</t>
  </si>
  <si>
    <t>23111.012453/2024-22</t>
  </si>
  <si>
    <t>23111.012589/2024-36</t>
  </si>
  <si>
    <t>23111.012524/2024-45</t>
  </si>
  <si>
    <t xml:space="preserve"> 11.703.484/0001-51</t>
  </si>
  <si>
    <t>23111.012205/2024-25</t>
  </si>
  <si>
    <t>23111.012399/2024-25</t>
  </si>
  <si>
    <t>23111.012667/2024-64</t>
  </si>
  <si>
    <t>23111.012645/2024-76</t>
  </si>
  <si>
    <t>23111.012915/2024-61</t>
  </si>
  <si>
    <t>23111.012971/2024-04</t>
  </si>
  <si>
    <t>23111.012717/2024-72</t>
  </si>
  <si>
    <t>EMPRESA BRASILEIRA DE CORREIOS E TELÉGRAFOS</t>
  </si>
  <si>
    <t>23111.012784/2024-09</t>
  </si>
  <si>
    <t>GLOBALTEC COMERCIO E SERVICOS ODONTO-HOSPITALARES LTDA</t>
  </si>
  <si>
    <t>23111.012953/2024-05</t>
  </si>
  <si>
    <t>23111.012761/2024-48</t>
  </si>
  <si>
    <t>VENEZA SERVICOS ADMINISTRATIVOS LTDA jan24</t>
  </si>
  <si>
    <t>23111.08090/2024-65</t>
  </si>
  <si>
    <t>23111.012393/2024-90</t>
  </si>
  <si>
    <t>23111.012685/2024-63</t>
  </si>
  <si>
    <t>SERVFAZ SERVICOS DE MAO DE OBRA LTDA</t>
  </si>
  <si>
    <t xml:space="preserve">23111.012617/2024-56	</t>
  </si>
  <si>
    <t>CET SEG SEGURANÇA ARMADA - PIAUÍ</t>
  </si>
  <si>
    <t>23111.011880/2024-70</t>
  </si>
  <si>
    <t>23855.001098/2024-38</t>
  </si>
  <si>
    <t xml:space="preserve">MISEL - MANUTENCAO DE AR CONDICIONADO E SERVI </t>
  </si>
  <si>
    <t>23111.012053/2024-55</t>
  </si>
  <si>
    <t>23111.012678/2024-58</t>
  </si>
  <si>
    <t>3050000117/1000000000</t>
  </si>
  <si>
    <t>23111.012731/2024-82</t>
  </si>
  <si>
    <t>STERLIX AMBIENTAL PIAUI TRATAMENTO DE RESIDUOS LTDA</t>
  </si>
  <si>
    <t>23111.011996/2024-42</t>
  </si>
  <si>
    <t>23111.005277/2024-65</t>
  </si>
  <si>
    <t>AUXILIO A PESQUISADOR - TED 01/2021/IFPA/UFPI - MESTRADO EM GESTÃO PUBLICA</t>
  </si>
  <si>
    <t>23111.012441/2024-55</t>
  </si>
  <si>
    <t>23111.012749/2024-81</t>
  </si>
  <si>
    <t>TED - BOLSA PRECEPTORIA - PRODEPS - FEVEREIRO 2024</t>
  </si>
  <si>
    <t>23111.013092/2024-35</t>
  </si>
  <si>
    <t>23111.007452/2024-25</t>
  </si>
  <si>
    <t>23111.011603/2024-80</t>
  </si>
  <si>
    <t>23111.012282/2024-80</t>
  </si>
  <si>
    <t>23111.012804/2024-51</t>
  </si>
  <si>
    <t>23111.013081/2024-41</t>
  </si>
  <si>
    <t>23111.013101/2024-83</t>
  </si>
  <si>
    <t>STERLIX AMBIENTAL PIAUI TRATAMENTO DE RESIDUO</t>
  </si>
  <si>
    <t>23111.062588/2023-15</t>
  </si>
  <si>
    <t>27.120.416/0001-08</t>
  </si>
  <si>
    <t>EDWINEY SEBASTIAO CUPERTINO LTDA</t>
  </si>
  <si>
    <t>23111.013075/2024-09</t>
  </si>
  <si>
    <t>23111.013178/2024-41</t>
  </si>
  <si>
    <t>23111.013241/2024-86</t>
  </si>
  <si>
    <t>23111.013251/2024-10</t>
  </si>
  <si>
    <t>23111.012967/2024-15</t>
  </si>
  <si>
    <t>23111.013266/2024-90</t>
  </si>
  <si>
    <t>23111.062925/2023-34</t>
  </si>
  <si>
    <t>11.142.525/0001-88</t>
  </si>
  <si>
    <t>CLEBER NASCIMENTO DA ROSA</t>
  </si>
  <si>
    <t>23111.012949/2024-16</t>
  </si>
  <si>
    <t>23111.058803/2023-69</t>
  </si>
  <si>
    <t xml:space="preserve">45.769.285/0001-68 </t>
  </si>
  <si>
    <t>REDNOV FERRAMENTAS LTDA</t>
  </si>
  <si>
    <t>23111.012897/2024-62</t>
  </si>
  <si>
    <t>23111.013236/2024-27</t>
  </si>
  <si>
    <t>DECISION TEAM EIRELI</t>
  </si>
  <si>
    <t>23111.013517/2024-06</t>
  </si>
  <si>
    <t>23111.013204/2024-18</t>
  </si>
  <si>
    <t>100000000/1000A00237</t>
  </si>
  <si>
    <t>23111.010951/2024-30</t>
  </si>
  <si>
    <t>BOLSAS ASSINTER  -  FEVEREIRO 2024</t>
  </si>
  <si>
    <t>23111.002747/2024-87</t>
  </si>
  <si>
    <t>23111.029812/2023-36</t>
  </si>
  <si>
    <t>23111.009397/2024-84</t>
  </si>
  <si>
    <t>07.797.967/0001-95</t>
  </si>
  <si>
    <t>NP TECNOLOGIA E GESTÃO DE DADOS LTDA</t>
  </si>
  <si>
    <t>23111.013303/2024-61</t>
  </si>
  <si>
    <t>M DOS S CASTRO DE ARAÚJO</t>
  </si>
  <si>
    <t>23111.012555/2024-81</t>
  </si>
  <si>
    <t>PRIME CONSULTORIA E ASSESSORIA EPRESARIAL LTDA</t>
  </si>
  <si>
    <t>23855.001615/2024-47</t>
  </si>
  <si>
    <t>23111.013292/2024-67</t>
  </si>
  <si>
    <t>23111.013105/2024-72</t>
  </si>
  <si>
    <t xml:space="preserve"> 05.340.639/0001-30</t>
  </si>
  <si>
    <t>23111.013336/2024-43</t>
  </si>
  <si>
    <t>EMPRESA EASWELL ENGENHARIA LTDA</t>
  </si>
  <si>
    <t>23111.013206/2024-61</t>
  </si>
  <si>
    <t>40.513.495/0001-77</t>
  </si>
  <si>
    <t>23111.013348/2024-10</t>
  </si>
  <si>
    <t>EMPRESA TOP ARCONDICIONADO LTDA</t>
  </si>
  <si>
    <t>23111.013549/2024-15</t>
  </si>
  <si>
    <t>23111.013534/2024-32</t>
  </si>
  <si>
    <t>23111.013113/2024-50</t>
  </si>
  <si>
    <t>LIFE METROLOGIA TECNOLOGIA COMERCIO E SERVICOS EM EQUIPAMENTOS ELETRONICOS LTDA</t>
  </si>
  <si>
    <t>23111.013694/2024-77</t>
  </si>
  <si>
    <t>23111.013492/2024-02</t>
  </si>
  <si>
    <t>23111.013835/2024-53</t>
  </si>
  <si>
    <t>23111.013871/2024-51</t>
  </si>
  <si>
    <t>23111.013877/2024-83</t>
  </si>
  <si>
    <t>23111.013863/2024-73</t>
  </si>
  <si>
    <t>23111.054711/2023-70</t>
  </si>
  <si>
    <t>CALIBRY METROLOGIA COMERCIO E CALIBRAÇÃO LTDA</t>
  </si>
  <si>
    <t>23111.013822/2024-16</t>
  </si>
  <si>
    <t xml:space="preserve"> MULTPAR SERVICOS DE CONSTRUCAO LTDA</t>
  </si>
  <si>
    <t>23111.013912/2024-11</t>
  </si>
  <si>
    <t>23111.055045/2023-73</t>
  </si>
  <si>
    <t>21.895.553/0001-20</t>
  </si>
  <si>
    <t>LOG LAB COMERCIO DE PRODUTOS DE LABORATORIO</t>
  </si>
  <si>
    <t>23111.014201/2024-65</t>
  </si>
  <si>
    <t>23111.013923/2024-05</t>
  </si>
  <si>
    <t>23111.013987/2024-23</t>
  </si>
  <si>
    <t>23111.014037/2024-31</t>
  </si>
  <si>
    <t>23111.055050/2023-35</t>
  </si>
  <si>
    <t>08.467.485/0001-30</t>
  </si>
  <si>
    <t>BIOEQUIMICA INDUSTRIA E COMERCIO LTDA</t>
  </si>
  <si>
    <t>23111.014170/2024-29</t>
  </si>
  <si>
    <t>23111.014337/2024-79</t>
  </si>
  <si>
    <t>23111.014305/2024-70</t>
  </si>
  <si>
    <t>23111.014158/2024-62</t>
  </si>
  <si>
    <t>23111.014162/2024-51</t>
  </si>
  <si>
    <t>23111.014400/2024-27</t>
  </si>
  <si>
    <t>23111.013372/2024-41</t>
  </si>
  <si>
    <t>23111.013489/2024-83</t>
  </si>
  <si>
    <t>EQUATORIAL PIAUI DISTRIBUIDORA DE ENERGIA S.A</t>
  </si>
  <si>
    <t>23111.012866/2024-26</t>
  </si>
  <si>
    <t>23111.013270/2024-79</t>
  </si>
  <si>
    <t>23111.013384/2024-08</t>
  </si>
  <si>
    <t>23111.013334/2024-97</t>
  </si>
  <si>
    <t>23111.013413/2024-98</t>
  </si>
  <si>
    <t>23111.013438/2024-05</t>
  </si>
  <si>
    <t>23111.013603/2024-12</t>
  </si>
  <si>
    <t>23111.013629/2024-86</t>
  </si>
  <si>
    <t>23111.013676/2024-78</t>
  </si>
  <si>
    <t>23111.014190/2024-71</t>
  </si>
  <si>
    <t>NACIONAL SERVIÇOS INTEGRADOS LTDA</t>
  </si>
  <si>
    <t>23111.012584/2024-74</t>
  </si>
  <si>
    <t xml:space="preserve">CRIART SERVICOS DE TERCEIRIZACAO DE MAO DE OBRA LTDA </t>
  </si>
  <si>
    <t>23111.014544/2024-19</t>
  </si>
  <si>
    <t>23111.012903/2024-94</t>
  </si>
  <si>
    <t>23111.012422/2024-83</t>
  </si>
  <si>
    <t>LOCALIZA VEICULOS ESPECIAIS S.A.</t>
  </si>
  <si>
    <t>23111.013756/2024-52</t>
  </si>
  <si>
    <t>23111.013315/2024-28</t>
  </si>
  <si>
    <t>69.607.729/0001-27</t>
  </si>
  <si>
    <t>J J E SILVA LTDA</t>
  </si>
  <si>
    <t>23111.013216/2024-82</t>
  </si>
  <si>
    <t>12.957.444/0001-07</t>
  </si>
  <si>
    <t>FLEX PROJETOS E SISTEMAS LTDA</t>
  </si>
  <si>
    <t>23111.013210/2024-50</t>
  </si>
  <si>
    <t>23111.013262/2024-04</t>
  </si>
  <si>
    <t>23111.013282/2024-46</t>
  </si>
  <si>
    <t>23111.013579/2024-78</t>
  </si>
  <si>
    <t>ECOSERVICE MANUTENCAO INDUSTRIAL LTDA</t>
  </si>
  <si>
    <t>23111.013601/2024-66</t>
  </si>
  <si>
    <t>23111.013783/2024-02</t>
  </si>
  <si>
    <t>23111.013675/2024-08</t>
  </si>
  <si>
    <t>WN CONSTRUTORA LTDA</t>
  </si>
  <si>
    <t>23111.013661/2024-95</t>
  </si>
  <si>
    <t xml:space="preserve">FADEX -CONTRATO 04/2021 - UFPI/FADEX/HVU </t>
  </si>
  <si>
    <t>23111.046065/2023-33</t>
  </si>
  <si>
    <t>FADEX - TED 12017 - UAB - CONTRATO 22/2023/UFPI/FADEX</t>
  </si>
  <si>
    <t>1000A00238</t>
  </si>
  <si>
    <t>23111.013804/2024-17</t>
  </si>
  <si>
    <t>23111.012616/2024-83</t>
  </si>
  <si>
    <t>23111.049275/2023-81</t>
  </si>
  <si>
    <t>23111.059665/2023-75</t>
  </si>
  <si>
    <t>23111.014842/2024-24</t>
  </si>
  <si>
    <t>BOLSAS DE EXTENSÃO MARÇO 2024 - PIEX/EBTT - CTF</t>
  </si>
  <si>
    <t>23111.015379/2024-75</t>
  </si>
  <si>
    <t>BOLSAS DO PROGRAMA ISF E DO PROGRAMA PARA ESTUD QUE AUXIL NAS ÁREAS DE TRADUÇÃO- MES DE MARÇO</t>
  </si>
  <si>
    <t>23111.010216/2024-87</t>
  </si>
  <si>
    <t>23855.001544/2024-24</t>
  </si>
  <si>
    <t>68.457.470/001-27</t>
  </si>
  <si>
    <t>AGUAS E ESGOTOS DO PIAUI SA</t>
  </si>
  <si>
    <t>23111.014024/2024-91</t>
  </si>
  <si>
    <t>23111.013881/2024-72</t>
  </si>
  <si>
    <t>23111.013906/2024-76</t>
  </si>
  <si>
    <t xml:space="preserve"> L &amp; C COMERCIO</t>
  </si>
  <si>
    <t>23111.014040/2024-47</t>
  </si>
  <si>
    <t>23111.014120/2024-21</t>
  </si>
  <si>
    <t>23855.001896/2024-26</t>
  </si>
  <si>
    <t>23111.014156/2024-19</t>
  </si>
  <si>
    <t>23111.014475/2024-39</t>
  </si>
  <si>
    <t>23111.014430/2024-90</t>
  </si>
  <si>
    <t>23111.014334/2024-63</t>
  </si>
  <si>
    <t>EASYTECH SERVIÇOS TÉCNICOS LTDA</t>
  </si>
  <si>
    <t>23111.014451/2024-08</t>
  </si>
  <si>
    <t>23111.014582/2024-60</t>
  </si>
  <si>
    <t>23111.014730/2024-41</t>
  </si>
  <si>
    <t>23111.014805/2024-53</t>
  </si>
  <si>
    <t>23111.014556/2024-83</t>
  </si>
  <si>
    <t>23111.014186/2024-82</t>
  </si>
  <si>
    <t>23111.015036/2024-24</t>
  </si>
  <si>
    <t>23111.014998/2024-80</t>
  </si>
  <si>
    <t>C W N FERREIRA LTDA.</t>
  </si>
  <si>
    <t>23111.015068/2024-33</t>
  </si>
  <si>
    <t>23111.015059/2024-82</t>
  </si>
  <si>
    <t>23855.001882/2024-16</t>
  </si>
  <si>
    <t>BRS SP SUPRIMENTOS CORPORATIVOS S/A</t>
  </si>
  <si>
    <t>23111.014814/2024-04</t>
  </si>
  <si>
    <t>23111.014952/2024-61</t>
  </si>
  <si>
    <t>23111.015142/2024-72</t>
  </si>
  <si>
    <t>23111.015061/2024-28</t>
  </si>
  <si>
    <t>23111.015056/2024-66</t>
  </si>
  <si>
    <t>23111.015333/2024-56</t>
  </si>
  <si>
    <t>23111.015322/2024-62</t>
  </si>
  <si>
    <t>23111.015256/2024-98</t>
  </si>
  <si>
    <t>23111.011764/2024-98</t>
  </si>
  <si>
    <t>23111.011757/2024-93</t>
  </si>
  <si>
    <t>23111.015214/2024-68</t>
  </si>
  <si>
    <t>23111.015500/2024-09</t>
  </si>
  <si>
    <t xml:space="preserve">27.157.474/0001-06 </t>
  </si>
  <si>
    <t>23111.013654/2024-90</t>
  </si>
  <si>
    <t>VENEZA SERVIÇOS ADMINISTRATIVOS LTDA</t>
  </si>
  <si>
    <t>23111.014628/2024-79</t>
  </si>
  <si>
    <t>23111.014866/2024-55</t>
  </si>
  <si>
    <t>23111.014882/2024-11</t>
  </si>
  <si>
    <t>23111.013883/2024-18</t>
  </si>
  <si>
    <t>23111.015407/2024-95</t>
  </si>
  <si>
    <t>MARANATA PRESTADORA DE SERVICOS E CONSTRUCOES</t>
  </si>
  <si>
    <t>23111.012583/2024-04</t>
  </si>
  <si>
    <t>23111.015444/2024-66</t>
  </si>
  <si>
    <t xml:space="preserve"> BINCS / PRAEC MARÇO/2024</t>
  </si>
  <si>
    <t>23111.015085/2024-59</t>
  </si>
  <si>
    <t>TED 12168 - AUXILIO PESQUISADOR PROAP</t>
  </si>
  <si>
    <t>23111.015762/2024-16</t>
  </si>
  <si>
    <t>BOLSAS DO PROMISAES - MARÇO/2024</t>
  </si>
  <si>
    <t>23111.015775/2024-53</t>
  </si>
  <si>
    <t>BOLSA  MONITORIA  DO CURSO DE LICENCIATURA EM EDUCAÇÃO DO CAMPO(LEDOC 2023.2), MARCO/2024</t>
  </si>
  <si>
    <t>23111.015978/2024-04</t>
  </si>
  <si>
    <t>BOLSA DO PROGRAMA DE INCENTIVO ACADÊMICO-PROFISSIONAL, MARÇO/2024,</t>
  </si>
  <si>
    <t>23111.015141/2024-02</t>
  </si>
  <si>
    <t>INSTITUTO NACIONAL DA PROPRIEDADE INDUSTRIAL</t>
  </si>
  <si>
    <t xml:space="preserve">23855.001949/2024-50 </t>
  </si>
  <si>
    <t>23111.015339/2024-88</t>
  </si>
  <si>
    <t>23111.015252/2024-12</t>
  </si>
  <si>
    <t>23111.015622/2024-13</t>
  </si>
  <si>
    <t>23111.002461/2024-49</t>
  </si>
  <si>
    <t>04.919.019/0001-97</t>
  </si>
  <si>
    <t>ALFAPLAST COMERCIO DE PRODUTOS PARA LABORATORIOS LTDA EPP</t>
  </si>
  <si>
    <t>23111.015738/2024-82</t>
  </si>
  <si>
    <t>23111.014012/2024-27</t>
  </si>
  <si>
    <t>NORTE SOLUÇÕES E SERVIÇOS LTDA (PAGAMENTO DIRETO)</t>
  </si>
  <si>
    <t>23111.015985/2024-09</t>
  </si>
  <si>
    <t>23111.013765/2024-03</t>
  </si>
  <si>
    <t>23111.015346/2024-93</t>
  </si>
  <si>
    <t>23111.015758/2024-27</t>
  </si>
  <si>
    <t>LIMPSERV</t>
  </si>
  <si>
    <t>23111.057835/2023-15</t>
  </si>
  <si>
    <t>46.928.110/0001-19</t>
  </si>
  <si>
    <t>2WE MOVEIS COMERCIAIS LTDA</t>
  </si>
  <si>
    <t>23111.016165/2024-96</t>
  </si>
  <si>
    <t>BOLSAS PRAEC DE MARÇO DE 2024</t>
  </si>
  <si>
    <t>23111.011998/2024-85</t>
  </si>
  <si>
    <t>23111.013617/2024-22</t>
  </si>
  <si>
    <t>766.922.723-00</t>
  </si>
  <si>
    <t xml:space="preserve">MERYELLE SIQUEIRA NOGUEIRA BARROS # AUXILIO FUNERAL                 </t>
  </si>
  <si>
    <t>23111.015783/2024-31</t>
  </si>
  <si>
    <t>23111.015773/2024-10</t>
  </si>
  <si>
    <t>23111.015750/2024-49</t>
  </si>
  <si>
    <t>23111.015780/2024-15</t>
  </si>
  <si>
    <t>23111.015777/2024-96</t>
  </si>
  <si>
    <t>23111.015892/2024-95</t>
  </si>
  <si>
    <t>23111.015950/2024-81</t>
  </si>
  <si>
    <t>23111.016149/2024-43</t>
  </si>
  <si>
    <t>23111.016222/2024-12</t>
  </si>
  <si>
    <t>BOLSA PIBEX DE MARÇO DE 2024</t>
  </si>
  <si>
    <t>23111.016434/2024-11</t>
  </si>
  <si>
    <t>BOLSA PIBOC - MARÇO/2024</t>
  </si>
  <si>
    <t>23111.016388/2024-89</t>
  </si>
  <si>
    <t>BOLSA PRODUTIVIDADE - MARÇO/2024</t>
  </si>
  <si>
    <t>23111.016429/2024-49</t>
  </si>
  <si>
    <t xml:space="preserve">BOLSAS  PROGRAMA INOVAUFPI (EDITAL Nº 10/2022 - PROPESQI)- FEV/2024 </t>
  </si>
  <si>
    <t>1000000000-405 # 1440000000-400</t>
  </si>
  <si>
    <t>23111.016839/2024-37</t>
  </si>
  <si>
    <t>BOLSA CTT MARÇO/2024</t>
  </si>
  <si>
    <t>23111.016147/2024-97</t>
  </si>
  <si>
    <t>BOLSA AUXÍLIO MORADIA CTBJ - MARÇO/2024</t>
  </si>
  <si>
    <t>23111.017277/2024-45</t>
  </si>
  <si>
    <t>BOLSAS PIBIC UFPI, PIBIC-AF UFPI E PIBITI  PROPESQI UFPI  -  MARÇO/2024</t>
  </si>
  <si>
    <t>23111.016393/2024-51</t>
  </si>
  <si>
    <t>BOLSAS VINCULADAS AO GAAI (PROGRAMA INOVAUFPI) MARÇO/2024.</t>
  </si>
  <si>
    <t>23111.015920/2024-18</t>
  </si>
  <si>
    <t>23111.016111/2024-02</t>
  </si>
  <si>
    <t>23111.016092/2024-30</t>
  </si>
  <si>
    <t>23111.016102/2024-51</t>
  </si>
  <si>
    <t>23111.016124/2024-39</t>
  </si>
  <si>
    <t>23111.016103/2024-24</t>
  </si>
  <si>
    <t>23111.016131/2024-44</t>
  </si>
  <si>
    <t>23111.015974/2024-15</t>
  </si>
  <si>
    <t>L &amp; C COMÉRCIO DE ALIMENTOS LTDA</t>
  </si>
  <si>
    <t>23111.016116/2024-61</t>
  </si>
  <si>
    <t>23111.016155/2024-75</t>
  </si>
  <si>
    <t>23111.016371/2024-63</t>
  </si>
  <si>
    <t>23111.016324/2024-71</t>
  </si>
  <si>
    <t>23111.016442/2024-86</t>
  </si>
  <si>
    <t>23111.016447/2024-48</t>
  </si>
  <si>
    <t>23111.016509/2024-23</t>
  </si>
  <si>
    <t>23111.016615/2024-71</t>
  </si>
  <si>
    <t>23111.016574/2024-14</t>
  </si>
  <si>
    <t>J A IBIAPINA GOMES - LTDA</t>
  </si>
  <si>
    <t>23111.016609/2024-39</t>
  </si>
  <si>
    <t>23111.016571/2024-95</t>
  </si>
  <si>
    <t>23111.016699/2024-34</t>
  </si>
  <si>
    <t>23111.016626/2024-65</t>
  </si>
  <si>
    <t>23111.016531/2024-11</t>
  </si>
  <si>
    <t>CONSELHO DE ARQUITETURA E URBANISMO DO ESTADO PI</t>
  </si>
  <si>
    <t>23111.016700/2024-07</t>
  </si>
  <si>
    <t>23111.016652/2024-42</t>
  </si>
  <si>
    <t>23111.017009/2024-06</t>
  </si>
  <si>
    <t>23111.017160/2024-03</t>
  </si>
  <si>
    <t>23111.017165/2024-62</t>
  </si>
  <si>
    <t>23111.016988/2024-88</t>
  </si>
  <si>
    <t>23111.017143/2024-74</t>
  </si>
  <si>
    <t>23111.017108/2024-49</t>
  </si>
  <si>
    <t>23111.016426/2024-33</t>
  </si>
  <si>
    <t>23111.015341/2024-34</t>
  </si>
  <si>
    <t>23855.002176/2024-32</t>
  </si>
  <si>
    <t>23111.013313/2024-82</t>
  </si>
  <si>
    <t>23111.016037/2024-60</t>
  </si>
  <si>
    <t xml:space="preserve"> NOSSA LUZ INSTALAÇÕES ELÉTRICAS LTDA</t>
  </si>
  <si>
    <t>23111.016205/2024-83</t>
  </si>
  <si>
    <t>GERAWATTS ENGENHARIA EIRELI</t>
  </si>
  <si>
    <t>23111.016085/2024-25</t>
  </si>
  <si>
    <t>23111.052986/2023-85</t>
  </si>
  <si>
    <t>21.306.287/0001-52</t>
  </si>
  <si>
    <t>TECNO2000 INDUSTRIA E COMERCIO LTDA</t>
  </si>
  <si>
    <t>23111.012587/2024-90</t>
  </si>
  <si>
    <t>EXTRA UFPI</t>
  </si>
  <si>
    <t>23111.016655/2024-58</t>
  </si>
  <si>
    <t>23111.016368/2024-47</t>
  </si>
  <si>
    <t>23111.016166/2024-69</t>
  </si>
  <si>
    <t xml:space="preserve">BOLSA  INCENTIVO A PESQUISADOR EULÁLIO - TED 02/2021 - MPGP - UFPI - IFPI </t>
  </si>
  <si>
    <t>23111.016550/2024-80</t>
  </si>
  <si>
    <t>PAGAMENTO AUXILIO MIDIA DIGITAL - TED 01/2021 - MPGP - UFPI - IFPA</t>
  </si>
  <si>
    <t>23111.016547/2024-64</t>
  </si>
  <si>
    <t>PAGAMENTO DE INCENTIVO A PESQUISADOR - TED 01/2021 - MPGP - UFPI - IFPA</t>
  </si>
  <si>
    <t>23111.016540/2024-59</t>
  </si>
  <si>
    <t>23111.016538/2024-16</t>
  </si>
  <si>
    <t>PAGAMENTO DE AUXILIO APOIO ADMINISTRATIVO - TED 01/2021 - MPGP - UFPI - IFPA</t>
  </si>
  <si>
    <t>23111.013847/2024-20</t>
  </si>
  <si>
    <t>23111.015977/2024-31</t>
  </si>
  <si>
    <t>23111.016702/2024-50</t>
  </si>
  <si>
    <t>23111.017185/2024-07</t>
  </si>
  <si>
    <t>23111.017301/2024-76</t>
  </si>
  <si>
    <t>23111.017288/2024-39</t>
  </si>
  <si>
    <t>23111.017233/2024-69</t>
  </si>
  <si>
    <t>23111.017385/2024-39</t>
  </si>
  <si>
    <t>23111.017374/2024-45</t>
  </si>
  <si>
    <t>23855.002322/2024-67</t>
  </si>
  <si>
    <t>23111.017300/2024-06</t>
  </si>
  <si>
    <t>23111.017516/2024-91</t>
  </si>
  <si>
    <t>23111.017552/2024-89</t>
  </si>
  <si>
    <t>23855.002411/2024-89</t>
  </si>
  <si>
    <t>23111.017955/2024-72</t>
  </si>
  <si>
    <t>23111.017800/2024-86</t>
  </si>
  <si>
    <t>23855.002414/2024-08</t>
  </si>
  <si>
    <t>23111.018045/2024-67</t>
  </si>
  <si>
    <t>23111.018047/2024-13</t>
  </si>
  <si>
    <t>DUO TELECOM</t>
  </si>
  <si>
    <t>23111.017971/2024-28</t>
  </si>
  <si>
    <t>23111.014934/2024-62</t>
  </si>
  <si>
    <t>23111.017582/2024-55</t>
  </si>
  <si>
    <r>
      <rPr>
        <sz val="10"/>
        <color rgb="FF363636"/>
        <rFont val="Arial"/>
        <charset val="134"/>
      </rPr>
      <t xml:space="preserve">ATD LOCACAO LTDA             </t>
    </r>
    <r>
      <rPr>
        <sz val="12"/>
        <color rgb="FF363636"/>
        <rFont val="Arial"/>
        <charset val="134"/>
      </rPr>
      <t xml:space="preserve">         </t>
    </r>
  </si>
  <si>
    <t>23111.017133/2024-53</t>
  </si>
  <si>
    <t xml:space="preserve">PRIME CONSULTORIA E ASSESSORIA EMPRESARIAL </t>
  </si>
  <si>
    <t>23111.017499/2024-65</t>
  </si>
  <si>
    <t>23111.015551/2024-87</t>
  </si>
  <si>
    <t>LP TOTAL SERVICE</t>
  </si>
  <si>
    <t>23111.054832/2023-04</t>
  </si>
  <si>
    <t>FADEX # TED - PROGRAMA ESCOLA DA TERRA: CURSO DE ESPECIALIZAÇÃO</t>
  </si>
  <si>
    <t>23111.013832/2024-37</t>
  </si>
  <si>
    <t>AGROLESTE RACOES NUTRICAO DE ANIMAIS LTDA</t>
  </si>
  <si>
    <t>23111.017996/2024-32</t>
  </si>
  <si>
    <t>PSSS JOSETE</t>
  </si>
  <si>
    <t>23111.017995/2024-59</t>
  </si>
  <si>
    <t>PSSS ANTONIO JOSE</t>
  </si>
  <si>
    <t>23111.017994/2024-86</t>
  </si>
  <si>
    <t>PSSS JOARA</t>
  </si>
  <si>
    <t>23111.017975/2024-17</t>
  </si>
  <si>
    <t>PSSS ALINE</t>
  </si>
  <si>
    <t>23111.017963/2024-50</t>
  </si>
  <si>
    <t>PSSS ALESSANDRA</t>
  </si>
  <si>
    <t>23111.018726/2024-13</t>
  </si>
  <si>
    <t xml:space="preserve">BOLSA PIBIC (RETIFICADORA)  - COMPETÊNCIA MARÇO/2024 </t>
  </si>
  <si>
    <t>23111.012777/2024-04</t>
  </si>
  <si>
    <t xml:space="preserve">56.173.339/0001-44 </t>
  </si>
  <si>
    <t>DI ANGIO COMÉRCIO DE MÁQUINAS EIRELI</t>
  </si>
  <si>
    <t>23111.016545/2024-21</t>
  </si>
  <si>
    <t>23111.017182/2024-88</t>
  </si>
  <si>
    <t xml:space="preserve"> TICKET SOLUÇÕES HDFGT S.A.</t>
  </si>
  <si>
    <t>23111.017717/2024-96</t>
  </si>
  <si>
    <t>23111.017736/2024-68</t>
  </si>
  <si>
    <t>23111.004630/2024-74</t>
  </si>
  <si>
    <t>05.895.525/0001-56</t>
  </si>
  <si>
    <t>OBJETIVA PRODUTOS E SERVICOS P/ LABORATORIOS</t>
  </si>
  <si>
    <t>23111.053373/2023-15</t>
  </si>
  <si>
    <t>48.778.881/0001-00</t>
  </si>
  <si>
    <t>FASTMED COMERCIO DE MEDICAMENTOS E MATERIAIS</t>
  </si>
  <si>
    <t>23111.054131/2023-16</t>
  </si>
  <si>
    <t>23111.017710/2024-91</t>
  </si>
  <si>
    <t>23111.017538/2024-79</t>
  </si>
  <si>
    <t>23111.017727/2024-20</t>
  </si>
  <si>
    <t>23111.017964/2024-23</t>
  </si>
  <si>
    <t>23111.017742/2024-03</t>
  </si>
  <si>
    <t>23111.017972/2024-98</t>
  </si>
  <si>
    <t>23111.017969/2024-82</t>
  </si>
  <si>
    <t>23111.017977/2024-60</t>
  </si>
  <si>
    <t>23111.017912/2024-69</t>
  </si>
  <si>
    <t>23111.018118/2024-36</t>
  </si>
  <si>
    <t>RAIZ SOLUÇÕES EM RESÍDUOS LTDA</t>
  </si>
  <si>
    <t>23111.018180/2024-11</t>
  </si>
  <si>
    <t>23855.002447/2024-87</t>
  </si>
  <si>
    <t>TOP AR CONDICIONADOS</t>
  </si>
  <si>
    <t>23111.018234/2024-08</t>
  </si>
  <si>
    <t>23111.018076/2024-06</t>
  </si>
  <si>
    <t>23111.018280/2024-27</t>
  </si>
  <si>
    <t>23111.018438/2024-29</t>
  </si>
  <si>
    <t>23111.018366/2024-33</t>
  </si>
  <si>
    <t>23111.018668/2024-27</t>
  </si>
  <si>
    <t>23111.018599/2024-47</t>
  </si>
  <si>
    <t>23111.018914/2024-78</t>
  </si>
  <si>
    <t>23111.018815/2024-35</t>
  </si>
  <si>
    <t>23111.018461/2024-87</t>
  </si>
  <si>
    <t>1000000000/1000A00237</t>
  </si>
  <si>
    <t>23111.017690/2024-49</t>
  </si>
  <si>
    <t>23111.017692/2024-92</t>
  </si>
  <si>
    <t>23111.017533/2024-20</t>
  </si>
  <si>
    <t>23111.017976/2024-87</t>
  </si>
  <si>
    <t xml:space="preserve">ATITUDE TERCEIRIZACAO DE MAO DE OBRA LTDA </t>
  </si>
  <si>
    <t>23111.018115/2024-20</t>
  </si>
  <si>
    <t xml:space="preserve">08.644.690/0001-23 </t>
  </si>
  <si>
    <t>23111.018079/2024-22</t>
  </si>
  <si>
    <t>SERVFAZ SERVIÇOS DE MÃO DE OBRA LTDA.</t>
  </si>
  <si>
    <t>23111.018106/2024-69</t>
  </si>
  <si>
    <t>23111.017960/2024-34</t>
  </si>
  <si>
    <t>23111.018364/2024-87</t>
  </si>
  <si>
    <t>23111.018698/2024-90</t>
  </si>
  <si>
    <t>23111.018893/2024-63</t>
  </si>
  <si>
    <t>23111.017741/2024-30</t>
  </si>
  <si>
    <t>08.026.009/0001-83</t>
  </si>
  <si>
    <t>LOKAL RENT A CAR LTDA</t>
  </si>
  <si>
    <t>23111.017694/2024-38</t>
  </si>
  <si>
    <t>23111.018094/2024-05</t>
  </si>
  <si>
    <t>23111.018253/2024-77</t>
  </si>
  <si>
    <t>23111.017875/2024-98</t>
  </si>
  <si>
    <t>23111.019604/2024-72</t>
  </si>
  <si>
    <t>PSSS ELAINE</t>
  </si>
  <si>
    <t>23111.018653/2024-44</t>
  </si>
  <si>
    <t>BOLSA CONTRATAÇÃO PSICOPEDAGOGO  PERÍODO DE 15 A 31/03/2024 - CTF/UFPI</t>
  </si>
  <si>
    <t>23111.019916/2024-87</t>
  </si>
  <si>
    <t>BOLSA PROMISAES ABRIL/2024</t>
  </si>
  <si>
    <t>23111.056003/2023-09</t>
  </si>
  <si>
    <t>49.287.841/0001-10</t>
  </si>
  <si>
    <t>HS-CPQ TECNOLOGIA LTDA</t>
  </si>
  <si>
    <t>23111.014574/2024-82</t>
  </si>
  <si>
    <t>23111.017715/2024-53</t>
  </si>
  <si>
    <t>23111.054402/2023-71</t>
  </si>
  <si>
    <t>FASTMAD COM. DE MEDIC. E MAT. HOSP. LTDA</t>
  </si>
  <si>
    <t>23111.017990/2024-97</t>
  </si>
  <si>
    <t>CWN FERREIRA</t>
  </si>
  <si>
    <t>23111.018103/2024-53</t>
  </si>
  <si>
    <t>DISTRIBUIDORA DE ALIMENTOS SÃO JUDAS TADEU</t>
  </si>
  <si>
    <t>23111.018275/2024-65</t>
  </si>
  <si>
    <t>23111.018092/2024-59</t>
  </si>
  <si>
    <t>23111.018190/2024-32</t>
  </si>
  <si>
    <t>23111.018932/2024-77</t>
  </si>
  <si>
    <t>23111.017607/2024-59</t>
  </si>
  <si>
    <t xml:space="preserve"> 07.913.196/0001-54</t>
  </si>
  <si>
    <t>T C ENGENHARIA LTDA</t>
  </si>
  <si>
    <t>23111.018339/2024-83</t>
  </si>
  <si>
    <t>23111.018650/2024-28</t>
  </si>
  <si>
    <t>GLOBALTEC COMERCIO E SERVICOS ODONTO HOSPITALARES EIRELI - ME</t>
  </si>
  <si>
    <t>23111.018766/2024-97</t>
  </si>
  <si>
    <t>C W N FERREIRA LTDA - P45</t>
  </si>
  <si>
    <t>23111.018748/2024-98</t>
  </si>
  <si>
    <t>23111.018754/2024-33</t>
  </si>
  <si>
    <t>23111.018792/2024-74</t>
  </si>
  <si>
    <t>23111.018865/2024-43</t>
  </si>
  <si>
    <t>ATITUDE TERCEIRIZAÇÃO DE MÃO DE OBRA LTDA</t>
  </si>
  <si>
    <t>23111.018869/2024-32</t>
  </si>
  <si>
    <t>23111.018857/2024-65</t>
  </si>
  <si>
    <t>23111.018847/2024-44</t>
  </si>
  <si>
    <t>DISTRIBUIDORA DE ALIMENTOS SAO JUDAS TADEU LTDA - ME</t>
  </si>
  <si>
    <t>23111.018843/2024-55</t>
  </si>
  <si>
    <t>23111.018769/2024-16</t>
  </si>
  <si>
    <t>23111.019021/2024-02</t>
  </si>
  <si>
    <t>23111.018357/2024-82</t>
  </si>
  <si>
    <t>23111.018862/2024-27</t>
  </si>
  <si>
    <t>23111.018778/2024-64</t>
  </si>
  <si>
    <t>23111.018881/2024-96</t>
  </si>
  <si>
    <t>23111.019032/2024-93</t>
  </si>
  <si>
    <t>23111.019170/2024-53</t>
  </si>
  <si>
    <t>23111.018286/2024-59</t>
  </si>
  <si>
    <t>23111.019207/2024-24</t>
  </si>
  <si>
    <t>23111.019040/2024-71</t>
  </si>
  <si>
    <t>23111.018961/2024-70</t>
  </si>
  <si>
    <t>23111.019233/2024-98</t>
  </si>
  <si>
    <t>CONSELHO DE ARQUITETURA E URBANISMO DO ESTADO DO PIAUÍ</t>
  </si>
  <si>
    <t>23111.019047/2024-76</t>
  </si>
  <si>
    <t>23111.019117/2024-29</t>
  </si>
  <si>
    <t xml:space="preserve">ROBEVALDO ALVES LIMA              </t>
  </si>
  <si>
    <t>23111.019028/2024-07</t>
  </si>
  <si>
    <t>23111.019141/2024-60</t>
  </si>
  <si>
    <t>23111.019177/2024-58</t>
  </si>
  <si>
    <t>23111.019140/2024-87</t>
  </si>
  <si>
    <t>23111.019031/2024-23</t>
  </si>
  <si>
    <t>23111.019104/2024-89</t>
  </si>
  <si>
    <t>23111.018978/2024-96</t>
  </si>
  <si>
    <t>23111.019243/2024-22</t>
  </si>
  <si>
    <t>23111.019229/2024-12</t>
  </si>
  <si>
    <t xml:space="preserve">24.471.473/0001-35 </t>
  </si>
  <si>
    <t>23111.019086/2024-90</t>
  </si>
  <si>
    <t>23111.019224/2024-50</t>
  </si>
  <si>
    <t>23111.019095/2024-41</t>
  </si>
  <si>
    <t>23111.017991/2024-70</t>
  </si>
  <si>
    <t>08.596.699/0001-06</t>
  </si>
  <si>
    <t>DB LOCACAO DE VEICULOS LTDA</t>
  </si>
  <si>
    <t>23111.018852/2024-06</t>
  </si>
  <si>
    <t>23111.019265/2024-10</t>
  </si>
  <si>
    <t>23111.019304/2024-24</t>
  </si>
  <si>
    <t>23111.019329/2024-28</t>
  </si>
  <si>
    <t>23111.019446/2024-70</t>
  </si>
  <si>
    <t>23855.002686/2024-36</t>
  </si>
  <si>
    <t>23111.019713/2024-39</t>
  </si>
  <si>
    <t xml:space="preserve">DISTRIBUIDORA DE ALIMENTOS SAO JUDAS TADEU LTDA </t>
  </si>
  <si>
    <t>23111.019578/2024-95</t>
  </si>
  <si>
    <t>ALESSANDRO DE SIQUEIRA SANTOS - ME</t>
  </si>
  <si>
    <t>23111.019056/2024-27</t>
  </si>
  <si>
    <t>23111.019451/2024-32</t>
  </si>
  <si>
    <t>23111.047976/2023-40</t>
  </si>
  <si>
    <t>49.949.246/0001-01</t>
  </si>
  <si>
    <t>NOVA MIX LTDA</t>
  </si>
  <si>
    <t>23111.019538/2024-11</t>
  </si>
  <si>
    <t>23111.019614/2024-93</t>
  </si>
  <si>
    <t>89,10</t>
  </si>
  <si>
    <t>23111.019772/2024-95</t>
  </si>
  <si>
    <t>23111.019782/2024-19</t>
  </si>
  <si>
    <t>23111.019778/2024-30</t>
  </si>
  <si>
    <t>23111.019859/2024-74</t>
  </si>
  <si>
    <t>23111.020002/2024-93</t>
  </si>
  <si>
    <t>23111.019483/2024-41</t>
  </si>
  <si>
    <t>23111.019273/2024-85</t>
  </si>
  <si>
    <t>23111.017304/2024-92</t>
  </si>
  <si>
    <t>1000000000 # 1444000000</t>
  </si>
  <si>
    <t>23111.018354/2024-66</t>
  </si>
  <si>
    <t>23111.018529/2024-94</t>
  </si>
  <si>
    <t>23111.018969/2024-48</t>
  </si>
  <si>
    <t>CRIART SERVIÇOS DE TERCEIRIZAÇÃO DE MÃO DE OBRA LTDA</t>
  </si>
  <si>
    <t>23111.018780/2024-10</t>
  </si>
  <si>
    <t>CET-SEG SEGURANÇA ARMADA LTDA</t>
  </si>
  <si>
    <t>23111.027192/2023-63</t>
  </si>
  <si>
    <t>23111.019085/2024-20</t>
  </si>
  <si>
    <t>23111.019156/2024-43</t>
  </si>
  <si>
    <t>23111.018388/2024-21</t>
  </si>
  <si>
    <t>23111.019406/2024-83</t>
  </si>
  <si>
    <t>23111.019457/2024-64</t>
  </si>
  <si>
    <t>23111.019173/2024-69</t>
  </si>
  <si>
    <t>23111.018586/2024-10</t>
  </si>
  <si>
    <t>23111.018840/2024-39</t>
  </si>
  <si>
    <t>23111.019605/2024-45</t>
  </si>
  <si>
    <t xml:space="preserve">07.194.788/0001-63 </t>
  </si>
  <si>
    <t>23111.018819/2024-24</t>
  </si>
  <si>
    <t>23111.018407/2024-90</t>
  </si>
  <si>
    <t>23111.018241/2024-13</t>
  </si>
  <si>
    <t>23111.018832/2024-61</t>
  </si>
  <si>
    <t>23111.018768/2024-43</t>
  </si>
  <si>
    <t>23111.019004/2024-73</t>
  </si>
  <si>
    <t>23111.019058/2024-70</t>
  </si>
  <si>
    <t>23111.019193/2024-14</t>
  </si>
  <si>
    <t>23111.063104/2023-51</t>
  </si>
  <si>
    <t xml:space="preserve">FUND. CULT. E DE FOMENTO A PESQ-FADEX ADIT TED 26/22 - MIN.  SAÚDE </t>
  </si>
  <si>
    <t>R$ 4.000000,00</t>
  </si>
  <si>
    <t>1001A002LX</t>
  </si>
  <si>
    <t>23111.017728/2024-90</t>
  </si>
  <si>
    <t>23111.018251/2024-34</t>
  </si>
  <si>
    <t>23111.018759/2024-92</t>
  </si>
  <si>
    <t>23111.018440/2024-72</t>
  </si>
  <si>
    <t>23111.019185/2024-36</t>
  </si>
  <si>
    <t>23111.019489/2024-73</t>
  </si>
  <si>
    <t>23111.019711/2024-93</t>
  </si>
  <si>
    <t>23111.019388/2024-84</t>
  </si>
  <si>
    <t>23111.060809/2023-33</t>
  </si>
  <si>
    <t>02.604.236/0001-62</t>
  </si>
  <si>
    <t xml:space="preserve">LAYOUT MOVEIS PARA ESCRITORIO LTDA   </t>
  </si>
  <si>
    <t>23111.059462/2023-27</t>
  </si>
  <si>
    <t>09.056.231/0001-91</t>
  </si>
  <si>
    <t>APB COMERCIO DE MOVEIS LTDA</t>
  </si>
  <si>
    <t>23111.057961/2023-08</t>
  </si>
  <si>
    <t xml:space="preserve">LAYOUT MOVEIS PARA ESCRITORIO LTDA </t>
  </si>
  <si>
    <t>1444A002BY/ 1000000000 / 3008000000</t>
  </si>
  <si>
    <t>23111.017950/2024-13</t>
  </si>
  <si>
    <t>FAVORECIDOS OUTROS ÓRGÃO PÚBL. FEDL   # CONCURSO EDITAL N°14/2023-UFPI</t>
  </si>
  <si>
    <t>23111.016161/2024-10</t>
  </si>
  <si>
    <t>FAVORECIDOS EXTRA UFPI # CONCURSO EDITAL N° 14/2023-UFPI</t>
  </si>
  <si>
    <t>23111.016361/2024-42</t>
  </si>
  <si>
    <t>FAVORECIDOS EXTRA UFPI  # EXAME DE PROFICIENCIA EM LINGUA ESTRANGEIRA - EDITAL 01/2024</t>
  </si>
  <si>
    <t>23111.020013/2024-87</t>
  </si>
  <si>
    <t>BOLSA PIBOC - ABRIL/2024</t>
  </si>
  <si>
    <t>23111.020147/2024-58</t>
  </si>
  <si>
    <t>AUXILIO FINANCEIRO A PESQUISADOR - PROAP - TED 12168</t>
  </si>
  <si>
    <t>23111.020209/2024-33</t>
  </si>
  <si>
    <t>BOLSA PIBEX - ABRIL/2024</t>
  </si>
  <si>
    <t>23111.019762/2024-74</t>
  </si>
  <si>
    <t>23111.019640/2024-70</t>
  </si>
  <si>
    <t>AUXILIO FINANCEIRO A ESTUDANTE - PROAP - TED 12168</t>
  </si>
  <si>
    <t>23111.019641/2024-43</t>
  </si>
  <si>
    <t>23111.020413/2024-54</t>
  </si>
  <si>
    <t>BOLSA BINCS/ BINCS-ES DE ABRIL/2024</t>
  </si>
  <si>
    <t>23111.020380/2024-72</t>
  </si>
  <si>
    <t>BOLSAS CTT ABRIL/2024</t>
  </si>
  <si>
    <t>23111.020791/2024-33</t>
  </si>
  <si>
    <t>BOLSAS PRAEC  -   ABRIL/2024</t>
  </si>
  <si>
    <t>23111.021016/2024-69</t>
  </si>
  <si>
    <t>BOLSAS DO PROGRAMA DE MONITORIA - ABRIL/2024</t>
  </si>
  <si>
    <t>23111.021033/2024-95</t>
  </si>
  <si>
    <t>BOLSA DE INCENTIVO ACADÊMICO PROFISSIONAL</t>
  </si>
  <si>
    <t>23111.021003/2024-32</t>
  </si>
  <si>
    <t>BOLSA "AUXÍLIO MORADIA" COL. TÉCN  B.JESUS-ABRIL/2024- LC179</t>
  </si>
  <si>
    <t>23111.020977/2024-55</t>
  </si>
  <si>
    <t>BOLSAS DE EXTENSÃO ABRIL 2024 - PIEX/EBTT/CTF</t>
  </si>
  <si>
    <t>23111.019464/2024-69</t>
  </si>
  <si>
    <t>23111.019475/2024-63</t>
  </si>
  <si>
    <t>ATITUDE TERCEIRIZAÇÃ DE MÃO DE OBRA</t>
  </si>
  <si>
    <t>23111.019816/2024-71</t>
  </si>
  <si>
    <t>23111.019129/2024-93</t>
  </si>
  <si>
    <t>ROBEVALDO</t>
  </si>
  <si>
    <t>23111.019753/2024-26</t>
  </si>
  <si>
    <t xml:space="preserve"> PRIME</t>
  </si>
  <si>
    <t>23111.019825/2024-22</t>
  </si>
  <si>
    <t>23111.020055/2024-20</t>
  </si>
  <si>
    <t>23111.019839/2024-32</t>
  </si>
  <si>
    <t>23111.019846/2024-37</t>
  </si>
  <si>
    <t>23111.019851/2024-96</t>
  </si>
  <si>
    <t>23111.019826/2024-92</t>
  </si>
  <si>
    <t>23111.019830/2024-81</t>
  </si>
  <si>
    <t>23111.019915/2024-17</t>
  </si>
  <si>
    <t>23111.019906/2024-66</t>
  </si>
  <si>
    <t>23111.019810/2024-39</t>
  </si>
  <si>
    <t>23111.019988/2024-83</t>
  </si>
  <si>
    <t>23111.020022/2024-38</t>
  </si>
  <si>
    <t>23111.020106/2024-98</t>
  </si>
  <si>
    <t>23111.019918/2024-33</t>
  </si>
  <si>
    <t>23111.019934/2024-86</t>
  </si>
  <si>
    <t>23111.020017/2024-76</t>
  </si>
  <si>
    <t>23111.020065/2024-41</t>
  </si>
  <si>
    <t>23111.020042/2024-80</t>
  </si>
  <si>
    <t>23111.020058/2024-36</t>
  </si>
  <si>
    <t>23111.020038/2024-91</t>
  </si>
  <si>
    <t>ROBEVALDO ALVES,</t>
  </si>
  <si>
    <t>23111.020103/2024-82</t>
  </si>
  <si>
    <t>23111.020249/2024-20</t>
  </si>
  <si>
    <t>23111.020233/2024-64</t>
  </si>
  <si>
    <t>23111.020261/2024-84</t>
  </si>
  <si>
    <t>23111.020189/2024-88</t>
  </si>
  <si>
    <t>J A IBIAPINA</t>
  </si>
  <si>
    <t>23111.014608/2024-37</t>
  </si>
  <si>
    <t>12.670.981/0001-63</t>
  </si>
  <si>
    <t>PROTEGGERE INDUSTRIA E COMERCIO DE EPI S LTDA.</t>
  </si>
  <si>
    <t>23111.062714/2023-08</t>
  </si>
  <si>
    <t>14.130.333/0001-40</t>
  </si>
  <si>
    <t>MIZAEL FREITAS GONCALVES</t>
  </si>
  <si>
    <t>23111.019491/2024-19</t>
  </si>
  <si>
    <t>23111.020445/2024-63</t>
  </si>
  <si>
    <t>23111.020384/2024-61</t>
  </si>
  <si>
    <t>23111.020444/2024-90</t>
  </si>
  <si>
    <t>23111.020441/2024-74</t>
  </si>
  <si>
    <t>23111.020394/2024-82</t>
  </si>
  <si>
    <t xml:space="preserve">11.436.412/0001-95 </t>
  </si>
  <si>
    <t>23111.019924/2024-65</t>
  </si>
  <si>
    <t>18.202.203/0001-26</t>
  </si>
  <si>
    <t>SUARES DISTRIBUIDORA DE PRODUTOS DE LIMPEZA LTDA</t>
  </si>
  <si>
    <t>23111.020385/2024-34</t>
  </si>
  <si>
    <t>23111.017653/2024-78</t>
  </si>
  <si>
    <t xml:space="preserve"> 34.028.316/0022-38</t>
  </si>
  <si>
    <t>23111.020556/2024-73</t>
  </si>
  <si>
    <t>NOSSA LUZ INSTALAÇÕES ELÉTRICAS</t>
  </si>
  <si>
    <t>23111.054708/2023-54</t>
  </si>
  <si>
    <t>ORBITAL PRODUTOS PARA LABORATORIOS LTDA - ME</t>
  </si>
  <si>
    <t>23111.020808/2024-59</t>
  </si>
  <si>
    <t>23111.018895/2024-09</t>
  </si>
  <si>
    <t>23111.019023/2024-45</t>
  </si>
  <si>
    <t>23.653.504.0001-06</t>
  </si>
  <si>
    <t xml:space="preserve"> J P BARBOSA E SILVA LTDA</t>
  </si>
  <si>
    <t>23111.003723/2024-22</t>
  </si>
  <si>
    <t>23111.060751/2023-47</t>
  </si>
  <si>
    <t>23111.020461/2024-19</t>
  </si>
  <si>
    <t>23111.020822/2024-69</t>
  </si>
  <si>
    <t xml:space="preserve">06.840.748/0001-89 </t>
  </si>
  <si>
    <t>EQUATORIAL PIAUÍ DISTRIBUIDORA DE ENERGIA S.A.</t>
  </si>
  <si>
    <t>23111.017931/2024-41</t>
  </si>
  <si>
    <t>23111.019090/2024-79</t>
  </si>
  <si>
    <t>23855.002770/2024-96</t>
  </si>
  <si>
    <t>23111.020074/2024-89</t>
  </si>
  <si>
    <t>23111.019079/2024-85</t>
  </si>
  <si>
    <t>CET SEG SERVIÇOS E LOCAÇÃO DE MÃO DE OBRA LTDA.</t>
  </si>
  <si>
    <t>23111.020161/2024-68</t>
  </si>
  <si>
    <t xml:space="preserve">  10.013.974/0001-63</t>
  </si>
  <si>
    <t>23855.002591/2024-79</t>
  </si>
  <si>
    <t>23111.019674/2024-25</t>
  </si>
  <si>
    <t xml:space="preserve">FADEX-CONTRATO 04/2021 - HVU/FADEX </t>
  </si>
  <si>
    <t>23111.020486/2024-23</t>
  </si>
  <si>
    <t>23111.020493/2024-28</t>
  </si>
  <si>
    <t>MULTPAR SERVIÇOS DE CONSTRUÇÃO LTDA</t>
  </si>
  <si>
    <t>23111.020473/2024-83</t>
  </si>
  <si>
    <t>GERAWATTS ENGENHARIA LTDA</t>
  </si>
  <si>
    <t>23111.020526/2024-10</t>
  </si>
  <si>
    <t>23111.020702/2024-11</t>
  </si>
  <si>
    <t>23111.020663/2024-94</t>
  </si>
  <si>
    <t>NOSSA LUZ INSTALACOES ELETRICAS LTDA</t>
  </si>
  <si>
    <t>23111.017729/2024-63</t>
  </si>
  <si>
    <t>CASA MORAIS COMERCIO DE PRODUTOS AGROPECUARIOS LTDA</t>
  </si>
  <si>
    <t>23111.020290/2024-77</t>
  </si>
  <si>
    <t>23111.047257/2023-53</t>
  </si>
  <si>
    <t>23111.059456/2023-92</t>
  </si>
  <si>
    <t>23111.019695/2024-40</t>
  </si>
  <si>
    <t>AUXILIO A PESQUISADOR - ORIENTAÇÃO DOCENTE - TED 01/2021/UFPI/IFPA</t>
  </si>
  <si>
    <t>23111.019689/2024-08</t>
  </si>
  <si>
    <t>23111.020897/2024-81</t>
  </si>
  <si>
    <t>AUXILIO FINANCEIRO A DISCENTE - TED 12168 - PROAP</t>
  </si>
  <si>
    <t>23111.020506/2024-65</t>
  </si>
  <si>
    <t>AUXILIO A DISCENTE - BOLSA MIDIA DIGITAL - TED 01/2021/UFPI/IFPA</t>
  </si>
  <si>
    <t>23111.020495/2024-71</t>
  </si>
  <si>
    <t>AUXILIO A APOIO ADMINISTRATIVO - TED 01/2021/UFPI/IFPA</t>
  </si>
  <si>
    <t>23111.020176/2024-51</t>
  </si>
  <si>
    <t>23111.021000/2024-16</t>
  </si>
  <si>
    <t>BOLSA ISF/ASSINTER ABRIL 2024</t>
  </si>
  <si>
    <t>BOLSA PROGRAMA  TRADUÇÃO,  COMUNICAÇÃO E JURÍDICA. ASSINTER/ ABRIL 2024</t>
  </si>
  <si>
    <t>23111.021249/2024-83</t>
  </si>
  <si>
    <t>BOLSA PRAEC - AUXÍLIO RESIDENCIA EXTRA ABRIL/2024</t>
  </si>
  <si>
    <t>23111.021220/2024-90</t>
  </si>
  <si>
    <t>BOLSA DE INICIAÇÃO À EXTENSÃO / CTBJ COMPETÊNCIA: MARÇO E ABRIL / 2024</t>
  </si>
  <si>
    <t>23111.021278/2024-76</t>
  </si>
  <si>
    <t>BOLSAS VINCULADAS AOS PROGRAMAS: PIBIC UFPI, PIBIC-AF UFPI E PIBITI UFPI / COMPETÊNCIA ABRIL/2024.</t>
  </si>
  <si>
    <t>23111.020404/2024-06</t>
  </si>
  <si>
    <t>23111.020697/2024-49</t>
  </si>
  <si>
    <t>23111.020410/2024-38</t>
  </si>
  <si>
    <t>29.293.116/0001-38</t>
  </si>
  <si>
    <t>23111.020948/2024-62</t>
  </si>
  <si>
    <t>33.683.111/0001-07</t>
  </si>
  <si>
    <t>SERVICO FEDERAL DE PROCESSAMENTO DE DADOS (SERPRO)</t>
  </si>
  <si>
    <t>23111.021053/2024-40</t>
  </si>
  <si>
    <t>J P BARBOSA E SILVA EIRELI ME</t>
  </si>
  <si>
    <t>23111.021043/2024-19</t>
  </si>
  <si>
    <t>23111.021157/2024-45</t>
  </si>
  <si>
    <t>23111.021453/2024-07</t>
  </si>
  <si>
    <t>23111.021244/2024-24</t>
  </si>
  <si>
    <t>23111.021295/2024-05</t>
  </si>
  <si>
    <t>EQUATORIAL PIAUI DISTRIBUIDORA DE ENERGIA S.A PICOS REF MES DE MARÇO</t>
  </si>
  <si>
    <t>23855.002907/2024-83</t>
  </si>
  <si>
    <t>MISEL - MANUTENCAO DE AR CONDICIONADO E SERVICO DE LIMPEZA EM PREDIOS LTDA</t>
  </si>
  <si>
    <t>23111.021129/2024-25</t>
  </si>
  <si>
    <t>23111.021396/2024-91</t>
  </si>
  <si>
    <t>23111.021497/2024-80</t>
  </si>
  <si>
    <t>23111.021570/2024-49</t>
  </si>
  <si>
    <t>47.282.733/0001-20</t>
  </si>
  <si>
    <t>F A DE CARVALHO LEAL EVENTOS</t>
  </si>
  <si>
    <t>23111.020692/2024-87</t>
  </si>
  <si>
    <t>23111.020348/2024-63</t>
  </si>
  <si>
    <t>23111.021012/2024-80</t>
  </si>
  <si>
    <t>PROGRAMA INOVA UFPI- ABRIL/2024</t>
  </si>
  <si>
    <t>23111.021288/2024-97</t>
  </si>
  <si>
    <t>BOLSAS VINCULADAS AO PROGRAMA PQDT UFPI - ABRIL/2024.</t>
  </si>
  <si>
    <t>23111.016099/2024-35</t>
  </si>
  <si>
    <t>23111.022240/2024-98</t>
  </si>
  <si>
    <t>23111.020829/2024-74</t>
  </si>
  <si>
    <t>23111.020838/2024-25</t>
  </si>
  <si>
    <t xml:space="preserve"> CENTRAL DE FRIOS</t>
  </si>
  <si>
    <t>23855.002897/2024-62</t>
  </si>
  <si>
    <t>23111.021162/2024-07</t>
  </si>
  <si>
    <t>23111.021160/2024-61</t>
  </si>
  <si>
    <t>23111.021165/2024-23</t>
  </si>
  <si>
    <t>23111.021410/2024-04</t>
  </si>
  <si>
    <t>23111.021342/2024-94</t>
  </si>
  <si>
    <t>23111.021333/2024-46</t>
  </si>
  <si>
    <t>23111.021389/2024-86</t>
  </si>
  <si>
    <t>23111.021359/2024-23</t>
  </si>
  <si>
    <t>23111.021214/2024-58</t>
  </si>
  <si>
    <t>23111.021539/2024-13</t>
  </si>
  <si>
    <t>23111.021085/2024-49</t>
  </si>
  <si>
    <t>23111.021724/2024-62</t>
  </si>
  <si>
    <t>23111.021545/2024-45</t>
  </si>
  <si>
    <t>23111.021800/2024-47</t>
  </si>
  <si>
    <t>23111.021809/2024-95</t>
  </si>
  <si>
    <t xml:space="preserve"> 10.846.808/0001-48</t>
  </si>
  <si>
    <t>23111.021949/2024-98</t>
  </si>
  <si>
    <t>23111.021817/2024-73</t>
  </si>
  <si>
    <t>23111.021702/2024-74</t>
  </si>
  <si>
    <t>23111.021659/2024-71</t>
  </si>
  <si>
    <t>23111.021782/2024-48</t>
  </si>
  <si>
    <t>23111.063223/2023-39</t>
  </si>
  <si>
    <t>09.558.676/0001-70</t>
  </si>
  <si>
    <t>W. MARCHIOLI &amp; CIA LTDA</t>
  </si>
  <si>
    <t>23111.021954/2024-60</t>
  </si>
  <si>
    <t>23111.021946/2024-82</t>
  </si>
  <si>
    <t>23111.014192/2024-17</t>
  </si>
  <si>
    <t>44.219.136/0001-62</t>
  </si>
  <si>
    <t>ATLAS EQUIPAMENTOS LTDA</t>
  </si>
  <si>
    <t>23111.022187/2024-74</t>
  </si>
  <si>
    <t>23111.021862/2024-22</t>
  </si>
  <si>
    <t>23111.021030/2024-79</t>
  </si>
  <si>
    <t>23111.021563/2024-44</t>
  </si>
  <si>
    <t>23111.014187/2024-55</t>
  </si>
  <si>
    <t>PROTEGGERE INDUSTRIA E COMERCIO DE EPI S LTDA</t>
  </si>
  <si>
    <t>23111.022127/2024-45</t>
  </si>
  <si>
    <t>23111.022031/2024-18</t>
  </si>
  <si>
    <t>23111.022117/2024-24</t>
  </si>
  <si>
    <t>23111.021924/2024-94</t>
  </si>
  <si>
    <t>23111.022104/2024-84</t>
  </si>
  <si>
    <t>.09.019.150/0001-11</t>
  </si>
  <si>
    <t>ATITUDE TERCEIRIZAÇÃO DE MÃO DE OBRA</t>
  </si>
  <si>
    <t>23111.022144/2024-71</t>
  </si>
  <si>
    <t>23111.022145/2024-44</t>
  </si>
  <si>
    <t>23111.022138/2024-39</t>
  </si>
  <si>
    <t>23111.055007/2023-32</t>
  </si>
  <si>
    <t>23111.021936/2024-61</t>
  </si>
  <si>
    <t>08.208.759/0001-76</t>
  </si>
  <si>
    <t>23111.022095/2024-36</t>
  </si>
  <si>
    <t>23111.022249/2024-49</t>
  </si>
  <si>
    <t>23111.022182/2024-15</t>
  </si>
  <si>
    <t>23111.022317/2024-56</t>
  </si>
  <si>
    <t>23111.022235/2024-39</t>
  </si>
  <si>
    <t>23111.022135/2024-23</t>
  </si>
  <si>
    <t>23111.022301/2024-03</t>
  </si>
  <si>
    <t xml:space="preserve"> 23111.022515/2024-45</t>
  </si>
  <si>
    <t>TRIBUNAL REGIONAL ELEITORAL DO PIAUI (URNAS ELETRÔNICAS)</t>
  </si>
  <si>
    <t>23111.022414/2024-56</t>
  </si>
  <si>
    <t>23111.022112/2024-62</t>
  </si>
  <si>
    <t>23111.022461/2024-48</t>
  </si>
  <si>
    <t>23111.022116/2024-51</t>
  </si>
  <si>
    <t>CORREIOS</t>
  </si>
  <si>
    <t>23111.022480/2024-20</t>
  </si>
  <si>
    <t>23111.022151/2024-76</t>
  </si>
  <si>
    <t>23111.022584/2024-25</t>
  </si>
  <si>
    <t>FUTURA SERVIÇOS PROFISSIONAIS ADMINISTRATIVOS</t>
  </si>
  <si>
    <t>23111.022591/2024-30</t>
  </si>
  <si>
    <t>23111.021764/2024-49</t>
  </si>
  <si>
    <t>23111.021532/2024-08</t>
  </si>
  <si>
    <t>23111.021675/2024-27</t>
  </si>
  <si>
    <t>INFINYT COMERCIO SERVICOS E REPRESENTACOES LTA</t>
  </si>
  <si>
    <t>23111.021923/2024-24</t>
  </si>
  <si>
    <t>23111.030011/2022-98</t>
  </si>
  <si>
    <t>153031 / 15250</t>
  </si>
  <si>
    <t>FADEX- TED 01/2022 - DINTER UFPI / UNIFESP - 2ª E 3ª PARCELA</t>
  </si>
  <si>
    <t>23111.022532/2024-71</t>
  </si>
  <si>
    <t>23111.039009/2023-37</t>
  </si>
  <si>
    <t>25.259.935/0001-18</t>
  </si>
  <si>
    <t>SIANCO TECNOLOGIA INDUSTRIAL E EDUCACIONAL LT</t>
  </si>
  <si>
    <t>23111.020985/2024-33</t>
  </si>
  <si>
    <t>STRATO CONSTRUÇÕES E SERVIÇOS LTDA</t>
  </si>
  <si>
    <t>23111.063222/2023-66</t>
  </si>
  <si>
    <t>77.043.511/0001-15</t>
  </si>
  <si>
    <t>QUIMTIA S.A - MTZ</t>
  </si>
  <si>
    <t>23111.045485/2023-76</t>
  </si>
  <si>
    <t>28.926.250/0001-76</t>
  </si>
  <si>
    <t>PRISMA COMERCIO DE MOVEIS E EQUIPAMENTOS LTDA</t>
  </si>
  <si>
    <t>23111.022378/2024-58</t>
  </si>
  <si>
    <t>23111.022323/2024-88</t>
  </si>
  <si>
    <t>23111.047035/2023-33</t>
  </si>
  <si>
    <t>50.456.480/0001-78</t>
  </si>
  <si>
    <t>IBBA INDUSTRIA E COMERCIO DE BEBEDOURO LTDA</t>
  </si>
  <si>
    <t>23111.045531/2023-95</t>
  </si>
  <si>
    <t>23111.062775/2023-10</t>
  </si>
  <si>
    <t>05.019.519/0001-35</t>
  </si>
  <si>
    <t>A.R.T.E. COMERCIAL LTDA</t>
  </si>
  <si>
    <t>23111.022110/2024-19</t>
  </si>
  <si>
    <t>BOLSA PROFISSIONAL PSICOPEDAGOGO  ABRIL 2024 - CTF/UFPI</t>
  </si>
  <si>
    <t>23111.022564/2024-80</t>
  </si>
  <si>
    <t>PIBIC/UFPI - COMPLEMENTAR - ABRIL/2024</t>
  </si>
  <si>
    <t>23111.020457/2024-30</t>
  </si>
  <si>
    <t>23111.022529/2024-55</t>
  </si>
  <si>
    <t>23111.022909/2024-77</t>
  </si>
  <si>
    <t>PROCESSO DE PSSS - ALINE</t>
  </si>
  <si>
    <t>23111.022893/2024-24</t>
  </si>
  <si>
    <t>PROCESSO DE PSSS - JOARA</t>
  </si>
  <si>
    <t>23111.022880/2024-84</t>
  </si>
  <si>
    <t>PROCESSO DE PSSS-ANTONIO JOSE</t>
  </si>
  <si>
    <t>23111.023196/2024-88</t>
  </si>
  <si>
    <t>23111.023422/2024-97</t>
  </si>
  <si>
    <t>BOLSA ORQUESTRA E CORAL DE MAIO 2024</t>
  </si>
  <si>
    <t>23111.062404/2023-36</t>
  </si>
  <si>
    <t>23111.014159/2024-35</t>
  </si>
  <si>
    <t>31.558.453/0001-61</t>
  </si>
  <si>
    <t>EMIDIO SOARES COELHO LTDA</t>
  </si>
  <si>
    <t>23111.009284/2024-31</t>
  </si>
  <si>
    <t>MBM SEGURADORA</t>
  </si>
  <si>
    <t>23111.019309/2024-83</t>
  </si>
  <si>
    <t xml:space="preserve"> ALESSANDRO DE S. SANTOS - ME</t>
  </si>
  <si>
    <t>23111.022542/2024-92</t>
  </si>
  <si>
    <t>23111.021973/2024-32</t>
  </si>
  <si>
    <t>23111.021956/2024-06</t>
  </si>
  <si>
    <t>23855.003137/2024-81</t>
  </si>
  <si>
    <t>68.457.4700/01-27</t>
  </si>
  <si>
    <t xml:space="preserve">AGUAS E ESGOTOS DO PIAUI SA             </t>
  </si>
  <si>
    <t>23111.022269/2024-91</t>
  </si>
  <si>
    <t>23111.022221/2024-29</t>
  </si>
  <si>
    <t>W &amp; G ALIMENTOS</t>
  </si>
  <si>
    <t>23111.022193/2024-09</t>
  </si>
  <si>
    <t>23111.022390/2024-25</t>
  </si>
  <si>
    <t>23111.062773/2023-64</t>
  </si>
  <si>
    <t>37.093.491/0001-72</t>
  </si>
  <si>
    <t>MR CUNHA COMERCIO E VAREJO EM GERAL LTDA</t>
  </si>
  <si>
    <t>23111.022388/2024-79</t>
  </si>
  <si>
    <t>23111.022539/2024-76</t>
  </si>
  <si>
    <t>23111.022406/2024-78</t>
  </si>
  <si>
    <t>23111.022538/2024-06</t>
  </si>
  <si>
    <t>23111.022748/2024-59</t>
  </si>
  <si>
    <t>23111.022409/2024-94</t>
  </si>
  <si>
    <t xml:space="preserve"> 23.653.504/0001-06</t>
  </si>
  <si>
    <t>23111.022514/2024-72</t>
  </si>
  <si>
    <t>23111.022422/2024-34</t>
  </si>
  <si>
    <t>23111.022509/2024-13</t>
  </si>
  <si>
    <t>23111.022525/2024-66</t>
  </si>
  <si>
    <t>23111.022536/2024-60</t>
  </si>
  <si>
    <t>23111.022534/2024-17</t>
  </si>
  <si>
    <t>23111.022496/2024-73</t>
  </si>
  <si>
    <t>23111.022481/2024-90</t>
  </si>
  <si>
    <t>23855.003377/2024-03</t>
  </si>
  <si>
    <t>23855.003379/2024-46</t>
  </si>
  <si>
    <t>23111.022170/2024-48</t>
  </si>
  <si>
    <t>23111.022543/2024-65</t>
  </si>
  <si>
    <t>23111.022002/2024-25</t>
  </si>
  <si>
    <t>23111.022674/2024-20</t>
  </si>
  <si>
    <t>23111.022756/2024-37</t>
  </si>
  <si>
    <t>23111.022730/2024-60</t>
  </si>
  <si>
    <t>23111.022790/2024-89</t>
  </si>
  <si>
    <t>23111.022777/2024-52</t>
  </si>
  <si>
    <t>23111.022760/2024-26</t>
  </si>
  <si>
    <t>23111.022815/2024-93</t>
  </si>
  <si>
    <t>23111.022775/2024-09</t>
  </si>
  <si>
    <t>18.431.758/0001-40</t>
  </si>
  <si>
    <t>3I COMERCIO E SERVICOS DE MANUTENCAO EM EQUIP</t>
  </si>
  <si>
    <t>23111.022801/2024-83</t>
  </si>
  <si>
    <t>23855.003304/2024-34</t>
  </si>
  <si>
    <t>71.117.450/001-77</t>
  </si>
  <si>
    <t>23111.022816/2024-66</t>
  </si>
  <si>
    <t>23111.023000/2024-45</t>
  </si>
  <si>
    <t xml:space="preserve">22.561.863/0001-70 </t>
  </si>
  <si>
    <t>23111.023023/2024-06</t>
  </si>
  <si>
    <t>23111.022499/2024-89</t>
  </si>
  <si>
    <t>23111.022926/2024-06</t>
  </si>
  <si>
    <t>23111.023006/2024-77</t>
  </si>
  <si>
    <t>23111.022841/2024-70</t>
  </si>
  <si>
    <t>23111.022818/2024-12</t>
  </si>
  <si>
    <t>23111.022817/2024-39</t>
  </si>
  <si>
    <t>23111.022998/2024-02</t>
  </si>
  <si>
    <t>ATITUDE TERCEIRIZAÇÃO DE MÃO DE OBRA LTDA.</t>
  </si>
  <si>
    <t>23111.022957/2024-42</t>
  </si>
  <si>
    <t>23111.022968/2024-36</t>
  </si>
  <si>
    <t>23111.022891/2024-78</t>
  </si>
  <si>
    <t>23111.022866/2024-74</t>
  </si>
  <si>
    <t>23111.022860/2024-42</t>
  </si>
  <si>
    <t>23111.022819/2024-82</t>
  </si>
  <si>
    <t>23111.022530/2024-28</t>
  </si>
  <si>
    <t>23111.023061/2024-47</t>
  </si>
  <si>
    <t>23111.023111/2024-55</t>
  </si>
  <si>
    <t>23111.023132/2024-70</t>
  </si>
  <si>
    <t>23111.023446/2024-31</t>
  </si>
  <si>
    <t>MBM SEGURADORA S.A</t>
  </si>
  <si>
    <t>23111.023448/2024-74</t>
  </si>
  <si>
    <t>23111.022452/2024-97</t>
  </si>
  <si>
    <t xml:space="preserve">DF TURISMO - UFPI E UFDPAR -  ABRIL/2024 </t>
  </si>
  <si>
    <t>1000000000/PROAP</t>
  </si>
  <si>
    <t>23111.022438/2024-87</t>
  </si>
  <si>
    <t>23111.022014/2024-89</t>
  </si>
  <si>
    <t>23111.022121/2024-13</t>
  </si>
  <si>
    <t>23111.022165/2024-86</t>
  </si>
  <si>
    <t>23111.022641/2024-38</t>
  </si>
  <si>
    <t>23111.022613/2024-18</t>
  </si>
  <si>
    <t>23111.022574/2024-04</t>
  </si>
  <si>
    <t>23111.022707/2024-02</t>
  </si>
  <si>
    <t>23111.023022/2024-33</t>
  </si>
  <si>
    <t>23111.023151/2024-42</t>
  </si>
  <si>
    <t xml:space="preserve">D &amp; L SERVIÇOS DE APOIO ADMINISTRATIVO LTDA </t>
  </si>
  <si>
    <t>23111.021970/2024-16</t>
  </si>
  <si>
    <t>62.344.670/001-82</t>
  </si>
  <si>
    <t>23111.023296/2024-07</t>
  </si>
  <si>
    <t>23111.021962/2024-38</t>
  </si>
  <si>
    <t>23111.022506/2024-94</t>
  </si>
  <si>
    <t>23111.022589/2024-84</t>
  </si>
  <si>
    <t>23111.022642/2024-11</t>
  </si>
  <si>
    <t>23111.023073/2024-14</t>
  </si>
  <si>
    <t>23111.023284/2024-40</t>
  </si>
  <si>
    <t xml:space="preserve"> 11.587.614/0001-38</t>
  </si>
  <si>
    <t>ELETRICA LOCACOES E EVENTOS LTDA</t>
  </si>
  <si>
    <t>23111.023409/2024-60</t>
  </si>
  <si>
    <t>23111.019473/2024-20</t>
  </si>
  <si>
    <t>23111.022470/2024-96</t>
  </si>
  <si>
    <t>23111.022750/2024-05</t>
  </si>
  <si>
    <t>FADEX - CONTRATO 04/2014 HVU/UFPI/FADEX</t>
  </si>
  <si>
    <t>23111.022722/2024-82</t>
  </si>
  <si>
    <t>23111.057331/2023-43</t>
  </si>
  <si>
    <t>23111.053565/2023-69</t>
  </si>
  <si>
    <t>62.139.803/0001-89</t>
  </si>
  <si>
    <t>METALFLEX INDUSTRIA E DISTRIBUICAO DE MOVEIS LTDA</t>
  </si>
  <si>
    <t>23111.060795/2023-23</t>
  </si>
  <si>
    <t>08.368.875/0001-52</t>
  </si>
  <si>
    <t>FORTLINE INDUSTRIA E COMERCIO DE MOVEIS LTDA</t>
  </si>
  <si>
    <t>AUXILIO A ESTUDANTE - EDITAL 03/2024/PRPG -FL COMPLEM.</t>
  </si>
  <si>
    <t>23111.023720/2024-05</t>
  </si>
  <si>
    <t>PROCESSO DE PSSS</t>
  </si>
  <si>
    <t>23111.021388/2024-16</t>
  </si>
  <si>
    <t>23111.023946/2024-14</t>
  </si>
  <si>
    <t>BOLSA PIBEX</t>
  </si>
  <si>
    <t>23111.024097/2024-11</t>
  </si>
  <si>
    <t>BOLSAS DO PROMISAES - MAIO/2024</t>
  </si>
  <si>
    <t>AUXILIO A PESQUISADOR - EDITAL 02/2024/PRPG (FL COMPLEM.)</t>
  </si>
  <si>
    <t>23111.023998/2024-65</t>
  </si>
  <si>
    <t>BOLSA DE INICIAÇÃO À EXTENSÃO NO EBTT - CTBJ - MAIO/2024</t>
  </si>
  <si>
    <t>23111.023973/2024-61</t>
  </si>
  <si>
    <t>BOLSA DE INICIAÇÃO CIENTÍFICA - PIBIC  CTBJ</t>
  </si>
  <si>
    <t>23111.024116/2024-80</t>
  </si>
  <si>
    <t>BOLSAS DO PROGRAMA DE MONITORIA - MAIO/2024</t>
  </si>
  <si>
    <t>23111.023979/2024-93</t>
  </si>
  <si>
    <t>BOLSA AUXÍLIO MORADIA  MAIO/2024</t>
  </si>
  <si>
    <t>23111.024258/2024-29</t>
  </si>
  <si>
    <t>BOLSA DE ASSISTÊNCIA ESTUDANTIL CTT - MAIO/2024</t>
  </si>
  <si>
    <t>23111.024387/2024-38</t>
  </si>
  <si>
    <t>BOLSA BINCS - MAIO/2024</t>
  </si>
  <si>
    <t>23111.024351/2024-40</t>
  </si>
  <si>
    <t>BOLSAS DO PROGRAMA DE INCENTIVO ACADÊMICO-PROFISSIONAL - MAIO/2024</t>
  </si>
  <si>
    <t>23111.024616/2024-63</t>
  </si>
  <si>
    <t>BOLSA PRAEC - MAIO</t>
  </si>
  <si>
    <t>23111.022555/2024-32</t>
  </si>
  <si>
    <t xml:space="preserve"> 42.521.088/0001-37</t>
  </si>
  <si>
    <r>
      <rPr>
        <sz val="10"/>
        <color theme="1"/>
        <rFont val="Arial"/>
        <charset val="134"/>
      </rPr>
      <t>INPI TAXAS DE PROPRIEDADE INDUSTRIAL</t>
    </r>
    <r>
      <rPr>
        <b/>
        <sz val="10"/>
        <color rgb="FFFF0000"/>
        <rFont val="Arial"/>
        <charset val="134"/>
      </rPr>
      <t xml:space="preserve"> </t>
    </r>
  </si>
  <si>
    <t>23111.021723/2024-89</t>
  </si>
  <si>
    <t xml:space="preserve">TICKET SOLUÇÕES HDFGT S/A </t>
  </si>
  <si>
    <t>23111.024065/2024-02</t>
  </si>
  <si>
    <t>SHIMADZU DO BRASIL COMERCIO LTDA</t>
  </si>
  <si>
    <t>23111.004632/2024-20</t>
  </si>
  <si>
    <t>06.153.182/0001-17</t>
  </si>
  <si>
    <t>LILIANE ALARCAO DIAS CORREA RAMANZINI</t>
  </si>
  <si>
    <t>23111.023893/2024-87</t>
  </si>
  <si>
    <t>23111.022512/2024-29</t>
  </si>
  <si>
    <t>23111.022720/2024-39</t>
  </si>
  <si>
    <t>23111.022971/2024-52</t>
  </si>
  <si>
    <t>23111.022969/2024-09</t>
  </si>
  <si>
    <t>23111.022898/2024-83</t>
  </si>
  <si>
    <t>23111.022903/2024-45</t>
  </si>
  <si>
    <t>23111.023020/2024-87</t>
  </si>
  <si>
    <t xml:space="preserve"> 26.549.838/0001-22</t>
  </si>
  <si>
    <t>23111.023008/2024-23</t>
  </si>
  <si>
    <t>23111.022940/2024-16</t>
  </si>
  <si>
    <t>23111.023279/2024-78</t>
  </si>
  <si>
    <t>23111.022851/2024-91</t>
  </si>
  <si>
    <t>23111.023075/2024-57</t>
  </si>
  <si>
    <t>23111.023120/2024-06</t>
  </si>
  <si>
    <t>23111.023272/2024-73</t>
  </si>
  <si>
    <t>23111.023266/2024-41</t>
  </si>
  <si>
    <t>23111.023255/2024-47</t>
  </si>
  <si>
    <t>23111.023290/2024-72</t>
  </si>
  <si>
    <t>23111.023458/2024-95</t>
  </si>
  <si>
    <t>23111.023440/2024-96</t>
  </si>
  <si>
    <t>23111.023395/2024-50</t>
  </si>
  <si>
    <t>23111.023427/2024-59</t>
  </si>
  <si>
    <t>23111.023387/2024-72</t>
  </si>
  <si>
    <t>23111.023385/2024-29</t>
  </si>
  <si>
    <t>23111.023349/2024-31</t>
  </si>
  <si>
    <t>23111.023391/2024-61</t>
  </si>
  <si>
    <t>23111.023388/2024-45</t>
  </si>
  <si>
    <r>
      <rPr>
        <sz val="10"/>
        <color theme="1"/>
        <rFont val="Arial"/>
        <charset val="134"/>
      </rPr>
      <t>ROBEVALDO ALVES LIMA</t>
    </r>
    <r>
      <rPr>
        <b/>
        <sz val="11"/>
        <color rgb="FFFF0000"/>
        <rFont val="Arial"/>
        <charset val="134"/>
      </rPr>
      <t xml:space="preserve"> </t>
    </r>
  </si>
  <si>
    <t>23111.023475/2024-24</t>
  </si>
  <si>
    <t>23111.023473/2024-78</t>
  </si>
  <si>
    <t>23111.023449/2024-47</t>
  </si>
  <si>
    <t>23111.023410/2024-33</t>
  </si>
  <si>
    <t>C W N FERREIRA LTDA - GLP P13</t>
  </si>
  <si>
    <t>23111.023494/2024-93</t>
  </si>
  <si>
    <t>87.883.807/0001-06.</t>
  </si>
  <si>
    <t>23111.023666/2024-08</t>
  </si>
  <si>
    <t>23111.023648/2024-09</t>
  </si>
  <si>
    <t>23111.022405/2024-08</t>
  </si>
  <si>
    <t>23111.023710/2024-81</t>
  </si>
  <si>
    <t>23111.023725/2024-64</t>
  </si>
  <si>
    <t>23111.023701/2024-33</t>
  </si>
  <si>
    <t>23111.023839/2024-90</t>
  </si>
  <si>
    <t>23111.023883/2024-66</t>
  </si>
  <si>
    <t>23111.023869/2024-56</t>
  </si>
  <si>
    <t>23111.023682/2024-61</t>
  </si>
  <si>
    <t>23111.023854/2024-73</t>
  </si>
  <si>
    <t>23111.023903/2024-11</t>
  </si>
  <si>
    <t>23111.023911/2024-86</t>
  </si>
  <si>
    <t>23111.023900/2024-92</t>
  </si>
  <si>
    <t>23111.023944/2024-68</t>
  </si>
  <si>
    <t>23111.023931/2024-32</t>
  </si>
  <si>
    <t>23111.023917/2024-21</t>
  </si>
  <si>
    <t>23111.024142/2024-57</t>
  </si>
  <si>
    <t>23111.024014/2024-21</t>
  </si>
  <si>
    <t>23111.024003/2024-27</t>
  </si>
  <si>
    <t>23111.024034/2024-63</t>
  </si>
  <si>
    <t>23111.024130/2024-90</t>
  </si>
  <si>
    <t>LOCAÇÃO DE ÔNIBUS - DB LOCAÇÃO</t>
  </si>
  <si>
    <t>23111.024154/2024-24</t>
  </si>
  <si>
    <t>23111.024022/2024-96</t>
  </si>
  <si>
    <t>23111.024325/2024-63</t>
  </si>
  <si>
    <t>23111.024165/2024-18</t>
  </si>
  <si>
    <t>23111.024372/2024-55</t>
  </si>
  <si>
    <t>EASYTECH SERVICOS TECNICOS</t>
  </si>
  <si>
    <t>23111.024173/2024-93</t>
  </si>
  <si>
    <t>23111.024168/2024-34</t>
  </si>
  <si>
    <t>23111.024369/2024-39</t>
  </si>
  <si>
    <t>23111.024367/2024-93</t>
  </si>
  <si>
    <t>23111.024528/2024-14</t>
  </si>
  <si>
    <t>23111.024467/2024-12</t>
  </si>
  <si>
    <t>23111.023970/2024-45</t>
  </si>
  <si>
    <t>23111.022477/2024-04</t>
  </si>
  <si>
    <t>23111.023321/2024-11</t>
  </si>
  <si>
    <t>23111.023368/2024-03</t>
  </si>
  <si>
    <t>23111.023110/2024-82</t>
  </si>
  <si>
    <t xml:space="preserve">ATD LOCACAO LTDA </t>
  </si>
  <si>
    <t>23111.023253/2024-04</t>
  </si>
  <si>
    <t>23111.023690/2024-39</t>
  </si>
  <si>
    <t xml:space="preserve">CRIART SERVICOS DE TERCEIR.DE MAO DE OBRA LTDA </t>
  </si>
  <si>
    <t>23111.023470/2024-62</t>
  </si>
  <si>
    <r>
      <rPr>
        <sz val="10"/>
        <color theme="1"/>
        <rFont val="Arial"/>
        <charset val="134"/>
      </rPr>
      <t>CRIART SERVICOS DE TERCEIR. DE MAO DE OBRA LTDA</t>
    </r>
    <r>
      <rPr>
        <sz val="10"/>
        <color rgb="FFFF0000"/>
        <rFont val="Arial"/>
        <charset val="134"/>
      </rPr>
      <t xml:space="preserve"> </t>
    </r>
  </si>
  <si>
    <t>23111.023754/2024-57</t>
  </si>
  <si>
    <t>23111.022638/2024-22</t>
  </si>
  <si>
    <t>23111.023810/2024-97</t>
  </si>
  <si>
    <t xml:space="preserve">VENEZA SERVIÇOS ADMINISTRATIVOS LTDA </t>
  </si>
  <si>
    <t>23111.023908/2024-70</t>
  </si>
  <si>
    <t>VENEZA CONTRATO 07/2023</t>
  </si>
  <si>
    <t>23111.024045/2024-57</t>
  </si>
  <si>
    <t>23111.022668/2024-85</t>
  </si>
  <si>
    <t>23111.024069/2024-88</t>
  </si>
  <si>
    <t>23111.024058/2024-94</t>
  </si>
  <si>
    <t>23111.023163/2024-09</t>
  </si>
  <si>
    <t>23111.023147/2024-53</t>
  </si>
  <si>
    <t>25.694.546/0001-10</t>
  </si>
  <si>
    <r>
      <rPr>
        <sz val="10"/>
        <color rgb="FF000000"/>
        <rFont val="Arial"/>
        <charset val="134"/>
      </rPr>
      <t>ANTECH SOLUCAO E GESTAO LTDA</t>
    </r>
    <r>
      <rPr>
        <sz val="10"/>
        <color rgb="FFFF0000"/>
        <rFont val="Arial"/>
        <charset val="134"/>
      </rPr>
      <t xml:space="preserve"> </t>
    </r>
  </si>
  <si>
    <t>23111.059459/2023-11</t>
  </si>
  <si>
    <t>23111.023421/2024-27</t>
  </si>
  <si>
    <t>BOLSA INGLÊS S/FRONTEIRAS-ISF  MAIO</t>
  </si>
  <si>
    <t>23111.023404/2024-98</t>
  </si>
  <si>
    <t>BOLSA  ASSINTER/ESTUD. QUE AUXILIARÃO TRADUÇÃO , COMUNICAÇÃO E JURÍDICA</t>
  </si>
  <si>
    <t>23111.024902/2024-04</t>
  </si>
  <si>
    <t>BOLSA DO CTBJ - ABRIL/MAIO - 2024</t>
  </si>
  <si>
    <t>23111.024645/2024-56</t>
  </si>
  <si>
    <t>BOLSAS DE EXTENSÃO MAIO 2024 - PIEX/EBTT</t>
  </si>
  <si>
    <t>23111.024759/2024-82</t>
  </si>
  <si>
    <t>BOLSAS DE EXTENSÃO MAIO 2024 - AUXILIA ACADÊMICO DE ESTUDANTE - CTF/UFPI</t>
  </si>
  <si>
    <t>23111.024800/2024-42</t>
  </si>
  <si>
    <t>BOLSA PQDT UFPI - COMPETÊNCIA MAIO/2024</t>
  </si>
  <si>
    <t>23111.024041/2024-68</t>
  </si>
  <si>
    <t>23111.024373/2024-28</t>
  </si>
  <si>
    <t>23111.024481/2024-22</t>
  </si>
  <si>
    <t>23111.024452/2024-29</t>
  </si>
  <si>
    <t>23111.024407/2024-80</t>
  </si>
  <si>
    <t>L &amp; C COMERCIO</t>
  </si>
  <si>
    <t>23111.024381/2024-06</t>
  </si>
  <si>
    <t>23111.024542/2024-24</t>
  </si>
  <si>
    <t>23111.024441/2024-35</t>
  </si>
  <si>
    <t>23111.024411/2024-69</t>
  </si>
  <si>
    <t>23111.024565/2024-82</t>
  </si>
  <si>
    <t>23111.024553/2024-18</t>
  </si>
  <si>
    <t>23111.024554/2024-88</t>
  </si>
  <si>
    <t>23111.024751/2024-07</t>
  </si>
  <si>
    <t>23111.024798/2024-96</t>
  </si>
  <si>
    <t>23111.024600/2024-10</t>
  </si>
  <si>
    <t>23855.002924/2024-12</t>
  </si>
  <si>
    <r>
      <rPr>
        <sz val="10"/>
        <color theme="1"/>
        <rFont val="Arial"/>
        <charset val="134"/>
      </rPr>
      <t xml:space="preserve">MISEL - MANUTENÇÃO DE AR CONDICIONADO E SERV. DE LIMPEZA EM PRÉDIOS EIRELI </t>
    </r>
    <r>
      <rPr>
        <sz val="10"/>
        <color rgb="FFFF0000"/>
        <rFont val="Arial"/>
        <charset val="134"/>
      </rPr>
      <t>(pagar o valor da lista credora, saldo remanescente aguardar</t>
    </r>
  </si>
  <si>
    <t>23111.024957/2024-71</t>
  </si>
  <si>
    <t>23111.024980/2024-32</t>
  </si>
  <si>
    <t>23111.024662/2024-82</t>
  </si>
  <si>
    <t>23111.025053/2024-98</t>
  </si>
  <si>
    <t>23111.025102/2024-36</t>
  </si>
  <si>
    <t>23111.017606/2024-86</t>
  </si>
  <si>
    <t>09.168.704/0001-42</t>
  </si>
  <si>
    <t>EMPRESA BRASIL DE COMUNICAÇÃO-EBC</t>
  </si>
  <si>
    <t>23111.025370/2024-75</t>
  </si>
  <si>
    <t>23111.023988/2024-44</t>
  </si>
  <si>
    <t>8100000000/1444000000</t>
  </si>
  <si>
    <t>23111.024404/2024-64</t>
  </si>
  <si>
    <t>23111.024533/2024-73</t>
  </si>
  <si>
    <t>23111.024885/2024-75</t>
  </si>
  <si>
    <t>23855.003800/2024-28</t>
  </si>
  <si>
    <t>23111.024420/2024-20</t>
  </si>
  <si>
    <t>23111.024562/2024-66</t>
  </si>
  <si>
    <t>23111.042597/2023-64</t>
  </si>
  <si>
    <t xml:space="preserve">MAXIMUM COMERCIAL IMPORTADORA E EXPORTADORA LTDA </t>
  </si>
  <si>
    <t>23111.008036/2024-68</t>
  </si>
  <si>
    <t>39.890.862/0001-72</t>
  </si>
  <si>
    <t>HABILITA COMERCIO E SERVICOS LTDA</t>
  </si>
  <si>
    <t>23111.042594/2023-48</t>
  </si>
  <si>
    <t>46.264.947/0001-00</t>
  </si>
  <si>
    <t>MAGAZINE PODEROSO COMERCIO E SOLUCOES LTDA</t>
  </si>
  <si>
    <t>23111.061945/2023-13</t>
  </si>
  <si>
    <t xml:space="preserve">DENTECK LTDA                           </t>
  </si>
  <si>
    <t>23111.022040/2024-66</t>
  </si>
  <si>
    <t>23111.024791/2024-91</t>
  </si>
  <si>
    <t>PROGRAMA INOVAUFPI -  COMPETÊNCIA MAIO/2024</t>
  </si>
  <si>
    <t>23111.025514/2024-67</t>
  </si>
  <si>
    <t>BOLSA PROFISSIONAL PSICOPEDAGOGO - COMPETÊNCIA  MAIO 2024 - CTF/UFPI</t>
  </si>
  <si>
    <t>23111.025831/2024-44</t>
  </si>
  <si>
    <t>23111.025826/2024-82</t>
  </si>
  <si>
    <t>23111.025819/2024-77</t>
  </si>
  <si>
    <t>23111.025647/2024-65</t>
  </si>
  <si>
    <t>23111.024595/2024-48</t>
  </si>
  <si>
    <t>J.P BARBOSA</t>
  </si>
  <si>
    <t>23111.025201/2024-79</t>
  </si>
  <si>
    <t>23111.025203/2024-25</t>
  </si>
  <si>
    <t>23111.025842/2024-38</t>
  </si>
  <si>
    <t>SERVICO FEDERAL DE PROCESSAMENTO DE DADOS (SE</t>
  </si>
  <si>
    <t>23111.025204/2024-95</t>
  </si>
  <si>
    <t>23111.025169/2024-70</t>
  </si>
  <si>
    <t>23111.025613/2024-13</t>
  </si>
  <si>
    <t>23855.003838/2024-69</t>
  </si>
  <si>
    <t>23111.025632/2024-82</t>
  </si>
  <si>
    <t>23111.025620/2024-18</t>
  </si>
  <si>
    <t>23111.025763/2024-37</t>
  </si>
  <si>
    <t>23111.025631/2024-12</t>
  </si>
  <si>
    <t>23111.025840/2024-92</t>
  </si>
  <si>
    <t>23111.025775/2024-04</t>
  </si>
  <si>
    <t>23111.025748/2024-54</t>
  </si>
  <si>
    <t>23111.025850/2024-16</t>
  </si>
  <si>
    <t>23111.025641/2024-33</t>
  </si>
  <si>
    <t>23111.025912/2024-88</t>
  </si>
  <si>
    <t>23111.025914/2024-34</t>
  </si>
  <si>
    <t>23111.025965/2024-15</t>
  </si>
  <si>
    <t>23111.025955/2024-91</t>
  </si>
  <si>
    <t>23111.026004/2024-29</t>
  </si>
  <si>
    <t>23111.025729/2024-82</t>
  </si>
  <si>
    <t>23111.026039/2024-54</t>
  </si>
  <si>
    <t>23111.025885/2024-41</t>
  </si>
  <si>
    <t>23111.025920/2024-66</t>
  </si>
  <si>
    <t>23111.026022/2024-28</t>
  </si>
  <si>
    <t>23111.025945/2024-70</t>
  </si>
  <si>
    <t>23111.025960/2024-53</t>
  </si>
  <si>
    <t>23111.025975/2024-36</t>
  </si>
  <si>
    <t>23111.025935/2024-49</t>
  </si>
  <si>
    <t xml:space="preserve">16.858.835/0001-17 </t>
  </si>
  <si>
    <t>23111.026043/2024-43</t>
  </si>
  <si>
    <t>23111.026214/2024-82</t>
  </si>
  <si>
    <t>23111.026121/2024-71</t>
  </si>
  <si>
    <t xml:space="preserve"> 07.128.744/0001-35</t>
  </si>
  <si>
    <t>23111.026059/2024-96</t>
  </si>
  <si>
    <t>23111.025991/2024-89</t>
  </si>
  <si>
    <t>23111.026289/2024-94</t>
  </si>
  <si>
    <t>23111.025170/2024-43</t>
  </si>
  <si>
    <r>
      <rPr>
        <sz val="10"/>
        <color theme="1"/>
        <rFont val="Arial"/>
        <charset val="134"/>
      </rPr>
      <t xml:space="preserve">EQUATORIAL PIAUÍ DISTRIBUIDORA DE ENERGIA S/A PICOS ABR/2024 PICOS </t>
    </r>
    <r>
      <rPr>
        <sz val="10"/>
        <color rgb="FFFF0000"/>
        <rFont val="Arial"/>
        <charset val="134"/>
      </rPr>
      <t>VENC. 30/05/2024</t>
    </r>
  </si>
  <si>
    <t>23111.025948/2024-86</t>
  </si>
  <si>
    <t xml:space="preserve"> 06.840.748/0001-89</t>
  </si>
  <si>
    <t>EQUATORIAL PIAUÍ DISTRIBUIDORA DE ENERGIA S/A PICOS ABR/2024 FLORIANO</t>
  </si>
  <si>
    <t>23111.025849/2024-43</t>
  </si>
  <si>
    <t>23111.025715/2024-72</t>
  </si>
  <si>
    <t>23111.025770/2024-42</t>
  </si>
  <si>
    <t>23111.025670/2024-26</t>
  </si>
  <si>
    <t>23111.025925/2024-28</t>
  </si>
  <si>
    <t xml:space="preserve">FUTURA SERVICOS PROFISSIONAIS ADMINISTRATIVOS  </t>
  </si>
  <si>
    <t>23111.026109/2024-07</t>
  </si>
  <si>
    <t>23111.026116/2024-12</t>
  </si>
  <si>
    <t xml:space="preserve">10.013.974/0001-63 </t>
  </si>
  <si>
    <t>23111.025513/2024-94</t>
  </si>
  <si>
    <t>23111.025724/2024-23</t>
  </si>
  <si>
    <t>23111.026079/2024-41</t>
  </si>
  <si>
    <t>23111.026020/2024-82</t>
  </si>
  <si>
    <t>23111.025815/2024-88</t>
  </si>
  <si>
    <t>23111.026027/2024-87</t>
  </si>
  <si>
    <t>23111.026142/2024-86</t>
  </si>
  <si>
    <t>23111.024765/2024-17</t>
  </si>
  <si>
    <t>23111.025328/2024-45</t>
  </si>
  <si>
    <t>23111.025570/2024-10</t>
  </si>
  <si>
    <t>23111.025531/2024-93</t>
  </si>
  <si>
    <t>23111.026025/2024-44</t>
  </si>
  <si>
    <t>PROCESSO DE PSSS ELAINE</t>
  </si>
  <si>
    <t>23111.026546/2024-42</t>
  </si>
  <si>
    <t>BOLSA PIBIC MAIO</t>
  </si>
  <si>
    <t>23111.026435/2024-32</t>
  </si>
  <si>
    <t>AUXILIO FINANCEIRO AO PESQUISADOR (TED 01/2021/UFPI/IFPA)</t>
  </si>
  <si>
    <t>23111.024563/2024-39</t>
  </si>
  <si>
    <t>23111.005037/2024-46</t>
  </si>
  <si>
    <t>43.979.792/0001-09</t>
  </si>
  <si>
    <t>JS AZZURI COMERCIO LTDA</t>
  </si>
  <si>
    <t>23111.025657/2024-86</t>
  </si>
  <si>
    <t>23111.026078/2024-68</t>
  </si>
  <si>
    <t>23111.026080/2024-14</t>
  </si>
  <si>
    <t>23111.025932/2024-33</t>
  </si>
  <si>
    <t>23111.026085/2024-73</t>
  </si>
  <si>
    <t>23111.026081/2024-84</t>
  </si>
  <si>
    <t>23111.025863/2024-53</t>
  </si>
  <si>
    <t>23111.025985/2024-57</t>
  </si>
  <si>
    <t>23111.009791/2024-19</t>
  </si>
  <si>
    <t>07.483.598/0001-66</t>
  </si>
  <si>
    <t>GTMAX TECNOLOGIA EM ELETRONICA LTDA</t>
  </si>
  <si>
    <t>23111.026238/2024-16</t>
  </si>
  <si>
    <t>23111.026397/2024-88</t>
  </si>
  <si>
    <t>23855.003936/2024-42</t>
  </si>
  <si>
    <t>23111.026524/2024-54</t>
  </si>
  <si>
    <t>23111.026485/2024-40</t>
  </si>
  <si>
    <t>23111.026472/2024-03</t>
  </si>
  <si>
    <t>23111.026439/2024-21</t>
  </si>
  <si>
    <t>10.695.571/0001-41</t>
  </si>
  <si>
    <t>ROBERGES LIMA CAVALCANTI LTDA</t>
  </si>
  <si>
    <t>23111.026355/2024-58</t>
  </si>
  <si>
    <t>23111.022579/2024-63</t>
  </si>
  <si>
    <t>23111.026290/2024-67</t>
  </si>
  <si>
    <t>23111.026160/2024-85</t>
  </si>
  <si>
    <t>23111.026568/2024-30</t>
  </si>
  <si>
    <t>23111.026638/2024-80</t>
  </si>
  <si>
    <t>23111.026398/2024-61</t>
  </si>
  <si>
    <t>23111.026635/2024-64</t>
  </si>
  <si>
    <t>23111.026639/2024-53</t>
  </si>
  <si>
    <t>23111.026805/2024-33</t>
  </si>
  <si>
    <t>23111.026662/2024-14</t>
  </si>
  <si>
    <t>23111.026624/2024-70</t>
  </si>
  <si>
    <t>23111.026601/2024-12</t>
  </si>
  <si>
    <t>23111.026685/2024-72</t>
  </si>
  <si>
    <t>23111.026591/2024-88</t>
  </si>
  <si>
    <t>23111.026782/2024-72</t>
  </si>
  <si>
    <t>23111.024752/2024-77</t>
  </si>
  <si>
    <t>23111.027000/2024-06</t>
  </si>
  <si>
    <t>23111.054658/2023-46</t>
  </si>
  <si>
    <t>23111.026848/2024-36</t>
  </si>
  <si>
    <t>23111.026056/2024-80</t>
  </si>
  <si>
    <t>23111.027109/2024-70</t>
  </si>
  <si>
    <t>23111.027345/2024-03</t>
  </si>
  <si>
    <t>23111.026198/2024-29</t>
  </si>
  <si>
    <t>23111.026457/2024-20</t>
  </si>
  <si>
    <t>AGUAS DE TERESINA SANEAMENTO SPE S.A</t>
  </si>
  <si>
    <t>23111.026531/2024-59</t>
  </si>
  <si>
    <t>23111.026515/2024-06</t>
  </si>
  <si>
    <t>23111.026462/2024-79</t>
  </si>
  <si>
    <t>23111.025868/2024-15</t>
  </si>
  <si>
    <r>
      <t>CRIART SERVICOS DE TERCEIRIZACAO DE MAO DE OBRA LTDA</t>
    </r>
    <r>
      <rPr>
        <b/>
        <sz val="10"/>
        <color rgb="FFFF0000"/>
        <rFont val="Arial"/>
        <charset val="134"/>
      </rPr>
      <t xml:space="preserve"> </t>
    </r>
  </si>
  <si>
    <t>23111.026222/2024-60</t>
  </si>
  <si>
    <t>23111.026401/2024-77</t>
  </si>
  <si>
    <r>
      <t>ATD LOCACAO LTDA</t>
    </r>
    <r>
      <rPr>
        <sz val="10"/>
        <color rgb="FFFF0000"/>
        <rFont val="宋体"/>
        <charset val="134"/>
      </rPr>
      <t xml:space="preserve"> </t>
    </r>
  </si>
  <si>
    <t>23111.026326/2024-65</t>
  </si>
  <si>
    <t>23111.026459/2024-63</t>
  </si>
  <si>
    <t>23111.026480/2024-78</t>
  </si>
  <si>
    <t>23111.027010/2024-27</t>
  </si>
  <si>
    <t>23111.027085/2024-39</t>
  </si>
  <si>
    <t>23111.026978/2024-18</t>
  </si>
  <si>
    <t>23111.026853/2024-95</t>
  </si>
  <si>
    <t>23111.027211/2024-32</t>
  </si>
  <si>
    <t>23111.025869/2024-85</t>
  </si>
  <si>
    <t xml:space="preserve"> DB LOCACAO DE VEICULOS LTDA</t>
  </si>
  <si>
    <t>23111.026574/2024-62</t>
  </si>
  <si>
    <t>LOCALIZA VEICULOS ESPECIAIS S.A</t>
  </si>
  <si>
    <t>23111.026478/2024-35</t>
  </si>
  <si>
    <t>23111.025954/2024-21</t>
  </si>
  <si>
    <t>23111.026549/2024-58</t>
  </si>
  <si>
    <t>FADEX (CONTRATO 04/2021/UFPI/FADEX/HVU)</t>
  </si>
  <si>
    <t>23111.026580/2024-94</t>
  </si>
  <si>
    <t>23111.026600/2024-39</t>
  </si>
  <si>
    <t>23111.025981/2024-68</t>
  </si>
  <si>
    <t>23855.003927/2024-91</t>
  </si>
  <si>
    <t>23111.026506/2024-55</t>
  </si>
  <si>
    <t>23111.049285/2023-05</t>
  </si>
  <si>
    <t>155008/26443</t>
  </si>
  <si>
    <t>REPASSE FINANCEIRO TED 01/2023 - HU/UFPI</t>
  </si>
  <si>
    <t>23111.022779/2024-95</t>
  </si>
  <si>
    <t>079.131.960/001-54</t>
  </si>
  <si>
    <t>23111.026654/2024-36</t>
  </si>
  <si>
    <t>PSSS PATRONAL</t>
  </si>
  <si>
    <t>23111.027228/2024-58</t>
  </si>
  <si>
    <t>23111.027400/2024-70</t>
  </si>
  <si>
    <t>PROGRAMA INSTITUCIONAL DE BOLSAS DA ORQUESTRA E CORAL DA UFPI</t>
  </si>
  <si>
    <t>23111.027980/2024-27</t>
  </si>
  <si>
    <t>BOLSAS DO PROMISAES - JUNHO/2024</t>
  </si>
  <si>
    <t>23111.027988/2024-05</t>
  </si>
  <si>
    <t>BOLSAS VINCULADAS AO GRUPO DE AGENTES ACADÊMICOS DE INOVAÇÃO - GAAI</t>
  </si>
  <si>
    <t>23111.027606/2024-37</t>
  </si>
  <si>
    <t>18/06/0202</t>
  </si>
  <si>
    <t>23111.026246/2024-91</t>
  </si>
  <si>
    <t>23111.014194/2024-60</t>
  </si>
  <si>
    <t>22.077.847/0001-07</t>
  </si>
  <si>
    <t>JOSE DANTAS DINIZ FILHO</t>
  </si>
  <si>
    <t>23111.026525/2024-27</t>
  </si>
  <si>
    <t>23111.019148/2024-65</t>
  </si>
  <si>
    <t>13.670.648/0001-17</t>
  </si>
  <si>
    <t>TPL TAMIS PRODUTOS LABORATORIAIS LTDA</t>
  </si>
  <si>
    <t>23111.027116/2024-75</t>
  </si>
  <si>
    <t>23111.027102/2024-65</t>
  </si>
  <si>
    <t>JP BARBOSA E SILVA LTDA</t>
  </si>
  <si>
    <t>23111.027108/2024-97</t>
  </si>
  <si>
    <t>23111.027445/2024-19</t>
  </si>
  <si>
    <t>23111.026720/2024-97</t>
  </si>
  <si>
    <t>23855.004191/2024-44</t>
  </si>
  <si>
    <t>ATITUDE TERCEIRIZAÇÃO DE MÃO DE OBRA EIRELI DIÁRIA</t>
  </si>
  <si>
    <t>23855.004188/2024-28</t>
  </si>
  <si>
    <t xml:space="preserve">ATITUDE TERCEIRIZAÇÃO DE MÃO DE OBRA EIRELI </t>
  </si>
  <si>
    <t>23111.027182/2024-39</t>
  </si>
  <si>
    <t>23111.027164/2024-40</t>
  </si>
  <si>
    <t>23111.027172/2024-18</t>
  </si>
  <si>
    <t>23111.027114/2024-32</t>
  </si>
  <si>
    <t>23111.027326/2024-31</t>
  </si>
  <si>
    <t>23111.027310/2024-75</t>
  </si>
  <si>
    <t>23111.027319/2024-26</t>
  </si>
  <si>
    <t>23855.004276/2024-77</t>
  </si>
  <si>
    <t>23111.027476/2024-55</t>
  </si>
  <si>
    <t>23111.027436/2024-68</t>
  </si>
  <si>
    <t>23111.027583/2024-76</t>
  </si>
  <si>
    <t>23111.027593/2024-97</t>
  </si>
  <si>
    <t>23111.027637/2024-73</t>
  </si>
  <si>
    <t>23111.027892/2024-75</t>
  </si>
  <si>
    <t>23111.027100/2024-22</t>
  </si>
  <si>
    <t>23111.027120/2024-64</t>
  </si>
  <si>
    <t>23111.027717/2024-47</t>
  </si>
  <si>
    <t>23111.027763/2024-66</t>
  </si>
  <si>
    <t>23111.026519/2024-92</t>
  </si>
  <si>
    <t>18/062024</t>
  </si>
  <si>
    <t>23111.027189/2024-44</t>
  </si>
  <si>
    <t>23111.027974/2024-92</t>
  </si>
  <si>
    <t>23111.027989/2024-75</t>
  </si>
  <si>
    <t>36.003.671/0001-53</t>
  </si>
  <si>
    <t>CONSULTRE CONSULTORIA E TREINAMENTO LTDA</t>
  </si>
  <si>
    <t>23111.027563/2024-34</t>
  </si>
  <si>
    <t>23111.017149/2024-09</t>
  </si>
  <si>
    <t>BIO XP COMERCIO DE MATERIAIS PARA BIOTERIOS E LABORATORIOS L</t>
  </si>
  <si>
    <t>23111.026584/2024-83</t>
  </si>
  <si>
    <t>BOLSA ASSINTER/TRADUÇÃO, COMUNICAÇÃO E JURÍDICA JUNHO</t>
  </si>
  <si>
    <t>23111.027397/2024-54</t>
  </si>
  <si>
    <t>23111.027239/2024-52</t>
  </si>
  <si>
    <t>23111.027944/2024-29</t>
  </si>
  <si>
    <t>BOLSA DE PRODUTIVIDADE  (PQDT UFPI) -  JUNHO/2024.</t>
  </si>
  <si>
    <t>23111.028104/2024-74</t>
  </si>
  <si>
    <t>BOLSA PIBEX JUNHO</t>
  </si>
  <si>
    <t>23111.028321/2024-35</t>
  </si>
  <si>
    <t>BOLSA INCENTIVO ACADÊMICO PROFISSIONAL - JUNHO</t>
  </si>
  <si>
    <t>23111.028454/2024-33</t>
  </si>
  <si>
    <t>BOLSA BINCS- JUNHO/2024</t>
  </si>
  <si>
    <t>23111.028629/2024-61</t>
  </si>
  <si>
    <t>BOLSISTAS ASSINTER/ISF JUNHO</t>
  </si>
  <si>
    <t>23111.025633/2024-55</t>
  </si>
  <si>
    <t>PRIME CONSULTORIA E ASSESSORIA LTDA</t>
  </si>
  <si>
    <t>23111.027188/2024-71</t>
  </si>
  <si>
    <t>23111.027556/2024-29</t>
  </si>
  <si>
    <t>23111.027292/2024-76</t>
  </si>
  <si>
    <t>23111.027291/2024-06</t>
  </si>
  <si>
    <t>23111.027331/2024-90</t>
  </si>
  <si>
    <t>R$ 2997,45</t>
  </si>
  <si>
    <t>23111.027432/2024-79</t>
  </si>
  <si>
    <t>23111.028112/2024-52</t>
  </si>
  <si>
    <t>23111.024549/2024-29</t>
  </si>
  <si>
    <t>50.567.060/0001-69</t>
  </si>
  <si>
    <t>DENTAL IPO LTDA</t>
  </si>
  <si>
    <t>23111.027984/2024-16</t>
  </si>
  <si>
    <t>23111.027832/2024-46</t>
  </si>
  <si>
    <t>23111.028019/2024-41</t>
  </si>
  <si>
    <t>23111.028020/2024-14</t>
  </si>
  <si>
    <t>23111.027985/2024-86</t>
  </si>
  <si>
    <t>23111.027853/2024-61</t>
  </si>
  <si>
    <t>23111.028126/2024-62</t>
  </si>
  <si>
    <t>23111.028119/2024-57</t>
  </si>
  <si>
    <t>23111.028069/2024-49</t>
  </si>
  <si>
    <t>23111.028061/2024-71</t>
  </si>
  <si>
    <t>23111.042260/2023-45</t>
  </si>
  <si>
    <t>F BRASILEIRO FILHO - ME</t>
  </si>
  <si>
    <t>23111.028122/2024-73</t>
  </si>
  <si>
    <t>23111.028107/2024-90</t>
  </si>
  <si>
    <t>23111.028125/2024-89</t>
  </si>
  <si>
    <t>23111.028132/2024-94</t>
  </si>
  <si>
    <t>23111.028130/2024-51</t>
  </si>
  <si>
    <t>23111.028141/2024-45</t>
  </si>
  <si>
    <t>23111.028113/2024-25</t>
  </si>
  <si>
    <t>23111.028117/2024-14</t>
  </si>
  <si>
    <t>23111.028100/2024-85</t>
  </si>
  <si>
    <t>23111.028267/2024-38</t>
  </si>
  <si>
    <t>23111.028246/2024-23</t>
  </si>
  <si>
    <t>23111.028381/2024-64</t>
  </si>
  <si>
    <t>23111.028318/2024-19</t>
  </si>
  <si>
    <t>23111.028390/2024-15</t>
  </si>
  <si>
    <t>23111.028513/2024-89</t>
  </si>
  <si>
    <t>23111.026592/2024-61</t>
  </si>
  <si>
    <t xml:space="preserve">03.506.307/0001-57 </t>
  </si>
  <si>
    <t>23111.028135/2024-13</t>
  </si>
  <si>
    <t>23111.028566/2024-16</t>
  </si>
  <si>
    <t>23111.028526/2024-29</t>
  </si>
  <si>
    <t>23111.026708/2024-33</t>
  </si>
  <si>
    <t>23111.028695/2024-25</t>
  </si>
  <si>
    <t>ECOSERVICE MANUTENÇÃO E MEIO AMBIENTE EIRELE</t>
  </si>
  <si>
    <t>23111.028711/2024-78</t>
  </si>
  <si>
    <t>23111.028620/2024-13</t>
  </si>
  <si>
    <t>23111.028644/2024-44</t>
  </si>
  <si>
    <t>23111.028637/2024-39</t>
  </si>
  <si>
    <t>23111.028176/2024-70</t>
  </si>
  <si>
    <t>23111.028604/2024-57</t>
  </si>
  <si>
    <t>23855.004482/2024-44</t>
  </si>
  <si>
    <t>23111.028728/2024-07</t>
  </si>
  <si>
    <t>FUTURA SERVIÇOS PROFISSIONAIS ADMINISTRATIVOS EIRELI</t>
  </si>
  <si>
    <t>23111.028699/2024-14</t>
  </si>
  <si>
    <t>23111.027965/2024-44</t>
  </si>
  <si>
    <t>23111.028101/2024-58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</si>
</sst>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R$ -416]#,##0.00"/>
    <numFmt numFmtId="181" formatCode="&quot;R$&quot;#,##0.00"/>
    <numFmt numFmtId="182" formatCode="&quot;R$&quot;\ #,##0.00_);[Red]\(&quot;R$&quot;\ #,###.00\)"/>
    <numFmt numFmtId="183" formatCode="d/m/yyyy"/>
    <numFmt numFmtId="184" formatCode="&quot;R$&quot;\ #,##0.00;[Red]\-&quot;R$&quot;\ #,##0.00"/>
    <numFmt numFmtId="185" formatCode="&quot;R$&quot;\ #,##0.00"/>
    <numFmt numFmtId="186" formatCode="&quot;R$&quot;#,##0.00;[Red]\-&quot;R$&quot;#,##0.00"/>
  </numFmts>
  <fonts count="78">
    <font>
      <sz val="10"/>
      <color rgb="FF000000"/>
      <name val="Arial"/>
      <charset val="134"/>
      <scheme val="minor"/>
    </font>
    <font>
      <sz val="8"/>
      <color rgb="FF1F1F1F"/>
      <name val="Arial"/>
      <charset val="134"/>
    </font>
    <font>
      <sz val="8"/>
      <color theme="1"/>
      <name val="Arial"/>
      <charset val="134"/>
    </font>
    <font>
      <sz val="10"/>
      <color rgb="FF000000"/>
      <name val="CIDFont"/>
      <charset val="134"/>
    </font>
    <font>
      <sz val="10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sz val="10"/>
      <color theme="1"/>
      <name val="Calibri"/>
      <charset val="134"/>
    </font>
    <font>
      <sz val="10"/>
      <color rgb="FF000000"/>
      <name val="Arial"/>
      <charset val="134"/>
    </font>
    <font>
      <b/>
      <sz val="12"/>
      <color rgb="FF222222"/>
      <name val="Arial"/>
      <charset val="134"/>
    </font>
    <font>
      <sz val="10"/>
      <name val="Arial"/>
      <charset val="134"/>
      <scheme val="minor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10"/>
      <color rgb="FF222222"/>
      <name val="Arial"/>
      <charset val="134"/>
    </font>
    <font>
      <sz val="10"/>
      <color rgb="FF222222"/>
      <name val="Arial"/>
      <charset val="134"/>
    </font>
    <font>
      <sz val="10"/>
      <color rgb="FF333333"/>
      <name val="Arial"/>
      <charset val="134"/>
    </font>
    <font>
      <sz val="10"/>
      <color rgb="FF003395"/>
      <name val="Arial"/>
      <charset val="134"/>
    </font>
    <font>
      <sz val="9"/>
      <color rgb="FF333333"/>
      <name val="Arial"/>
      <charset val="134"/>
    </font>
    <font>
      <sz val="10"/>
      <color rgb="FF363636"/>
      <name val="Arial"/>
      <charset val="134"/>
    </font>
    <font>
      <sz val="10"/>
      <color theme="1"/>
      <name val="Times"/>
      <charset val="134"/>
    </font>
    <font>
      <sz val="11"/>
      <color rgb="FFFF0000"/>
      <name val="&quot;Arial Black&quot;"/>
      <charset val="134"/>
    </font>
    <font>
      <sz val="11"/>
      <color theme="1"/>
      <name val="&quot;Arial Black&quot;"/>
      <charset val="134"/>
    </font>
    <font>
      <sz val="10"/>
      <color rgb="FF000000"/>
      <name val="Helvetica Neue"/>
      <charset val="134"/>
    </font>
    <font>
      <sz val="10"/>
      <color rgb="FF000000"/>
      <name val="Times"/>
      <charset val="134"/>
    </font>
    <font>
      <b/>
      <sz val="10"/>
      <color theme="1"/>
      <name val="Calibri"/>
      <charset val="134"/>
    </font>
    <font>
      <sz val="9"/>
      <color theme="1"/>
      <name val="Verdana"/>
      <charset val="134"/>
    </font>
    <font>
      <sz val="9"/>
      <color rgb="FF000000"/>
      <name val="Verdana"/>
      <charset val="134"/>
    </font>
    <font>
      <sz val="10"/>
      <color theme="1"/>
      <name val="Helvetica Neue"/>
      <charset val="134"/>
    </font>
    <font>
      <sz val="11"/>
      <color rgb="FFFF0000"/>
      <name val="Arial Black"/>
      <charset val="134"/>
    </font>
    <font>
      <sz val="10"/>
      <color theme="1"/>
      <name val="Arial"/>
      <charset val="134"/>
      <scheme val="minor"/>
    </font>
    <font>
      <sz val="10"/>
      <color rgb="FF000000"/>
      <name val="Cidfont"/>
      <charset val="134"/>
    </font>
    <font>
      <sz val="10"/>
      <color rgb="FF000000"/>
      <name val="Arial, Helvetica, sans-serif"/>
      <charset val="134"/>
    </font>
    <font>
      <b/>
      <sz val="10"/>
      <color rgb="FFFF0000"/>
      <name val="Arial"/>
      <charset val="134"/>
    </font>
    <font>
      <sz val="8"/>
      <color rgb="FF1F1F1F"/>
      <name val="&quot;Google Sans&quot;"/>
      <charset val="134"/>
    </font>
    <font>
      <sz val="8"/>
      <name val="&quot;Arial&quot;"/>
      <charset val="134"/>
    </font>
    <font>
      <sz val="10"/>
      <name val="Arial"/>
      <charset val="134"/>
    </font>
    <font>
      <b/>
      <sz val="8"/>
      <name val="Arial"/>
      <charset val="134"/>
    </font>
    <font>
      <sz val="8"/>
      <name val="Calibri"/>
      <charset val="134"/>
    </font>
    <font>
      <b/>
      <sz val="8"/>
      <name val="Calibri"/>
      <charset val="134"/>
    </font>
    <font>
      <sz val="10"/>
      <name val="Calibri"/>
      <charset val="134"/>
    </font>
    <font>
      <b/>
      <sz val="10"/>
      <name val="Arial"/>
      <charset val="134"/>
    </font>
    <font>
      <sz val="10"/>
      <color rgb="FF000000"/>
      <name val="Helvetica-Bold"/>
      <charset val="134"/>
    </font>
    <font>
      <sz val="9"/>
      <color rgb="FF000000"/>
      <name val="Arial"/>
      <charset val="134"/>
    </font>
    <font>
      <sz val="10"/>
      <color theme="1"/>
      <name val="&quot;aptos narrow&quot;"/>
      <charset val="134"/>
    </font>
    <font>
      <b/>
      <sz val="12"/>
      <color rgb="FFFF0000"/>
      <name val="Arial"/>
      <charset val="134"/>
    </font>
    <font>
      <b/>
      <sz val="11"/>
      <color rgb="FF222222"/>
      <name val="Arial"/>
      <charset val="134"/>
    </font>
    <font>
      <sz val="10"/>
      <color rgb="FF000000"/>
      <name val="&quot;Arial Black&quot;"/>
      <charset val="134"/>
    </font>
    <font>
      <sz val="9"/>
      <color rgb="FF1F1F1F"/>
      <name val="Arial"/>
      <charset val="134"/>
    </font>
    <font>
      <sz val="10"/>
      <color rgb="FFFF0000"/>
      <name val="&quot;Arial Black&quot;"/>
      <charset val="134"/>
    </font>
    <font>
      <sz val="11"/>
      <color rgb="FF333333"/>
      <name val="Open Sans"/>
      <charset val="134"/>
    </font>
    <font>
      <sz val="10"/>
      <name val="Arial, Helvetica, sans-serif"/>
      <charset val="134"/>
    </font>
    <font>
      <sz val="11"/>
      <color rgb="FF000000"/>
      <name val="Arial"/>
      <charset val="134"/>
    </font>
    <font>
      <sz val="10"/>
      <color rgb="FF002B4A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b/>
      <sz val="11"/>
      <color rgb="FFFF0000"/>
      <name val="Arial"/>
      <charset val="134"/>
    </font>
    <font>
      <sz val="12"/>
      <color rgb="FF363636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CFE2F3"/>
        <bgColor rgb="FFCFE2F3"/>
      </patternFill>
    </fill>
    <fill>
      <patternFill patternType="solid">
        <fgColor rgb="FFF9FBFD"/>
        <bgColor rgb="FFF9FBFD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9" borderId="13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0" borderId="16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65" fillId="11" borderId="16" applyNumberFormat="0" applyAlignment="0" applyProtection="0">
      <alignment vertical="center"/>
    </xf>
    <xf numFmtId="0" fontId="66" fillId="12" borderId="18" applyNumberFormat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3" fillId="17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</cellStyleXfs>
  <cellXfs count="527">
    <xf numFmtId="0" fontId="0" fillId="0" borderId="0" xfId="0" applyFont="1" applyAlignment="1"/>
    <xf numFmtId="4" fontId="1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18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0" fontId="11" fillId="0" borderId="4" xfId="0" applyFont="1" applyBorder="1"/>
    <xf numFmtId="0" fontId="11" fillId="0" borderId="2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/>
    <xf numFmtId="58" fontId="4" fillId="0" borderId="1" xfId="0" applyNumberFormat="1" applyFont="1" applyBorder="1" applyAlignment="1">
      <alignment horizontal="center"/>
    </xf>
    <xf numFmtId="180" fontId="15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180" fontId="9" fillId="0" borderId="1" xfId="0" applyNumberFormat="1" applyFont="1" applyBorder="1"/>
    <xf numFmtId="0" fontId="4" fillId="0" borderId="1" xfId="0" applyFont="1" applyBorder="1"/>
    <xf numFmtId="4" fontId="17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/>
    <xf numFmtId="58" fontId="15" fillId="0" borderId="1" xfId="0" applyNumberFormat="1" applyFont="1" applyBorder="1" applyAlignment="1">
      <alignment horizontal="center" wrapText="1"/>
    </xf>
    <xf numFmtId="180" fontId="9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58" fontId="15" fillId="0" borderId="1" xfId="0" applyNumberFormat="1" applyFont="1" applyFill="1" applyBorder="1" applyAlignment="1">
      <alignment horizontal="center" wrapText="1"/>
    </xf>
    <xf numFmtId="180" fontId="15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wrapText="1"/>
    </xf>
    <xf numFmtId="180" fontId="18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180" fontId="16" fillId="0" borderId="1" xfId="0" applyNumberFormat="1" applyFont="1" applyBorder="1" applyAlignment="1">
      <alignment horizontal="right"/>
    </xf>
    <xf numFmtId="180" fontId="18" fillId="2" borderId="1" xfId="0" applyNumberFormat="1" applyFont="1" applyFill="1" applyBorder="1"/>
    <xf numFmtId="180" fontId="9" fillId="0" borderId="1" xfId="0" applyNumberFormat="1" applyFont="1" applyBorder="1" applyAlignment="1">
      <alignment horizontal="right" wrapText="1"/>
    </xf>
    <xf numFmtId="180" fontId="15" fillId="0" borderId="0" xfId="0" applyNumberFormat="1" applyFont="1" applyAlignment="1">
      <alignment horizontal="right" wrapText="1"/>
    </xf>
    <xf numFmtId="0" fontId="19" fillId="2" borderId="1" xfId="0" applyFont="1" applyFill="1" applyBorder="1"/>
    <xf numFmtId="58" fontId="4" fillId="0" borderId="1" xfId="0" applyNumberFormat="1" applyFont="1" applyBorder="1" applyAlignment="1">
      <alignment horizontal="center" wrapText="1"/>
    </xf>
    <xf numFmtId="180" fontId="9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80" fontId="9" fillId="2" borderId="1" xfId="0" applyNumberFormat="1" applyFont="1" applyFill="1" applyBorder="1"/>
    <xf numFmtId="0" fontId="15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/>
    <xf numFmtId="180" fontId="4" fillId="0" borderId="1" xfId="0" applyNumberFormat="1" applyFont="1" applyBorder="1" applyAlignment="1">
      <alignment horizontal="right"/>
    </xf>
    <xf numFmtId="180" fontId="9" fillId="2" borderId="1" xfId="0" applyNumberFormat="1" applyFont="1" applyFill="1" applyBorder="1" applyAlignment="1">
      <alignment horizontal="right"/>
    </xf>
    <xf numFmtId="58" fontId="15" fillId="0" borderId="0" xfId="0" applyNumberFormat="1" applyFont="1" applyAlignment="1">
      <alignment horizontal="center" wrapText="1"/>
    </xf>
    <xf numFmtId="180" fontId="16" fillId="2" borderId="1" xfId="0" applyNumberFormat="1" applyFont="1" applyFill="1" applyBorder="1"/>
    <xf numFmtId="58" fontId="4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58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right" wrapText="1"/>
    </xf>
    <xf numFmtId="180" fontId="4" fillId="0" borderId="1" xfId="0" applyNumberFormat="1" applyFont="1" applyFill="1" applyBorder="1" applyAlignment="1">
      <alignment horizontal="right"/>
    </xf>
    <xf numFmtId="180" fontId="4" fillId="4" borderId="1" xfId="0" applyNumberFormat="1" applyFont="1" applyFill="1" applyBorder="1"/>
    <xf numFmtId="3" fontId="21" fillId="0" borderId="1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4" fillId="0" borderId="0" xfId="0" applyFont="1"/>
    <xf numFmtId="3" fontId="22" fillId="0" borderId="5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9" fillId="0" borderId="1" xfId="0" applyFont="1" applyFill="1" applyBorder="1"/>
    <xf numFmtId="58" fontId="9" fillId="0" borderId="1" xfId="0" applyNumberFormat="1" applyFont="1" applyFill="1" applyBorder="1" applyAlignment="1">
      <alignment horizontal="center" wrapText="1"/>
    </xf>
    <xf numFmtId="180" fontId="9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58" fontId="9" fillId="0" borderId="1" xfId="0" applyNumberFormat="1" applyFont="1" applyBorder="1" applyAlignment="1">
      <alignment horizontal="center"/>
    </xf>
    <xf numFmtId="58" fontId="9" fillId="0" borderId="1" xfId="0" applyNumberFormat="1" applyFont="1" applyBorder="1" applyAlignment="1">
      <alignment horizontal="center" wrapText="1"/>
    </xf>
    <xf numFmtId="58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8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4" fontId="1" fillId="2" borderId="0" xfId="0" applyNumberFormat="1" applyFont="1" applyFill="1" applyBorder="1"/>
    <xf numFmtId="4" fontId="3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2" fillId="3" borderId="1" xfId="0" applyFont="1" applyFill="1" applyBorder="1" applyAlignment="1">
      <alignment wrapText="1"/>
    </xf>
    <xf numFmtId="0" fontId="26" fillId="5" borderId="1" xfId="0" applyFont="1" applyFill="1" applyBorder="1"/>
    <xf numFmtId="0" fontId="9" fillId="0" borderId="1" xfId="0" applyFont="1" applyBorder="1" applyAlignment="1">
      <alignment horizontal="center" wrapText="1"/>
    </xf>
    <xf numFmtId="58" fontId="9" fillId="0" borderId="1" xfId="0" applyNumberFormat="1" applyFont="1" applyBorder="1"/>
    <xf numFmtId="180" fontId="9" fillId="0" borderId="0" xfId="0" applyNumberFormat="1" applyFont="1" applyAlignment="1">
      <alignment horizontal="right"/>
    </xf>
    <xf numFmtId="58" fontId="19" fillId="0" borderId="2" xfId="0" applyNumberFormat="1" applyFont="1" applyBorder="1" applyAlignment="1">
      <alignment horizontal="center"/>
    </xf>
    <xf numFmtId="58" fontId="15" fillId="0" borderId="2" xfId="0" applyNumberFormat="1" applyFont="1" applyBorder="1" applyAlignment="1">
      <alignment horizontal="center" wrapText="1"/>
    </xf>
    <xf numFmtId="180" fontId="9" fillId="2" borderId="2" xfId="0" applyNumberFormat="1" applyFont="1" applyFill="1" applyBorder="1"/>
    <xf numFmtId="0" fontId="27" fillId="5" borderId="1" xfId="0" applyFont="1" applyFill="1" applyBorder="1"/>
    <xf numFmtId="58" fontId="1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" fillId="5" borderId="1" xfId="0" applyFont="1" applyFill="1" applyBorder="1"/>
    <xf numFmtId="3" fontId="29" fillId="0" borderId="1" xfId="0" applyNumberFormat="1" applyFont="1" applyBorder="1" applyAlignment="1">
      <alignment horizontal="right"/>
    </xf>
    <xf numFmtId="0" fontId="24" fillId="0" borderId="1" xfId="0" applyFont="1" applyBorder="1"/>
    <xf numFmtId="58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/>
    <xf numFmtId="3" fontId="29" fillId="0" borderId="5" xfId="0" applyNumberFormat="1" applyFont="1" applyBorder="1" applyAlignment="1">
      <alignment horizontal="right"/>
    </xf>
    <xf numFmtId="0" fontId="4" fillId="0" borderId="1" xfId="0" applyFont="1" applyBorder="1" applyAlignment="1"/>
    <xf numFmtId="49" fontId="4" fillId="0" borderId="1" xfId="0" applyNumberFormat="1" applyFont="1" applyFill="1" applyBorder="1" applyAlignment="1">
      <alignment horizontal="center"/>
    </xf>
    <xf numFmtId="58" fontId="4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/>
    <xf numFmtId="180" fontId="9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58" fontId="15" fillId="2" borderId="1" xfId="0" applyNumberFormat="1" applyFont="1" applyFill="1" applyBorder="1" applyAlignment="1">
      <alignment horizontal="center" wrapText="1"/>
    </xf>
    <xf numFmtId="0" fontId="30" fillId="0" borderId="0" xfId="0" applyFont="1"/>
    <xf numFmtId="0" fontId="15" fillId="0" borderId="0" xfId="0" applyFont="1" applyAlignment="1">
      <alignment horizontal="center" wrapText="1"/>
    </xf>
    <xf numFmtId="182" fontId="9" fillId="2" borderId="1" xfId="1" applyNumberFormat="1" applyFont="1" applyFill="1" applyBorder="1" applyAlignment="1">
      <alignment horizontal="right"/>
    </xf>
    <xf numFmtId="180" fontId="15" fillId="5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/>
    <xf numFmtId="180" fontId="9" fillId="0" borderId="0" xfId="0" applyNumberFormat="1" applyFont="1"/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" fontId="31" fillId="0" borderId="0" xfId="0" applyNumberFormat="1" applyFont="1" applyAlignment="1">
      <alignment horizontal="center"/>
    </xf>
    <xf numFmtId="180" fontId="16" fillId="0" borderId="1" xfId="0" applyNumberFormat="1" applyFont="1" applyBorder="1"/>
    <xf numFmtId="180" fontId="4" fillId="0" borderId="0" xfId="0" applyNumberFormat="1" applyFont="1"/>
    <xf numFmtId="58" fontId="4" fillId="2" borderId="1" xfId="0" applyNumberFormat="1" applyFont="1" applyFill="1" applyBorder="1" applyAlignment="1">
      <alignment horizontal="center" wrapText="1"/>
    </xf>
    <xf numFmtId="180" fontId="16" fillId="2" borderId="0" xfId="0" applyNumberFormat="1" applyFont="1" applyFill="1" applyBorder="1"/>
    <xf numFmtId="58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180" fontId="16" fillId="2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180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4" fillId="2" borderId="2" xfId="0" applyFont="1" applyFill="1" applyBorder="1"/>
    <xf numFmtId="3" fontId="21" fillId="6" borderId="5" xfId="0" applyNumberFormat="1" applyFont="1" applyFill="1" applyBorder="1" applyAlignment="1">
      <alignment horizontal="right"/>
    </xf>
    <xf numFmtId="58" fontId="9" fillId="0" borderId="0" xfId="0" applyNumberFormat="1" applyFont="1" applyAlignment="1">
      <alignment horizontal="center"/>
    </xf>
    <xf numFmtId="180" fontId="9" fillId="2" borderId="0" xfId="0" applyNumberFormat="1" applyFont="1" applyFill="1" applyBorder="1" applyAlignment="1">
      <alignment horizontal="right"/>
    </xf>
    <xf numFmtId="0" fontId="9" fillId="0" borderId="6" xfId="0" applyFont="1" applyBorder="1"/>
    <xf numFmtId="0" fontId="19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right" wrapText="1"/>
    </xf>
    <xf numFmtId="58" fontId="15" fillId="0" borderId="1" xfId="0" applyNumberFormat="1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center"/>
    </xf>
    <xf numFmtId="58" fontId="9" fillId="0" borderId="0" xfId="0" applyNumberFormat="1" applyFont="1" applyAlignment="1">
      <alignment horizontal="center" wrapText="1"/>
    </xf>
    <xf numFmtId="58" fontId="1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2" borderId="1" xfId="0" applyNumberFormat="1" applyFont="1" applyFill="1" applyBorder="1" applyAlignment="1">
      <alignment horizontal="center"/>
    </xf>
    <xf numFmtId="58" fontId="4" fillId="0" borderId="2" xfId="0" applyNumberFormat="1" applyFont="1" applyBorder="1" applyAlignment="1">
      <alignment horizontal="center"/>
    </xf>
    <xf numFmtId="58" fontId="4" fillId="0" borderId="2" xfId="0" applyNumberFormat="1" applyFont="1" applyBorder="1" applyAlignment="1">
      <alignment horizontal="center" wrapText="1"/>
    </xf>
    <xf numFmtId="180" fontId="15" fillId="0" borderId="2" xfId="0" applyNumberFormat="1" applyFont="1" applyBorder="1" applyAlignment="1">
      <alignment horizontal="right" wrapText="1"/>
    </xf>
    <xf numFmtId="58" fontId="1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2" fillId="0" borderId="1" xfId="0" applyFont="1" applyBorder="1"/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0" fontId="16" fillId="2" borderId="1" xfId="0" applyNumberFormat="1" applyFont="1" applyFill="1" applyBorder="1" applyAlignment="1">
      <alignment horizontal="right"/>
    </xf>
    <xf numFmtId="180" fontId="4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wrapText="1"/>
    </xf>
    <xf numFmtId="58" fontId="4" fillId="0" borderId="0" xfId="0" applyNumberFormat="1" applyFont="1" applyAlignment="1">
      <alignment horizontal="right"/>
    </xf>
    <xf numFmtId="58" fontId="30" fillId="0" borderId="0" xfId="0" applyNumberFormat="1" applyFont="1"/>
    <xf numFmtId="3" fontId="21" fillId="2" borderId="5" xfId="0" applyNumberFormat="1" applyFont="1" applyFill="1" applyBorder="1" applyAlignment="1">
      <alignment horizontal="right"/>
    </xf>
    <xf numFmtId="183" fontId="15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58" fontId="15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180" fontId="1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58" fontId="9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58" fontId="4" fillId="0" borderId="1" xfId="0" applyNumberFormat="1" applyFont="1" applyFill="1" applyBorder="1" applyAlignment="1">
      <alignment horizontal="center" wrapText="1"/>
    </xf>
    <xf numFmtId="58" fontId="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80" fontId="15" fillId="0" borderId="1" xfId="0" applyNumberFormat="1" applyFont="1" applyFill="1" applyBorder="1" applyAlignment="1">
      <alignment horizontal="right" wrapText="1"/>
    </xf>
    <xf numFmtId="180" fontId="33" fillId="0" borderId="1" xfId="0" applyNumberFormat="1" applyFont="1" applyFill="1" applyBorder="1" applyAlignment="1">
      <alignment horizontal="right"/>
    </xf>
    <xf numFmtId="180" fontId="3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58" fontId="1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9" fillId="0" borderId="1" xfId="0" applyFont="1" applyFill="1" applyBorder="1"/>
    <xf numFmtId="180" fontId="16" fillId="0" borderId="1" xfId="0" applyNumberFormat="1" applyFont="1" applyFill="1" applyBorder="1"/>
    <xf numFmtId="4" fontId="4" fillId="0" borderId="1" xfId="0" applyNumberFormat="1" applyFont="1" applyFill="1" applyBorder="1"/>
    <xf numFmtId="180" fontId="16" fillId="0" borderId="1" xfId="0" applyNumberFormat="1" applyFont="1" applyFill="1" applyBorder="1" applyAlignment="1">
      <alignment horizontal="right"/>
    </xf>
    <xf numFmtId="180" fontId="9" fillId="0" borderId="1" xfId="0" applyNumberFormat="1" applyFont="1" applyFill="1" applyBorder="1"/>
    <xf numFmtId="58" fontId="1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49" fontId="33" fillId="0" borderId="1" xfId="0" applyNumberFormat="1" applyFont="1" applyFill="1" applyBorder="1" applyAlignment="1">
      <alignment horizontal="right"/>
    </xf>
    <xf numFmtId="0" fontId="33" fillId="0" borderId="2" xfId="0" applyFont="1" applyBorder="1" applyAlignment="1">
      <alignment horizontal="right"/>
    </xf>
    <xf numFmtId="0" fontId="15" fillId="2" borderId="1" xfId="0" applyFont="1" applyFill="1" applyBorder="1" applyAlignment="1">
      <alignment horizontal="left" wrapText="1"/>
    </xf>
    <xf numFmtId="180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81" fontId="4" fillId="0" borderId="1" xfId="0" applyNumberFormat="1" applyFont="1" applyBorder="1"/>
    <xf numFmtId="180" fontId="4" fillId="0" borderId="1" xfId="0" applyNumberFormat="1" applyFont="1" applyBorder="1" applyAlignment="1">
      <alignment horizontal="center"/>
    </xf>
    <xf numFmtId="0" fontId="33" fillId="0" borderId="1" xfId="0" applyFont="1" applyBorder="1" applyAlignment="1"/>
    <xf numFmtId="49" fontId="4" fillId="0" borderId="0" xfId="0" applyNumberFormat="1" applyFont="1" applyAlignment="1">
      <alignment horizontal="center"/>
    </xf>
    <xf numFmtId="0" fontId="9" fillId="2" borderId="1" xfId="0" applyFont="1" applyFill="1" applyBorder="1" applyAlignment="1"/>
    <xf numFmtId="58" fontId="4" fillId="0" borderId="0" xfId="0" applyNumberFormat="1" applyFont="1" applyAlignment="1">
      <alignment horizontal="center" wrapText="1"/>
    </xf>
    <xf numFmtId="180" fontId="16" fillId="7" borderId="1" xfId="0" applyNumberFormat="1" applyFont="1" applyFill="1" applyBorder="1"/>
    <xf numFmtId="0" fontId="16" fillId="0" borderId="1" xfId="0" applyFont="1" applyBorder="1"/>
    <xf numFmtId="180" fontId="16" fillId="0" borderId="0" xfId="0" applyNumberFormat="1" applyFont="1" applyBorder="1"/>
    <xf numFmtId="4" fontId="4" fillId="0" borderId="1" xfId="0" applyNumberFormat="1" applyFont="1" applyBorder="1"/>
    <xf numFmtId="58" fontId="19" fillId="0" borderId="0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9" fillId="0" borderId="0" xfId="0" applyFont="1" applyFill="1" applyAlignment="1"/>
    <xf numFmtId="58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9" fillId="0" borderId="1" xfId="0" applyFont="1" applyBorder="1" applyAlignment="1"/>
    <xf numFmtId="3" fontId="21" fillId="0" borderId="5" xfId="0" applyNumberFormat="1" applyFont="1" applyFill="1" applyBorder="1" applyAlignment="1">
      <alignment horizontal="right"/>
    </xf>
    <xf numFmtId="58" fontId="1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right"/>
    </xf>
    <xf numFmtId="0" fontId="4" fillId="0" borderId="2" xfId="0" applyFont="1" applyBorder="1"/>
    <xf numFmtId="0" fontId="15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9" fillId="0" borderId="7" xfId="0" applyFont="1" applyBorder="1" applyAlignment="1"/>
    <xf numFmtId="58" fontId="4" fillId="0" borderId="7" xfId="0" applyNumberFormat="1" applyFont="1" applyBorder="1" applyAlignment="1">
      <alignment horizontal="center"/>
    </xf>
    <xf numFmtId="58" fontId="4" fillId="0" borderId="7" xfId="0" applyNumberFormat="1" applyFont="1" applyBorder="1" applyAlignment="1">
      <alignment horizontal="center" wrapText="1"/>
    </xf>
    <xf numFmtId="180" fontId="9" fillId="0" borderId="7" xfId="0" applyNumberFormat="1" applyFont="1" applyBorder="1" applyAlignment="1">
      <alignment horizontal="right"/>
    </xf>
    <xf numFmtId="0" fontId="4" fillId="0" borderId="7" xfId="0" applyFont="1" applyBorder="1" applyAlignment="1"/>
    <xf numFmtId="0" fontId="4" fillId="0" borderId="2" xfId="0" applyFont="1" applyBorder="1" applyAlignment="1"/>
    <xf numFmtId="180" fontId="9" fillId="0" borderId="2" xfId="0" applyNumberFormat="1" applyFont="1" applyBorder="1" applyAlignment="1">
      <alignment horizontal="right"/>
    </xf>
    <xf numFmtId="180" fontId="4" fillId="4" borderId="1" xfId="0" applyNumberFormat="1" applyFont="1" applyFill="1" applyBorder="1" applyAlignment="1"/>
    <xf numFmtId="0" fontId="9" fillId="0" borderId="0" xfId="0" applyFont="1" applyAlignment="1"/>
    <xf numFmtId="4" fontId="34" fillId="2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180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1" fillId="3" borderId="1" xfId="0" applyFont="1" applyFill="1" applyBorder="1" applyAlignment="1">
      <alignment horizontal="center" wrapText="1"/>
    </xf>
    <xf numFmtId="0" fontId="41" fillId="3" borderId="2" xfId="0" applyFont="1" applyFill="1" applyBorder="1" applyAlignment="1">
      <alignment horizontal="center" wrapText="1"/>
    </xf>
    <xf numFmtId="0" fontId="36" fillId="0" borderId="4" xfId="0" applyFont="1" applyBorder="1"/>
    <xf numFmtId="0" fontId="36" fillId="0" borderId="2" xfId="0" applyFont="1" applyBorder="1"/>
    <xf numFmtId="0" fontId="36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wrapText="1"/>
    </xf>
    <xf numFmtId="58" fontId="36" fillId="0" borderId="1" xfId="0" applyNumberFormat="1" applyFont="1" applyBorder="1" applyAlignment="1">
      <alignment horizontal="center"/>
    </xf>
    <xf numFmtId="180" fontId="36" fillId="0" borderId="1" xfId="0" applyNumberFormat="1" applyFont="1" applyBorder="1" applyAlignment="1"/>
    <xf numFmtId="0" fontId="36" fillId="0" borderId="1" xfId="0" applyFont="1" applyBorder="1" applyAlignment="1"/>
    <xf numFmtId="180" fontId="36" fillId="0" borderId="1" xfId="0" applyNumberFormat="1" applyFont="1" applyBorder="1" applyAlignment="1">
      <alignment horizontal="right"/>
    </xf>
    <xf numFmtId="180" fontId="16" fillId="0" borderId="1" xfId="0" applyNumberFormat="1" applyFont="1" applyBorder="1" applyAlignment="1"/>
    <xf numFmtId="58" fontId="36" fillId="0" borderId="1" xfId="0" applyNumberFormat="1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/>
    <xf numFmtId="58" fontId="36" fillId="0" borderId="1" xfId="0" applyNumberFormat="1" applyFont="1" applyFill="1" applyBorder="1" applyAlignment="1">
      <alignment horizontal="center" wrapText="1"/>
    </xf>
    <xf numFmtId="180" fontId="16" fillId="2" borderId="1" xfId="0" applyNumberFormat="1" applyFont="1" applyFill="1" applyBorder="1" applyAlignment="1"/>
    <xf numFmtId="0" fontId="19" fillId="2" borderId="1" xfId="0" applyFont="1" applyFill="1" applyBorder="1" applyAlignment="1"/>
    <xf numFmtId="180" fontId="42" fillId="0" borderId="1" xfId="0" applyNumberFormat="1" applyFont="1" applyBorder="1" applyAlignment="1"/>
    <xf numFmtId="0" fontId="36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/>
    <xf numFmtId="0" fontId="36" fillId="0" borderId="1" xfId="0" applyFont="1" applyBorder="1" applyAlignment="1">
      <alignment horizontal="center" wrapText="1"/>
    </xf>
    <xf numFmtId="0" fontId="36" fillId="2" borderId="1" xfId="0" applyFont="1" applyFill="1" applyBorder="1" applyAlignment="1">
      <alignment horizontal="center"/>
    </xf>
    <xf numFmtId="180" fontId="36" fillId="0" borderId="1" xfId="0" applyNumberFormat="1" applyFont="1" applyBorder="1" applyAlignment="1">
      <alignment horizontal="right" wrapText="1"/>
    </xf>
    <xf numFmtId="0" fontId="36" fillId="0" borderId="1" xfId="0" applyFont="1" applyBorder="1"/>
    <xf numFmtId="181" fontId="36" fillId="0" borderId="1" xfId="0" applyNumberFormat="1" applyFont="1" applyBorder="1" applyAlignment="1"/>
    <xf numFmtId="181" fontId="36" fillId="0" borderId="1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180" fontId="36" fillId="0" borderId="0" xfId="0" applyNumberFormat="1" applyFont="1" applyAlignment="1">
      <alignment horizontal="center"/>
    </xf>
    <xf numFmtId="181" fontId="36" fillId="0" borderId="0" xfId="0" applyNumberFormat="1" applyFont="1" applyAlignment="1">
      <alignment horizontal="right"/>
    </xf>
    <xf numFmtId="181" fontId="36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80" fontId="36" fillId="4" borderId="1" xfId="0" applyNumberFormat="1" applyFont="1" applyFill="1" applyBorder="1"/>
    <xf numFmtId="180" fontId="36" fillId="0" borderId="1" xfId="0" applyNumberFormat="1" applyFont="1" applyBorder="1"/>
    <xf numFmtId="180" fontId="36" fillId="0" borderId="1" xfId="0" applyNumberFormat="1" applyFont="1" applyBorder="1" applyAlignment="1">
      <alignment horizontal="center"/>
    </xf>
    <xf numFmtId="0" fontId="36" fillId="0" borderId="0" xfId="0" applyFont="1" applyAlignment="1"/>
    <xf numFmtId="0" fontId="36" fillId="2" borderId="0" xfId="0" applyFont="1" applyFill="1"/>
    <xf numFmtId="0" fontId="0" fillId="0" borderId="0" xfId="0" applyAlignment="1">
      <alignment horizontal="center"/>
    </xf>
    <xf numFmtId="0" fontId="0" fillId="0" borderId="0" xfId="0"/>
    <xf numFmtId="4" fontId="1" fillId="2" borderId="0" xfId="0" applyNumberFormat="1" applyFont="1" applyFill="1" applyAlignment="1">
      <alignment horizontal="center"/>
    </xf>
    <xf numFmtId="0" fontId="36" fillId="0" borderId="0" xfId="0" applyFo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80" fontId="4" fillId="0" borderId="2" xfId="0" applyNumberFormat="1" applyFont="1" applyBorder="1" applyAlignment="1">
      <alignment horizontal="right"/>
    </xf>
    <xf numFmtId="180" fontId="9" fillId="0" borderId="1" xfId="0" applyNumberFormat="1" applyFont="1" applyBorder="1" applyAlignment="1">
      <alignment horizontal="center"/>
    </xf>
    <xf numFmtId="180" fontId="43" fillId="0" borderId="1" xfId="0" applyNumberFormat="1" applyFont="1" applyBorder="1" applyAlignment="1">
      <alignment horizontal="right" wrapText="1"/>
    </xf>
    <xf numFmtId="180" fontId="4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80" fontId="9" fillId="2" borderId="0" xfId="0" applyNumberFormat="1" applyFont="1" applyFill="1" applyAlignment="1">
      <alignment horizontal="right"/>
    </xf>
    <xf numFmtId="0" fontId="4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2" borderId="2" xfId="0" applyFont="1" applyFill="1" applyBorder="1"/>
    <xf numFmtId="180" fontId="4" fillId="0" borderId="0" xfId="0" applyNumberFormat="1" applyFont="1" applyAlignment="1">
      <alignment horizontal="right"/>
    </xf>
    <xf numFmtId="0" fontId="4" fillId="8" borderId="1" xfId="0" applyFont="1" applyFill="1" applyBorder="1" applyAlignment="1">
      <alignment horizontal="center"/>
    </xf>
    <xf numFmtId="0" fontId="19" fillId="8" borderId="1" xfId="0" applyFont="1" applyFill="1" applyBorder="1"/>
    <xf numFmtId="58" fontId="15" fillId="8" borderId="1" xfId="0" applyNumberFormat="1" applyFont="1" applyFill="1" applyBorder="1" applyAlignment="1">
      <alignment horizontal="center" wrapText="1"/>
    </xf>
    <xf numFmtId="180" fontId="9" fillId="8" borderId="1" xfId="0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wrapText="1"/>
    </xf>
    <xf numFmtId="3" fontId="29" fillId="8" borderId="5" xfId="0" applyNumberFormat="1" applyFont="1" applyFill="1" applyBorder="1" applyAlignment="1">
      <alignment horizontal="right"/>
    </xf>
    <xf numFmtId="180" fontId="15" fillId="0" borderId="1" xfId="0" applyNumberFormat="1" applyFont="1" applyBorder="1" applyAlignment="1">
      <alignment horizontal="center" wrapText="1"/>
    </xf>
    <xf numFmtId="180" fontId="15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180" fontId="16" fillId="0" borderId="1" xfId="0" applyNumberFormat="1" applyFont="1" applyBorder="1" applyAlignment="1">
      <alignment horizontal="center"/>
    </xf>
    <xf numFmtId="180" fontId="9" fillId="2" borderId="1" xfId="0" applyNumberFormat="1" applyFont="1" applyFill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180" fontId="30" fillId="0" borderId="0" xfId="0" applyNumberFormat="1" applyFont="1"/>
    <xf numFmtId="0" fontId="30" fillId="0" borderId="0" xfId="0" applyFont="1" applyAlignment="1">
      <alignment horizontal="center"/>
    </xf>
    <xf numFmtId="180" fontId="4" fillId="0" borderId="1" xfId="0" applyNumberFormat="1" applyFont="1" applyBorder="1" applyAlignment="1">
      <alignment horizontal="center" wrapText="1"/>
    </xf>
    <xf numFmtId="58" fontId="15" fillId="2" borderId="2" xfId="0" applyNumberFormat="1" applyFont="1" applyFill="1" applyBorder="1" applyAlignment="1">
      <alignment horizontal="center" wrapText="1"/>
    </xf>
    <xf numFmtId="58" fontId="9" fillId="0" borderId="1" xfId="0" applyNumberFormat="1" applyFont="1" applyFill="1" applyBorder="1" applyAlignment="1">
      <alignment horizontal="center"/>
    </xf>
    <xf numFmtId="58" fontId="4" fillId="0" borderId="0" xfId="0" applyNumberFormat="1" applyFont="1" applyFill="1" applyAlignment="1">
      <alignment horizontal="center"/>
    </xf>
    <xf numFmtId="0" fontId="45" fillId="0" borderId="1" xfId="0" applyFont="1" applyBorder="1" applyAlignment="1"/>
    <xf numFmtId="180" fontId="45" fillId="0" borderId="1" xfId="0" applyNumberFormat="1" applyFont="1" applyBorder="1" applyAlignment="1">
      <alignment horizontal="right"/>
    </xf>
    <xf numFmtId="180" fontId="45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80" fontId="35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80" fontId="13" fillId="3" borderId="1" xfId="0" applyNumberFormat="1" applyFont="1" applyFill="1" applyBorder="1" applyAlignment="1">
      <alignment horizontal="right" vertical="center"/>
    </xf>
    <xf numFmtId="0" fontId="36" fillId="0" borderId="4" xfId="0" applyFont="1" applyBorder="1" applyAlignment="1">
      <alignment horizontal="right"/>
    </xf>
    <xf numFmtId="49" fontId="15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left"/>
    </xf>
    <xf numFmtId="58" fontId="36" fillId="0" borderId="0" xfId="0" applyNumberFormat="1" applyFont="1" applyAlignment="1">
      <alignment horizontal="center"/>
    </xf>
    <xf numFmtId="4" fontId="36" fillId="2" borderId="1" xfId="0" applyNumberFormat="1" applyFont="1" applyFill="1" applyBorder="1" applyAlignment="1">
      <alignment horizontal="center"/>
    </xf>
    <xf numFmtId="0" fontId="41" fillId="0" borderId="1" xfId="0" applyFont="1" applyBorder="1" applyAlignment="1">
      <alignment horizontal="center" wrapText="1"/>
    </xf>
    <xf numFmtId="180" fontId="36" fillId="0" borderId="0" xfId="0" applyNumberFormat="1" applyFont="1" applyAlignment="1">
      <alignment horizontal="right"/>
    </xf>
    <xf numFmtId="0" fontId="36" fillId="5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58" fontId="19" fillId="0" borderId="1" xfId="0" applyNumberFormat="1" applyFont="1" applyFill="1" applyBorder="1" applyAlignment="1"/>
    <xf numFmtId="58" fontId="9" fillId="0" borderId="1" xfId="0" applyNumberFormat="1" applyFont="1" applyFill="1" applyBorder="1" applyAlignment="1">
      <alignment horizontal="center" wrapText="1"/>
    </xf>
    <xf numFmtId="58" fontId="36" fillId="2" borderId="1" xfId="0" applyNumberFormat="1" applyFont="1" applyFill="1" applyBorder="1" applyAlignment="1">
      <alignment horizontal="center"/>
    </xf>
    <xf numFmtId="180" fontId="19" fillId="2" borderId="1" xfId="0" applyNumberFormat="1" applyFont="1" applyFill="1" applyBorder="1" applyAlignment="1">
      <alignment horizontal="right"/>
    </xf>
    <xf numFmtId="180" fontId="16" fillId="2" borderId="0" xfId="0" applyNumberFormat="1" applyFont="1" applyFill="1" applyAlignment="1">
      <alignment horizontal="right"/>
    </xf>
    <xf numFmtId="49" fontId="36" fillId="0" borderId="1" xfId="0" applyNumberFormat="1" applyFont="1" applyBorder="1" applyAlignment="1"/>
    <xf numFmtId="0" fontId="41" fillId="2" borderId="1" xfId="0" applyFont="1" applyFill="1" applyBorder="1" applyAlignment="1">
      <alignment horizontal="center" wrapText="1"/>
    </xf>
    <xf numFmtId="180" fontId="36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58" fontId="16" fillId="2" borderId="1" xfId="0" applyNumberFormat="1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right" wrapText="1"/>
    </xf>
    <xf numFmtId="180" fontId="36" fillId="2" borderId="2" xfId="0" applyNumberFormat="1" applyFont="1" applyFill="1" applyBorder="1" applyAlignment="1">
      <alignment horizontal="right" wrapText="1"/>
    </xf>
    <xf numFmtId="180" fontId="15" fillId="8" borderId="1" xfId="0" applyNumberFormat="1" applyFont="1" applyFill="1" applyBorder="1" applyAlignment="1">
      <alignment horizontal="center"/>
    </xf>
    <xf numFmtId="180" fontId="16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/>
    <xf numFmtId="58" fontId="4" fillId="8" borderId="1" xfId="0" applyNumberFormat="1" applyFont="1" applyFill="1" applyBorder="1" applyAlignment="1">
      <alignment horizontal="center"/>
    </xf>
    <xf numFmtId="180" fontId="4" fillId="8" borderId="1" xfId="0" applyNumberFormat="1" applyFont="1" applyFill="1" applyBorder="1" applyAlignment="1">
      <alignment horizontal="center" wrapText="1"/>
    </xf>
    <xf numFmtId="3" fontId="21" fillId="8" borderId="5" xfId="0" applyNumberFormat="1" applyFont="1" applyFill="1" applyBorder="1" applyAlignment="1">
      <alignment horizontal="right"/>
    </xf>
    <xf numFmtId="180" fontId="35" fillId="0" borderId="0" xfId="0" applyNumberFormat="1" applyFont="1" applyAlignment="1"/>
    <xf numFmtId="0" fontId="39" fillId="0" borderId="0" xfId="0" applyFont="1" applyAlignment="1"/>
    <xf numFmtId="180" fontId="9" fillId="0" borderId="0" xfId="0" applyNumberFormat="1" applyFont="1" applyAlignment="1"/>
    <xf numFmtId="180" fontId="13" fillId="3" borderId="1" xfId="0" applyNumberFormat="1" applyFont="1" applyFill="1" applyBorder="1" applyAlignment="1">
      <alignment vertical="center"/>
    </xf>
    <xf numFmtId="0" fontId="36" fillId="0" borderId="4" xfId="0" applyFont="1" applyBorder="1" applyAlignment="1"/>
    <xf numFmtId="180" fontId="15" fillId="0" borderId="1" xfId="0" applyNumberFormat="1" applyFont="1" applyBorder="1" applyAlignment="1">
      <alignment wrapText="1"/>
    </xf>
    <xf numFmtId="58" fontId="19" fillId="2" borderId="1" xfId="0" applyNumberFormat="1" applyFont="1" applyFill="1" applyBorder="1" applyAlignment="1"/>
    <xf numFmtId="0" fontId="15" fillId="2" borderId="0" xfId="0" applyFont="1" applyFill="1" applyAlignment="1">
      <alignment horizontal="center" wrapText="1"/>
    </xf>
    <xf numFmtId="0" fontId="36" fillId="2" borderId="1" xfId="0" applyFont="1" applyFill="1" applyBorder="1" applyAlignment="1"/>
    <xf numFmtId="180" fontId="15" fillId="2" borderId="1" xfId="0" applyNumberFormat="1" applyFont="1" applyFill="1" applyBorder="1" applyAlignment="1">
      <alignment wrapText="1"/>
    </xf>
    <xf numFmtId="180" fontId="36" fillId="0" borderId="1" xfId="0" applyNumberFormat="1" applyFont="1" applyBorder="1" applyAlignment="1">
      <alignment wrapText="1"/>
    </xf>
    <xf numFmtId="58" fontId="18" fillId="2" borderId="1" xfId="0" applyNumberFormat="1" applyFont="1" applyFill="1" applyBorder="1" applyAlignment="1">
      <alignment horizontal="center"/>
    </xf>
    <xf numFmtId="58" fontId="36" fillId="2" borderId="1" xfId="0" applyNumberFormat="1" applyFont="1" applyFill="1" applyBorder="1" applyAlignment="1">
      <alignment horizontal="center" wrapText="1"/>
    </xf>
    <xf numFmtId="180" fontId="36" fillId="2" borderId="1" xfId="0" applyNumberFormat="1" applyFont="1" applyFill="1" applyBorder="1" applyAlignment="1">
      <alignment wrapText="1"/>
    </xf>
    <xf numFmtId="180" fontId="9" fillId="2" borderId="1" xfId="0" applyNumberFormat="1" applyFont="1" applyFill="1" applyBorder="1" applyAlignment="1"/>
    <xf numFmtId="0" fontId="19" fillId="2" borderId="1" xfId="0" applyFont="1" applyFill="1" applyBorder="1" applyAlignment="1">
      <alignment horizontal="left"/>
    </xf>
    <xf numFmtId="58" fontId="36" fillId="0" borderId="1" xfId="0" applyNumberFormat="1" applyFont="1" applyBorder="1" applyAlignment="1"/>
    <xf numFmtId="0" fontId="36" fillId="0" borderId="0" xfId="0" applyFont="1" applyAlignment="1">
      <alignment wrapText="1"/>
    </xf>
    <xf numFmtId="180" fontId="9" fillId="0" borderId="1" xfId="0" applyNumberFormat="1" applyFont="1" applyBorder="1" applyAlignment="1"/>
    <xf numFmtId="180" fontId="36" fillId="2" borderId="1" xfId="0" applyNumberFormat="1" applyFont="1" applyFill="1" applyBorder="1" applyAlignment="1"/>
    <xf numFmtId="180" fontId="36" fillId="0" borderId="0" xfId="0" applyNumberFormat="1" applyFont="1" applyAlignment="1"/>
    <xf numFmtId="0" fontId="36" fillId="0" borderId="4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wrapText="1"/>
    </xf>
    <xf numFmtId="180" fontId="36" fillId="0" borderId="1" xfId="0" applyNumberFormat="1" applyFont="1" applyFill="1" applyBorder="1" applyAlignment="1">
      <alignment horizontal="center"/>
    </xf>
    <xf numFmtId="180" fontId="9" fillId="0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/>
    <xf numFmtId="180" fontId="16" fillId="2" borderId="0" xfId="0" applyNumberFormat="1" applyFont="1" applyFill="1" applyAlignment="1">
      <alignment horizontal="center"/>
    </xf>
    <xf numFmtId="180" fontId="36" fillId="0" borderId="1" xfId="0" applyNumberFormat="1" applyFont="1" applyBorder="1" applyAlignment="1">
      <alignment horizontal="center" wrapText="1"/>
    </xf>
    <xf numFmtId="58" fontId="36" fillId="0" borderId="0" xfId="0" applyNumberFormat="1" applyFont="1" applyAlignment="1">
      <alignment horizontal="center" wrapText="1"/>
    </xf>
    <xf numFmtId="180" fontId="36" fillId="0" borderId="0" xfId="0" applyNumberFormat="1" applyFont="1" applyAlignment="1">
      <alignment horizontal="center" wrapText="1"/>
    </xf>
    <xf numFmtId="58" fontId="36" fillId="0" borderId="2" xfId="0" applyNumberFormat="1" applyFont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6" fillId="2" borderId="1" xfId="0" applyFont="1" applyFill="1" applyBorder="1" applyAlignment="1">
      <alignment horizontal="center" wrapText="1"/>
    </xf>
    <xf numFmtId="180" fontId="2" fillId="0" borderId="0" xfId="0" applyNumberFormat="1" applyFont="1" applyAlignment="1">
      <alignment horizontal="right"/>
    </xf>
    <xf numFmtId="58" fontId="4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9" fillId="0" borderId="1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46" fillId="4" borderId="3" xfId="0" applyFont="1" applyFill="1" applyBorder="1" applyAlignment="1">
      <alignment horizontal="center" wrapText="1"/>
    </xf>
    <xf numFmtId="58" fontId="15" fillId="0" borderId="2" xfId="0" applyNumberFormat="1" applyFont="1" applyFill="1" applyBorder="1" applyAlignment="1">
      <alignment horizontal="center" wrapText="1"/>
    </xf>
    <xf numFmtId="180" fontId="4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wrapText="1"/>
    </xf>
    <xf numFmtId="58" fontId="9" fillId="0" borderId="2" xfId="0" applyNumberFormat="1" applyFont="1" applyBorder="1" applyAlignment="1">
      <alignment horizontal="center" wrapText="1"/>
    </xf>
    <xf numFmtId="180" fontId="4" fillId="0" borderId="2" xfId="0" applyNumberFormat="1" applyFont="1" applyFill="1" applyBorder="1" applyAlignme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80" fontId="4" fillId="0" borderId="0" xfId="0" applyNumberFormat="1" applyFont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right"/>
    </xf>
    <xf numFmtId="3" fontId="47" fillId="0" borderId="5" xfId="0" applyNumberFormat="1" applyFont="1" applyBorder="1" applyAlignment="1">
      <alignment horizontal="right"/>
    </xf>
    <xf numFmtId="180" fontId="4" fillId="4" borderId="6" xfId="0" applyNumberFormat="1" applyFont="1" applyFill="1" applyBorder="1"/>
    <xf numFmtId="4" fontId="48" fillId="2" borderId="0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wrapText="1"/>
    </xf>
    <xf numFmtId="0" fontId="11" fillId="0" borderId="9" xfId="0" applyFont="1" applyBorder="1"/>
    <xf numFmtId="0" fontId="11" fillId="0" borderId="10" xfId="0" applyFont="1" applyBorder="1"/>
    <xf numFmtId="180" fontId="4" fillId="2" borderId="1" xfId="0" applyNumberFormat="1" applyFont="1" applyFill="1" applyBorder="1" applyAlignment="1">
      <alignment horizontal="right" wrapText="1"/>
    </xf>
    <xf numFmtId="180" fontId="4" fillId="5" borderId="1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 wrapText="1"/>
    </xf>
    <xf numFmtId="184" fontId="4" fillId="2" borderId="1" xfId="0" applyNumberFormat="1" applyFont="1" applyFill="1" applyBorder="1" applyAlignment="1">
      <alignment horizontal="right" wrapText="1"/>
    </xf>
    <xf numFmtId="180" fontId="33" fillId="0" borderId="1" xfId="0" applyNumberFormat="1" applyFont="1" applyBorder="1" applyAlignment="1"/>
    <xf numFmtId="3" fontId="49" fillId="0" borderId="1" xfId="0" applyNumberFormat="1" applyFont="1" applyBorder="1" applyAlignment="1">
      <alignment horizontal="right"/>
    </xf>
    <xf numFmtId="3" fontId="49" fillId="0" borderId="5" xfId="0" applyNumberFormat="1" applyFont="1" applyBorder="1" applyAlignment="1">
      <alignment horizontal="right"/>
    </xf>
    <xf numFmtId="3" fontId="49" fillId="2" borderId="1" xfId="0" applyNumberFormat="1" applyFont="1" applyFill="1" applyBorder="1" applyAlignment="1">
      <alignment horizontal="right"/>
    </xf>
    <xf numFmtId="4" fontId="48" fillId="2" borderId="0" xfId="0" applyNumberFormat="1" applyFont="1" applyFill="1" applyBorder="1"/>
    <xf numFmtId="4" fontId="31" fillId="0" borderId="0" xfId="0" applyNumberFormat="1" applyFont="1"/>
    <xf numFmtId="0" fontId="13" fillId="3" borderId="1" xfId="0" applyFont="1" applyFill="1" applyBorder="1" applyAlignment="1">
      <alignment vertical="center" wrapText="1"/>
    </xf>
    <xf numFmtId="180" fontId="9" fillId="5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5" borderId="1" xfId="0" applyFont="1" applyFill="1" applyBorder="1"/>
    <xf numFmtId="180" fontId="9" fillId="5" borderId="1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/>
    </xf>
    <xf numFmtId="0" fontId="9" fillId="0" borderId="2" xfId="0" applyFont="1" applyBorder="1"/>
    <xf numFmtId="0" fontId="19" fillId="2" borderId="0" xfId="0" applyFont="1" applyFill="1" applyBorder="1"/>
    <xf numFmtId="181" fontId="4" fillId="0" borderId="1" xfId="0" applyNumberFormat="1" applyFont="1" applyBorder="1" applyAlignment="1">
      <alignment horizontal="center"/>
    </xf>
    <xf numFmtId="185" fontId="9" fillId="0" borderId="0" xfId="0" applyNumberFormat="1" applyFont="1"/>
    <xf numFmtId="184" fontId="15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18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/>
    <xf numFmtId="0" fontId="4" fillId="0" borderId="6" xfId="0" applyFont="1" applyBorder="1"/>
    <xf numFmtId="58" fontId="15" fillId="0" borderId="6" xfId="0" applyNumberFormat="1" applyFont="1" applyBorder="1" applyAlignment="1">
      <alignment horizontal="center" wrapText="1"/>
    </xf>
    <xf numFmtId="180" fontId="15" fillId="0" borderId="6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wrapText="1"/>
    </xf>
    <xf numFmtId="180" fontId="15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180" fontId="12" fillId="4" borderId="6" xfId="0" applyNumberFormat="1" applyFont="1" applyFill="1" applyBorder="1"/>
    <xf numFmtId="0" fontId="33" fillId="0" borderId="1" xfId="0" applyFont="1" applyBorder="1" applyAlignment="1">
      <alignment wrapText="1"/>
    </xf>
    <xf numFmtId="180" fontId="12" fillId="4" borderId="1" xfId="0" applyNumberFormat="1" applyFont="1" applyFill="1" applyBorder="1"/>
    <xf numFmtId="180" fontId="12" fillId="4" borderId="5" xfId="0" applyNumberFormat="1" applyFont="1" applyFill="1" applyBorder="1"/>
    <xf numFmtId="184" fontId="16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80" fontId="14" fillId="0" borderId="1" xfId="0" applyNumberFormat="1" applyFont="1" applyBorder="1" applyAlignment="1">
      <alignment horizontal="right" wrapText="1"/>
    </xf>
    <xf numFmtId="0" fontId="51" fillId="0" borderId="1" xfId="0" applyFont="1" applyBorder="1"/>
    <xf numFmtId="3" fontId="49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80" fontId="15" fillId="0" borderId="0" xfId="0" applyNumberFormat="1" applyFont="1" applyAlignment="1">
      <alignment horizontal="center" wrapText="1"/>
    </xf>
    <xf numFmtId="58" fontId="15" fillId="0" borderId="7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58" fontId="15" fillId="0" borderId="10" xfId="0" applyNumberFormat="1" applyFont="1" applyBorder="1" applyAlignment="1">
      <alignment horizontal="center" wrapText="1"/>
    </xf>
    <xf numFmtId="180" fontId="15" fillId="0" borderId="6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left" wrapText="1" readingOrder="1"/>
    </xf>
    <xf numFmtId="58" fontId="9" fillId="0" borderId="1" xfId="0" applyNumberFormat="1" applyFont="1" applyBorder="1" applyAlignment="1">
      <alignment horizontal="center" wrapText="1" readingOrder="1"/>
    </xf>
    <xf numFmtId="58" fontId="15" fillId="0" borderId="1" xfId="0" applyNumberFormat="1" applyFont="1" applyBorder="1" applyAlignment="1">
      <alignment horizontal="center" wrapText="1" readingOrder="1"/>
    </xf>
    <xf numFmtId="186" fontId="15" fillId="0" borderId="1" xfId="0" applyNumberFormat="1" applyFont="1" applyBorder="1" applyAlignment="1">
      <alignment horizontal="center" wrapText="1" readingOrder="1"/>
    </xf>
    <xf numFmtId="0" fontId="15" fillId="0" borderId="1" xfId="0" applyFont="1" applyBorder="1" applyAlignment="1">
      <alignment horizontal="center" wrapText="1" readingOrder="1"/>
    </xf>
    <xf numFmtId="180" fontId="16" fillId="2" borderId="0" xfId="0" applyNumberFormat="1" applyFont="1" applyFill="1" applyBorder="1" applyAlignment="1">
      <alignment horizontal="center"/>
    </xf>
    <xf numFmtId="180" fontId="4" fillId="4" borderId="1" xfId="0" applyNumberFormat="1" applyFont="1" applyFill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58" fontId="15" fillId="0" borderId="0" xfId="0" applyNumberFormat="1" applyFont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81" fontId="4" fillId="0" borderId="1" xfId="0" applyNumberFormat="1" applyFont="1" applyBorder="1" applyAlignment="1">
      <alignment horizontal="right"/>
    </xf>
    <xf numFmtId="0" fontId="5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83" fontId="15" fillId="0" borderId="7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80" fontId="9" fillId="0" borderId="6" xfId="0" applyNumberFormat="1" applyFont="1" applyBorder="1" applyAlignment="1">
      <alignment horizontal="right"/>
    </xf>
    <xf numFmtId="183" fontId="15" fillId="0" borderId="11" xfId="0" applyNumberFormat="1" applyFont="1" applyBorder="1" applyAlignment="1">
      <alignment horizontal="center" wrapText="1"/>
    </xf>
    <xf numFmtId="58" fontId="4" fillId="0" borderId="3" xfId="0" applyNumberFormat="1" applyFont="1" applyBorder="1" applyAlignment="1">
      <alignment horizontal="center"/>
    </xf>
    <xf numFmtId="180" fontId="4" fillId="0" borderId="12" xfId="0" applyNumberFormat="1" applyFont="1" applyBorder="1"/>
    <xf numFmtId="183" fontId="15" fillId="0" borderId="12" xfId="0" applyNumberFormat="1" applyFont="1" applyBorder="1" applyAlignment="1">
      <alignment horizontal="center" wrapText="1"/>
    </xf>
    <xf numFmtId="180" fontId="15" fillId="0" borderId="5" xfId="0" applyNumberFormat="1" applyFont="1" applyBorder="1" applyAlignment="1">
      <alignment horizontal="right" wrapText="1"/>
    </xf>
    <xf numFmtId="58" fontId="4" fillId="0" borderId="5" xfId="0" applyNumberFormat="1" applyFont="1" applyBorder="1" applyAlignment="1">
      <alignment horizontal="center"/>
    </xf>
    <xf numFmtId="58" fontId="19" fillId="0" borderId="1" xfId="0" applyNumberFormat="1" applyFont="1" applyBorder="1"/>
    <xf numFmtId="183" fontId="4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left"/>
    </xf>
    <xf numFmtId="58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left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3743325</xdr:colOff>
      <xdr:row>1</xdr:row>
      <xdr:rowOff>95250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191250" y="2952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4467225</xdr:colOff>
      <xdr:row>0</xdr:row>
      <xdr:rowOff>133350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86600" y="1333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4419600</xdr:colOff>
      <xdr:row>1</xdr:row>
      <xdr:rowOff>28575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38975" y="1905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5029200</xdr:colOff>
      <xdr:row>0</xdr:row>
      <xdr:rowOff>172085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648575" y="17208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4486275</xdr:colOff>
      <xdr:row>1</xdr:row>
      <xdr:rowOff>28575</xdr:rowOff>
    </xdr:from>
    <xdr:ext cx="685800" cy="5524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05650" y="190500"/>
          <a:ext cx="6858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4467225</xdr:colOff>
      <xdr:row>0</xdr:row>
      <xdr:rowOff>161925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86600" y="1619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4514850</xdr:colOff>
      <xdr:row>0</xdr:row>
      <xdr:rowOff>152400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34225" y="1524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4495800</xdr:colOff>
      <xdr:row>0</xdr:row>
      <xdr:rowOff>104775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58025" y="1047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4810125</xdr:colOff>
      <xdr:row>1</xdr:row>
      <xdr:rowOff>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05650" y="2000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4695825</xdr:colOff>
      <xdr:row>0</xdr:row>
      <xdr:rowOff>142875</xdr:rowOff>
    </xdr:from>
    <xdr:ext cx="838200" cy="8477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29475" y="142875"/>
          <a:ext cx="838200" cy="8477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4695825</xdr:colOff>
      <xdr:row>1</xdr:row>
      <xdr:rowOff>133350</xdr:rowOff>
    </xdr:from>
    <xdr:ext cx="781050" cy="6762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10425" y="333375"/>
          <a:ext cx="78105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4162425</xdr:colOff>
      <xdr:row>1</xdr:row>
      <xdr:rowOff>85725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48475" y="2857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4295775</xdr:colOff>
      <xdr:row>0</xdr:row>
      <xdr:rowOff>95250</xdr:rowOff>
    </xdr:from>
    <xdr:ext cx="781050" cy="8763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981825" y="95250"/>
          <a:ext cx="781050" cy="876300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5524500</xdr:colOff>
      <xdr:row>1</xdr:row>
      <xdr:rowOff>28575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8162925" y="22860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4181475</xdr:colOff>
      <xdr:row>0</xdr:row>
      <xdr:rowOff>104775</xdr:rowOff>
    </xdr:from>
    <xdr:ext cx="971550" cy="8096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905625" y="104775"/>
          <a:ext cx="971550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4219575</xdr:colOff>
      <xdr:row>0</xdr:row>
      <xdr:rowOff>20320</xdr:rowOff>
    </xdr:from>
    <xdr:ext cx="847725" cy="7334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945630" y="20320"/>
          <a:ext cx="847725" cy="73342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2638425</xdr:colOff>
      <xdr:row>0</xdr:row>
      <xdr:rowOff>95250</xdr:rowOff>
    </xdr:from>
    <xdr:ext cx="971550" cy="8096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364480" y="95250"/>
          <a:ext cx="971550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3762375</xdr:colOff>
      <xdr:row>0</xdr:row>
      <xdr:rowOff>19685</xdr:rowOff>
    </xdr:from>
    <xdr:ext cx="971550" cy="9620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276340" y="19685"/>
          <a:ext cx="971550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3533775</xdr:colOff>
      <xdr:row>1</xdr:row>
      <xdr:rowOff>9525</xdr:rowOff>
    </xdr:from>
    <xdr:ext cx="781050" cy="7524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259830" y="209550"/>
          <a:ext cx="7810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4543425</xdr:colOff>
      <xdr:row>1</xdr:row>
      <xdr:rowOff>28575</xdr:rowOff>
    </xdr:from>
    <xdr:ext cx="752475" cy="742950"/>
    <xdr:pic>
      <xdr:nvPicPr>
        <xdr:cNvPr id="2" name="image2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69480" y="228600"/>
          <a:ext cx="75247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3496945</xdr:colOff>
      <xdr:row>0</xdr:row>
      <xdr:rowOff>95250</xdr:rowOff>
    </xdr:from>
    <xdr:ext cx="847090" cy="8096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223000" y="95250"/>
          <a:ext cx="847090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3571875</xdr:colOff>
      <xdr:row>1</xdr:row>
      <xdr:rowOff>38100</xdr:rowOff>
    </xdr:from>
    <xdr:ext cx="704850" cy="7143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497955" y="238125"/>
          <a:ext cx="704850" cy="7143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4448175</xdr:colOff>
      <xdr:row>1</xdr:row>
      <xdr:rowOff>19050</xdr:rowOff>
    </xdr:from>
    <xdr:ext cx="781050" cy="8191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67575" y="219075"/>
          <a:ext cx="78105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3333750</xdr:colOff>
      <xdr:row>1</xdr:row>
      <xdr:rowOff>85725</xdr:rowOff>
    </xdr:from>
    <xdr:ext cx="733425" cy="6381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117590" y="285750"/>
          <a:ext cx="73342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3143250</xdr:colOff>
      <xdr:row>0</xdr:row>
      <xdr:rowOff>171450</xdr:rowOff>
    </xdr:from>
    <xdr:ext cx="781050" cy="7905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877560" y="171450"/>
          <a:ext cx="781050" cy="790575"/>
        </a:xfrm>
        <a:prstGeom prst="rect">
          <a:avLst/>
        </a:prstGeom>
        <a:noFill/>
      </xdr:spPr>
    </xdr:pic>
    <xdr:clientData fLocksWithSheet="0"/>
  </xdr:one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3886200</xdr:colOff>
      <xdr:row>0</xdr:row>
      <xdr:rowOff>152400</xdr:rowOff>
    </xdr:from>
    <xdr:ext cx="885825" cy="8191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686550" y="152400"/>
          <a:ext cx="885825" cy="8191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4229100</xdr:colOff>
      <xdr:row>1</xdr:row>
      <xdr:rowOff>47625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10400" y="2476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4010025</xdr:colOff>
      <xdr:row>0</xdr:row>
      <xdr:rowOff>171450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96100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4295775</xdr:colOff>
      <xdr:row>0</xdr:row>
      <xdr:rowOff>171450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19925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4200525</xdr:colOff>
      <xdr:row>0</xdr:row>
      <xdr:rowOff>152400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86575" y="15240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4114800</xdr:colOff>
      <xdr:row>1</xdr:row>
      <xdr:rowOff>104775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762750" y="3048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4648200</xdr:colOff>
      <xdr:row>1</xdr:row>
      <xdr:rowOff>67310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67575" y="26733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pac.ufpi.br/sipac/portal_administrativo/index.jsf" TargetMode="Externa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AN999"/>
  <sheetViews>
    <sheetView topLeftCell="A83" workbookViewId="0">
      <selection activeCell="A115" sqref="A115:C116"/>
    </sheetView>
  </sheetViews>
  <sheetFormatPr defaultColWidth="12.5714285714286" defaultRowHeight="15" customHeight="1"/>
  <cols>
    <col min="1" max="1" width="20.1428571428571" customWidth="1"/>
    <col min="2" max="2" width="16.5714285714286" customWidth="1"/>
    <col min="3" max="3" width="79.8571428571429" customWidth="1"/>
    <col min="4" max="4" width="10.7142857142857" customWidth="1"/>
    <col min="5" max="5" width="9.42857142857143" customWidth="1"/>
    <col min="6" max="6" width="13.5714285714286" customWidth="1"/>
    <col min="7" max="7" width="10.5714285714286" customWidth="1"/>
    <col min="8" max="8" width="14.1428571428571" customWidth="1"/>
    <col min="9" max="9" width="20.4285714285714" customWidth="1"/>
  </cols>
  <sheetData>
    <row r="1" ht="15.75" customHeight="1" spans="1:9">
      <c r="A1" s="438"/>
      <c r="B1" s="2"/>
      <c r="C1" s="2"/>
      <c r="D1" s="162"/>
      <c r="E1" s="162"/>
      <c r="F1" s="417"/>
      <c r="G1" s="162"/>
      <c r="H1" s="2"/>
      <c r="I1" s="2"/>
    </row>
    <row r="2" ht="15.75" customHeight="1" spans="1:9">
      <c r="A2" s="139"/>
      <c r="B2" s="2"/>
      <c r="C2" s="2"/>
      <c r="D2" s="162"/>
      <c r="E2" s="162"/>
      <c r="F2" s="417"/>
      <c r="G2" s="162"/>
      <c r="H2" s="2"/>
      <c r="I2" s="2"/>
    </row>
    <row r="3" ht="15.75" customHeight="1" spans="1:9">
      <c r="A3" s="2"/>
      <c r="B3" s="2"/>
      <c r="C3" s="2"/>
      <c r="D3" s="162"/>
      <c r="E3" s="162"/>
      <c r="F3" s="417"/>
      <c r="G3" s="162"/>
      <c r="H3" s="2"/>
      <c r="I3" s="2"/>
    </row>
    <row r="4" ht="15.75" customHeight="1" spans="1:9">
      <c r="A4" s="2"/>
      <c r="B4" s="2"/>
      <c r="C4" s="2"/>
      <c r="D4" s="162"/>
      <c r="E4" s="162"/>
      <c r="F4" s="417"/>
      <c r="G4" s="162"/>
      <c r="H4" s="2"/>
      <c r="I4" s="2"/>
    </row>
    <row r="5" ht="15.75" customHeight="1" spans="1:9">
      <c r="A5" s="5"/>
      <c r="B5" s="5"/>
      <c r="C5" s="2"/>
      <c r="D5" s="162"/>
      <c r="E5" s="162"/>
      <c r="F5" s="417"/>
      <c r="G5" s="16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56"/>
      <c r="E12" s="156"/>
      <c r="F12" s="107"/>
      <c r="G12" s="164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56"/>
      <c r="E14" s="156"/>
      <c r="F14" s="107"/>
      <c r="G14" s="164"/>
      <c r="H14" s="12"/>
      <c r="I14" s="12"/>
    </row>
    <row r="15" ht="54.95" customHeight="1" spans="1:9">
      <c r="A15" s="18" t="s">
        <v>7</v>
      </c>
      <c r="B15" s="18" t="s">
        <v>8</v>
      </c>
      <c r="C15" s="18" t="s">
        <v>9</v>
      </c>
      <c r="D15" s="165" t="s">
        <v>10</v>
      </c>
      <c r="E15" s="165" t="s">
        <v>11</v>
      </c>
      <c r="F15" s="352" t="s">
        <v>12</v>
      </c>
      <c r="G15" s="165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SUM(F17:F33)</f>
        <v>276503.57</v>
      </c>
    </row>
    <row r="17" ht="15.75" customHeight="1" spans="1:9">
      <c r="A17" s="126" t="s">
        <v>17</v>
      </c>
      <c r="B17" s="24" t="s">
        <v>18</v>
      </c>
      <c r="C17" s="126" t="s">
        <v>19</v>
      </c>
      <c r="D17" s="26">
        <v>45281</v>
      </c>
      <c r="E17" s="26">
        <v>45281</v>
      </c>
      <c r="F17" s="27">
        <v>14700</v>
      </c>
      <c r="G17" s="490">
        <v>45286</v>
      </c>
      <c r="H17" s="28">
        <v>1000000000</v>
      </c>
      <c r="I17" s="121"/>
    </row>
    <row r="18" ht="15.75" customHeight="1" spans="1:9">
      <c r="A18" s="126" t="s">
        <v>20</v>
      </c>
      <c r="B18" s="24" t="s">
        <v>18</v>
      </c>
      <c r="C18" s="34" t="s">
        <v>21</v>
      </c>
      <c r="D18" s="26">
        <v>45280</v>
      </c>
      <c r="E18" s="26">
        <v>45281</v>
      </c>
      <c r="F18" s="27">
        <v>145000</v>
      </c>
      <c r="G18" s="490">
        <v>45286</v>
      </c>
      <c r="H18" s="28">
        <v>1000000000</v>
      </c>
      <c r="I18" s="34"/>
    </row>
    <row r="19" ht="15.75" customHeight="1" spans="1:9">
      <c r="A19" s="126" t="s">
        <v>22</v>
      </c>
      <c r="B19" s="24" t="s">
        <v>18</v>
      </c>
      <c r="C19" s="30" t="s">
        <v>23</v>
      </c>
      <c r="D19" s="26">
        <v>45280</v>
      </c>
      <c r="E19" s="26">
        <v>45281</v>
      </c>
      <c r="F19" s="27">
        <v>7000</v>
      </c>
      <c r="G19" s="512">
        <v>45286</v>
      </c>
      <c r="H19" s="28">
        <v>1000000000</v>
      </c>
      <c r="I19" s="34"/>
    </row>
    <row r="20" ht="15.75" customHeight="1" spans="1:9">
      <c r="A20" s="488" t="s">
        <v>24</v>
      </c>
      <c r="B20" s="24" t="s">
        <v>25</v>
      </c>
      <c r="C20" s="30" t="s">
        <v>26</v>
      </c>
      <c r="D20" s="26">
        <v>45280</v>
      </c>
      <c r="E20" s="26">
        <v>45282</v>
      </c>
      <c r="F20" s="27">
        <v>18900</v>
      </c>
      <c r="G20" s="512">
        <v>45286</v>
      </c>
      <c r="H20" s="28">
        <v>1000000000</v>
      </c>
      <c r="I20" s="447"/>
    </row>
    <row r="21" ht="15.75" customHeight="1" spans="1:9">
      <c r="A21" s="513" t="s">
        <v>27</v>
      </c>
      <c r="B21" s="24" t="s">
        <v>25</v>
      </c>
      <c r="C21" s="30" t="s">
        <v>26</v>
      </c>
      <c r="D21" s="26">
        <v>45210</v>
      </c>
      <c r="E21" s="26">
        <v>45282</v>
      </c>
      <c r="F21" s="27">
        <v>7800</v>
      </c>
      <c r="G21" s="512">
        <v>45286</v>
      </c>
      <c r="H21" s="28">
        <v>1000000000</v>
      </c>
      <c r="I21" s="448"/>
    </row>
    <row r="22" ht="15.75" customHeight="1" spans="1:9">
      <c r="A22" s="513" t="s">
        <v>28</v>
      </c>
      <c r="B22" s="24" t="s">
        <v>25</v>
      </c>
      <c r="C22" s="30" t="s">
        <v>26</v>
      </c>
      <c r="D22" s="26">
        <v>45210</v>
      </c>
      <c r="E22" s="26">
        <v>45282</v>
      </c>
      <c r="F22" s="27">
        <v>2600</v>
      </c>
      <c r="G22" s="512">
        <v>45286</v>
      </c>
      <c r="H22" s="28">
        <v>1000000000</v>
      </c>
      <c r="I22" s="448"/>
    </row>
    <row r="23" ht="15.75" customHeight="1" spans="1:9">
      <c r="A23" s="513" t="s">
        <v>29</v>
      </c>
      <c r="B23" s="24" t="s">
        <v>25</v>
      </c>
      <c r="C23" s="126" t="s">
        <v>30</v>
      </c>
      <c r="D23" s="26">
        <v>45272</v>
      </c>
      <c r="E23" s="26">
        <v>45282</v>
      </c>
      <c r="F23" s="27">
        <v>800</v>
      </c>
      <c r="G23" s="512">
        <v>45286</v>
      </c>
      <c r="H23" s="28" t="s">
        <v>31</v>
      </c>
      <c r="I23" s="448"/>
    </row>
    <row r="24" ht="15.75" customHeight="1" spans="1:9">
      <c r="A24" s="513" t="s">
        <v>32</v>
      </c>
      <c r="B24" s="24" t="s">
        <v>25</v>
      </c>
      <c r="C24" s="126" t="s">
        <v>33</v>
      </c>
      <c r="D24" s="26">
        <v>45281</v>
      </c>
      <c r="E24" s="26">
        <v>45286</v>
      </c>
      <c r="F24" s="27">
        <v>27900</v>
      </c>
      <c r="G24" s="512">
        <v>45286</v>
      </c>
      <c r="H24" s="28" t="s">
        <v>34</v>
      </c>
      <c r="I24" s="34"/>
    </row>
    <row r="25" ht="15.75" customHeight="1" spans="1:9">
      <c r="A25" s="488" t="s">
        <v>35</v>
      </c>
      <c r="B25" s="24" t="s">
        <v>25</v>
      </c>
      <c r="C25" s="126" t="s">
        <v>36</v>
      </c>
      <c r="D25" s="26">
        <v>45237</v>
      </c>
      <c r="E25" s="26">
        <v>45286</v>
      </c>
      <c r="F25" s="31">
        <v>11000</v>
      </c>
      <c r="G25" s="512">
        <v>45286</v>
      </c>
      <c r="H25" s="28" t="s">
        <v>31</v>
      </c>
      <c r="I25" s="447"/>
    </row>
    <row r="26" ht="15.75" customHeight="1" spans="1:9">
      <c r="A26" s="488" t="s">
        <v>37</v>
      </c>
      <c r="B26" s="24"/>
      <c r="C26" s="126" t="s">
        <v>38</v>
      </c>
      <c r="D26" s="26">
        <v>45289</v>
      </c>
      <c r="E26" s="26">
        <v>45300</v>
      </c>
      <c r="F26" s="40">
        <v>6538.86</v>
      </c>
      <c r="G26" s="512">
        <v>45286</v>
      </c>
      <c r="H26" s="28">
        <v>1050000117</v>
      </c>
      <c r="I26" s="34"/>
    </row>
    <row r="27" ht="15.75" customHeight="1" spans="1:9">
      <c r="A27" s="126" t="s">
        <v>39</v>
      </c>
      <c r="B27" s="24"/>
      <c r="C27" s="138" t="s">
        <v>40</v>
      </c>
      <c r="D27" s="26">
        <v>45289</v>
      </c>
      <c r="E27" s="26">
        <v>45300</v>
      </c>
      <c r="F27" s="514">
        <v>3776.13</v>
      </c>
      <c r="G27" s="515">
        <v>45286</v>
      </c>
      <c r="H27" s="28">
        <v>1050000117</v>
      </c>
      <c r="I27" s="34"/>
    </row>
    <row r="28" ht="15.75" customHeight="1" spans="1:9">
      <c r="A28" s="126" t="s">
        <v>41</v>
      </c>
      <c r="B28" s="24"/>
      <c r="C28" s="126" t="s">
        <v>42</v>
      </c>
      <c r="D28" s="26">
        <v>45293</v>
      </c>
      <c r="E28" s="516">
        <v>45306</v>
      </c>
      <c r="F28" s="517">
        <v>6288.58</v>
      </c>
      <c r="G28" s="518">
        <v>45286</v>
      </c>
      <c r="H28" s="335">
        <v>1000000000</v>
      </c>
      <c r="I28" s="34"/>
    </row>
    <row r="29" ht="15.75" customHeight="1" spans="1:9">
      <c r="A29" s="126" t="s">
        <v>43</v>
      </c>
      <c r="B29" s="24" t="s">
        <v>25</v>
      </c>
      <c r="C29" s="126" t="s">
        <v>44</v>
      </c>
      <c r="D29" s="26">
        <v>45293</v>
      </c>
      <c r="E29" s="26">
        <v>45306</v>
      </c>
      <c r="F29" s="519">
        <v>700</v>
      </c>
      <c r="G29" s="520">
        <v>45307</v>
      </c>
      <c r="H29" s="28">
        <v>1000000000</v>
      </c>
      <c r="I29" s="447"/>
    </row>
    <row r="30" ht="15.75" customHeight="1" spans="1:9">
      <c r="A30" s="126" t="s">
        <v>45</v>
      </c>
      <c r="B30" s="59" t="s">
        <v>25</v>
      </c>
      <c r="C30" s="126" t="s">
        <v>46</v>
      </c>
      <c r="D30" s="26">
        <v>45293</v>
      </c>
      <c r="E30" s="26">
        <v>45306</v>
      </c>
      <c r="F30" s="27">
        <v>9100</v>
      </c>
      <c r="G30" s="490">
        <v>45327</v>
      </c>
      <c r="H30" s="28">
        <v>1000000000</v>
      </c>
      <c r="I30" s="448"/>
    </row>
    <row r="31" ht="15.75" customHeight="1" spans="1:9">
      <c r="A31" s="126" t="s">
        <v>47</v>
      </c>
      <c r="B31" s="59" t="s">
        <v>25</v>
      </c>
      <c r="C31" s="30" t="s">
        <v>26</v>
      </c>
      <c r="D31" s="26">
        <v>45293</v>
      </c>
      <c r="E31" s="26">
        <v>45306</v>
      </c>
      <c r="F31" s="27">
        <v>7800</v>
      </c>
      <c r="G31" s="26">
        <v>45307</v>
      </c>
      <c r="H31" s="28">
        <v>1000000000</v>
      </c>
      <c r="I31" s="448"/>
    </row>
    <row r="32" ht="15.75" customHeight="1" spans="1:9">
      <c r="A32" s="126" t="s">
        <v>48</v>
      </c>
      <c r="B32" s="59" t="s">
        <v>25</v>
      </c>
      <c r="C32" s="30" t="s">
        <v>26</v>
      </c>
      <c r="D32" s="26">
        <v>45293</v>
      </c>
      <c r="E32" s="26">
        <v>45306</v>
      </c>
      <c r="F32" s="27">
        <v>2600</v>
      </c>
      <c r="G32" s="26">
        <v>45307</v>
      </c>
      <c r="H32" s="28">
        <v>1000000000</v>
      </c>
      <c r="I32" s="448"/>
    </row>
    <row r="33" ht="15.75" customHeight="1" spans="1:9">
      <c r="A33" s="126" t="s">
        <v>49</v>
      </c>
      <c r="B33" s="59" t="s">
        <v>25</v>
      </c>
      <c r="C33" s="30" t="s">
        <v>50</v>
      </c>
      <c r="D33" s="26">
        <v>45293</v>
      </c>
      <c r="E33" s="26">
        <v>45306</v>
      </c>
      <c r="F33" s="27">
        <v>4000</v>
      </c>
      <c r="G33" s="26">
        <v>45307</v>
      </c>
      <c r="H33" s="28">
        <v>1000000000</v>
      </c>
      <c r="I33" s="448"/>
    </row>
    <row r="34" ht="24.75" customHeight="1" spans="1:40">
      <c r="A34" s="21" t="s">
        <v>51</v>
      </c>
      <c r="B34" s="22"/>
      <c r="C34" s="22"/>
      <c r="D34" s="22"/>
      <c r="E34" s="22"/>
      <c r="F34" s="22"/>
      <c r="G34" s="22"/>
      <c r="H34" s="23"/>
      <c r="I34" s="73">
        <f>SUM(F36:F82)</f>
        <v>253655.19</v>
      </c>
      <c r="AN34" s="77" t="s">
        <v>52</v>
      </c>
    </row>
    <row r="35" ht="15.75" customHeight="1" spans="1:9">
      <c r="A35" s="126" t="s">
        <v>53</v>
      </c>
      <c r="B35" s="24" t="s">
        <v>54</v>
      </c>
      <c r="C35" s="239" t="s">
        <v>55</v>
      </c>
      <c r="D35" s="26">
        <v>45240</v>
      </c>
      <c r="E35" s="39">
        <v>45287</v>
      </c>
      <c r="F35" s="40">
        <v>1642.5</v>
      </c>
      <c r="G35" s="26">
        <v>45307</v>
      </c>
      <c r="H35" s="24">
        <v>1000000000</v>
      </c>
      <c r="I35" s="447"/>
    </row>
    <row r="36" ht="15.75" customHeight="1" spans="1:9">
      <c r="A36" s="126" t="s">
        <v>56</v>
      </c>
      <c r="B36" s="159" t="s">
        <v>57</v>
      </c>
      <c r="C36" s="121" t="s">
        <v>58</v>
      </c>
      <c r="D36" s="112">
        <v>45243</v>
      </c>
      <c r="E36" s="521">
        <v>45246</v>
      </c>
      <c r="F36" s="40">
        <v>2715.1</v>
      </c>
      <c r="G36" s="26">
        <v>45293</v>
      </c>
      <c r="H36" s="24">
        <v>1000000000</v>
      </c>
      <c r="I36" s="448"/>
    </row>
    <row r="37" ht="15.75" customHeight="1" spans="1:9">
      <c r="A37" s="126" t="s">
        <v>59</v>
      </c>
      <c r="B37" s="34" t="s">
        <v>60</v>
      </c>
      <c r="C37" s="133" t="s">
        <v>61</v>
      </c>
      <c r="D37" s="86">
        <v>45269</v>
      </c>
      <c r="E37" s="86">
        <v>45281</v>
      </c>
      <c r="F37" s="125">
        <v>1691</v>
      </c>
      <c r="G37" s="26">
        <v>45294</v>
      </c>
      <c r="H37" s="24">
        <v>1000000000</v>
      </c>
      <c r="I37" s="448"/>
    </row>
    <row r="38" ht="15.75" customHeight="1" spans="1:9">
      <c r="A38" s="126" t="s">
        <v>62</v>
      </c>
      <c r="B38" s="145" t="s">
        <v>63</v>
      </c>
      <c r="C38" s="239" t="s">
        <v>64</v>
      </c>
      <c r="D38" s="26">
        <v>45271</v>
      </c>
      <c r="E38" s="39">
        <v>45279</v>
      </c>
      <c r="F38" s="33">
        <v>738.32</v>
      </c>
      <c r="G38" s="26">
        <v>45307</v>
      </c>
      <c r="H38" s="59">
        <v>1444000000</v>
      </c>
      <c r="I38" s="448"/>
    </row>
    <row r="39" ht="15.75" customHeight="1" spans="1:9">
      <c r="A39" s="126" t="s">
        <v>65</v>
      </c>
      <c r="B39" s="34" t="s">
        <v>66</v>
      </c>
      <c r="C39" s="133" t="s">
        <v>67</v>
      </c>
      <c r="D39" s="26">
        <v>45272</v>
      </c>
      <c r="E39" s="39">
        <v>45281</v>
      </c>
      <c r="F39" s="33">
        <v>14217</v>
      </c>
      <c r="G39" s="26">
        <v>45307</v>
      </c>
      <c r="H39" s="59">
        <v>1444000000</v>
      </c>
      <c r="I39" s="448"/>
    </row>
    <row r="40" ht="15.75" customHeight="1" spans="1:9">
      <c r="A40" s="126" t="s">
        <v>68</v>
      </c>
      <c r="B40" s="24" t="s">
        <v>69</v>
      </c>
      <c r="C40" s="239" t="s">
        <v>70</v>
      </c>
      <c r="D40" s="39">
        <v>45272</v>
      </c>
      <c r="E40" s="39">
        <v>45282</v>
      </c>
      <c r="F40" s="27">
        <v>8279</v>
      </c>
      <c r="G40" s="26">
        <v>45307</v>
      </c>
      <c r="H40" s="24">
        <v>1000000000</v>
      </c>
      <c r="I40" s="448"/>
    </row>
    <row r="41" ht="15.75" customHeight="1" spans="1:9">
      <c r="A41" s="126" t="s">
        <v>71</v>
      </c>
      <c r="B41" s="24" t="s">
        <v>54</v>
      </c>
      <c r="C41" s="239" t="s">
        <v>72</v>
      </c>
      <c r="D41" s="39">
        <v>45279</v>
      </c>
      <c r="E41" s="39">
        <v>45281</v>
      </c>
      <c r="F41" s="27">
        <v>9390.52</v>
      </c>
      <c r="G41" s="26">
        <v>45307</v>
      </c>
      <c r="H41" s="59">
        <v>1000000000</v>
      </c>
      <c r="I41" s="448"/>
    </row>
    <row r="42" ht="15.75" customHeight="1" spans="1:9">
      <c r="A42" s="126" t="s">
        <v>73</v>
      </c>
      <c r="B42" s="24" t="s">
        <v>74</v>
      </c>
      <c r="C42" s="239" t="s">
        <v>75</v>
      </c>
      <c r="D42" s="26">
        <v>45279</v>
      </c>
      <c r="E42" s="39">
        <v>45288</v>
      </c>
      <c r="F42" s="27">
        <v>1820.18</v>
      </c>
      <c r="G42" s="26">
        <v>45307</v>
      </c>
      <c r="H42" s="59">
        <v>1000000000</v>
      </c>
      <c r="I42" s="448"/>
    </row>
    <row r="43" ht="15.75" customHeight="1" spans="1:9">
      <c r="A43" s="126" t="s">
        <v>76</v>
      </c>
      <c r="B43" s="24" t="s">
        <v>54</v>
      </c>
      <c r="C43" s="121" t="s">
        <v>77</v>
      </c>
      <c r="D43" s="86">
        <v>45280</v>
      </c>
      <c r="E43" s="86">
        <v>45281</v>
      </c>
      <c r="F43" s="50">
        <v>2418.54</v>
      </c>
      <c r="G43" s="26">
        <v>45307</v>
      </c>
      <c r="H43" s="59">
        <v>1444000000</v>
      </c>
      <c r="I43" s="448"/>
    </row>
    <row r="44" ht="15.75" customHeight="1" spans="1:9">
      <c r="A44" s="126" t="s">
        <v>78</v>
      </c>
      <c r="B44" s="24" t="s">
        <v>79</v>
      </c>
      <c r="C44" s="133" t="s">
        <v>80</v>
      </c>
      <c r="D44" s="26">
        <v>45280</v>
      </c>
      <c r="E44" s="39">
        <v>45281</v>
      </c>
      <c r="F44" s="27">
        <v>4923.16</v>
      </c>
      <c r="G44" s="26">
        <v>45307</v>
      </c>
      <c r="H44" s="59">
        <v>1444000000</v>
      </c>
      <c r="I44" s="448"/>
    </row>
    <row r="45" ht="15.75" customHeight="1" spans="1:9">
      <c r="A45" s="126" t="s">
        <v>81</v>
      </c>
      <c r="B45" s="34" t="s">
        <v>82</v>
      </c>
      <c r="C45" s="121" t="s">
        <v>83</v>
      </c>
      <c r="D45" s="26">
        <v>45280</v>
      </c>
      <c r="E45" s="39">
        <v>45281</v>
      </c>
      <c r="F45" s="40">
        <v>3889.34</v>
      </c>
      <c r="G45" s="26">
        <v>45307</v>
      </c>
      <c r="H45" s="24">
        <v>1000000000</v>
      </c>
      <c r="I45" s="448"/>
    </row>
    <row r="46" ht="15.75" customHeight="1" spans="1:9">
      <c r="A46" s="126" t="s">
        <v>84</v>
      </c>
      <c r="B46" s="24" t="s">
        <v>85</v>
      </c>
      <c r="C46" s="30" t="s">
        <v>86</v>
      </c>
      <c r="D46" s="26">
        <v>45280</v>
      </c>
      <c r="E46" s="39">
        <v>45281</v>
      </c>
      <c r="F46" s="27">
        <v>7095.14</v>
      </c>
      <c r="G46" s="26">
        <v>45307</v>
      </c>
      <c r="H46" s="24">
        <v>1000000000</v>
      </c>
      <c r="I46" s="448"/>
    </row>
    <row r="47" ht="15.75" customHeight="1" spans="1:9">
      <c r="A47" s="126" t="s">
        <v>87</v>
      </c>
      <c r="B47" s="24" t="s">
        <v>88</v>
      </c>
      <c r="C47" s="133" t="s">
        <v>89</v>
      </c>
      <c r="D47" s="26">
        <v>45280</v>
      </c>
      <c r="E47" s="39">
        <v>45281</v>
      </c>
      <c r="F47" s="27">
        <v>10823.81</v>
      </c>
      <c r="G47" s="26">
        <v>45307</v>
      </c>
      <c r="H47" s="59">
        <v>1000000000</v>
      </c>
      <c r="I47" s="448"/>
    </row>
    <row r="48" ht="15.75" customHeight="1" spans="1:9">
      <c r="A48" s="126" t="s">
        <v>90</v>
      </c>
      <c r="B48" s="24" t="s">
        <v>91</v>
      </c>
      <c r="C48" s="30" t="s">
        <v>92</v>
      </c>
      <c r="D48" s="26">
        <v>45280</v>
      </c>
      <c r="E48" s="39">
        <v>45281</v>
      </c>
      <c r="F48" s="27">
        <v>4626.41</v>
      </c>
      <c r="G48" s="26">
        <v>45307</v>
      </c>
      <c r="H48" s="59">
        <v>1444000000</v>
      </c>
      <c r="I48" s="448"/>
    </row>
    <row r="49" ht="15.75" customHeight="1" spans="1:9">
      <c r="A49" s="126" t="s">
        <v>93</v>
      </c>
      <c r="B49" s="24" t="s">
        <v>74</v>
      </c>
      <c r="C49" s="239" t="s">
        <v>75</v>
      </c>
      <c r="D49" s="26">
        <v>45280</v>
      </c>
      <c r="E49" s="39">
        <v>45281</v>
      </c>
      <c r="F49" s="27">
        <v>899.06</v>
      </c>
      <c r="G49" s="39">
        <v>45294</v>
      </c>
      <c r="H49" s="59">
        <v>1000000000</v>
      </c>
      <c r="I49" s="448"/>
    </row>
    <row r="50" ht="15.75" customHeight="1" spans="1:9">
      <c r="A50" s="126" t="s">
        <v>94</v>
      </c>
      <c r="B50" s="126" t="s">
        <v>95</v>
      </c>
      <c r="C50" s="34" t="s">
        <v>96</v>
      </c>
      <c r="D50" s="26">
        <v>45280</v>
      </c>
      <c r="E50" s="39">
        <v>45281</v>
      </c>
      <c r="F50" s="27">
        <v>10800</v>
      </c>
      <c r="G50" s="26">
        <v>45307</v>
      </c>
      <c r="H50" s="59">
        <v>1444000000</v>
      </c>
      <c r="I50" s="448"/>
    </row>
    <row r="51" ht="15.75" customHeight="1" spans="1:9">
      <c r="A51" s="126" t="s">
        <v>97</v>
      </c>
      <c r="B51" s="24" t="s">
        <v>98</v>
      </c>
      <c r="C51" s="61" t="s">
        <v>99</v>
      </c>
      <c r="D51" s="26">
        <v>45280</v>
      </c>
      <c r="E51" s="39">
        <v>45287</v>
      </c>
      <c r="F51" s="27">
        <v>2000</v>
      </c>
      <c r="G51" s="522">
        <v>45289</v>
      </c>
      <c r="H51" s="56">
        <v>1050000117</v>
      </c>
      <c r="I51" s="448"/>
    </row>
    <row r="52" ht="15.75" customHeight="1" spans="1:9">
      <c r="A52" s="126" t="s">
        <v>100</v>
      </c>
      <c r="B52" s="24" t="s">
        <v>101</v>
      </c>
      <c r="C52" s="34" t="s">
        <v>102</v>
      </c>
      <c r="D52" s="39">
        <v>45281</v>
      </c>
      <c r="E52" s="39">
        <v>45281</v>
      </c>
      <c r="F52" s="63">
        <v>7404.05</v>
      </c>
      <c r="G52" s="26">
        <v>45307</v>
      </c>
      <c r="H52" s="59">
        <v>8100000000</v>
      </c>
      <c r="I52" s="448"/>
    </row>
    <row r="53" ht="15.75" customHeight="1" spans="1:9">
      <c r="A53" s="126" t="s">
        <v>103</v>
      </c>
      <c r="B53" s="24" t="s">
        <v>104</v>
      </c>
      <c r="C53" s="30" t="s">
        <v>105</v>
      </c>
      <c r="D53" s="39">
        <v>45281</v>
      </c>
      <c r="E53" s="39">
        <v>45281</v>
      </c>
      <c r="F53" s="27">
        <v>884</v>
      </c>
      <c r="G53" s="26">
        <v>45287</v>
      </c>
      <c r="H53" s="59">
        <v>1000000000</v>
      </c>
      <c r="I53" s="448"/>
    </row>
    <row r="54" ht="15.75" customHeight="1" spans="1:9">
      <c r="A54" s="126" t="s">
        <v>106</v>
      </c>
      <c r="B54" s="68" t="s">
        <v>107</v>
      </c>
      <c r="C54" s="34" t="s">
        <v>108</v>
      </c>
      <c r="D54" s="39">
        <v>45281</v>
      </c>
      <c r="E54" s="39">
        <v>45288</v>
      </c>
      <c r="F54" s="65">
        <v>12041.87</v>
      </c>
      <c r="G54" s="26">
        <v>45307</v>
      </c>
      <c r="H54" s="24">
        <v>1000000000</v>
      </c>
      <c r="I54" s="448"/>
    </row>
    <row r="55" ht="15.75" customHeight="1" spans="1:9">
      <c r="A55" s="126" t="s">
        <v>109</v>
      </c>
      <c r="B55" s="126" t="s">
        <v>110</v>
      </c>
      <c r="C55" s="34" t="s">
        <v>111</v>
      </c>
      <c r="D55" s="39">
        <v>45282</v>
      </c>
      <c r="E55" s="39">
        <v>45282</v>
      </c>
      <c r="F55" s="27">
        <v>11117.77</v>
      </c>
      <c r="G55" s="26">
        <v>45307</v>
      </c>
      <c r="H55" s="24">
        <v>1000000000</v>
      </c>
      <c r="I55" s="448"/>
    </row>
    <row r="56" ht="15.75" customHeight="1" spans="1:9">
      <c r="A56" s="126" t="s">
        <v>112</v>
      </c>
      <c r="B56" s="24" t="s">
        <v>82</v>
      </c>
      <c r="C56" s="145" t="s">
        <v>113</v>
      </c>
      <c r="D56" s="39">
        <v>45282</v>
      </c>
      <c r="E56" s="39">
        <v>45282</v>
      </c>
      <c r="F56" s="27">
        <v>8673.5</v>
      </c>
      <c r="G56" s="26">
        <v>45307</v>
      </c>
      <c r="H56" s="24">
        <v>1000000000</v>
      </c>
      <c r="I56" s="448"/>
    </row>
    <row r="57" ht="15.75" customHeight="1" spans="1:9">
      <c r="A57" s="126" t="s">
        <v>114</v>
      </c>
      <c r="B57" s="126" t="s">
        <v>115</v>
      </c>
      <c r="C57" s="34" t="s">
        <v>116</v>
      </c>
      <c r="D57" s="39">
        <v>45282</v>
      </c>
      <c r="E57" s="39">
        <v>45282</v>
      </c>
      <c r="F57" s="27">
        <v>4114.9</v>
      </c>
      <c r="G57" s="26">
        <v>45307</v>
      </c>
      <c r="H57" s="24">
        <v>1000000000</v>
      </c>
      <c r="I57" s="448"/>
    </row>
    <row r="58" ht="15.75" customHeight="1" spans="1:9">
      <c r="A58" s="126" t="s">
        <v>117</v>
      </c>
      <c r="B58" s="126" t="s">
        <v>118</v>
      </c>
      <c r="C58" s="30" t="s">
        <v>119</v>
      </c>
      <c r="D58" s="39">
        <v>45282</v>
      </c>
      <c r="E58" s="39">
        <v>45282</v>
      </c>
      <c r="F58" s="27">
        <v>212.2</v>
      </c>
      <c r="G58" s="26">
        <v>45307</v>
      </c>
      <c r="H58" s="59">
        <v>1444000000</v>
      </c>
      <c r="I58" s="448"/>
    </row>
    <row r="59" ht="15.75" customHeight="1" spans="1:9">
      <c r="A59" s="504" t="s">
        <v>120</v>
      </c>
      <c r="B59" s="504" t="s">
        <v>121</v>
      </c>
      <c r="C59" s="34" t="s">
        <v>122</v>
      </c>
      <c r="D59" s="39">
        <v>45282</v>
      </c>
      <c r="E59" s="39">
        <v>45282</v>
      </c>
      <c r="F59" s="27">
        <v>4771.2</v>
      </c>
      <c r="G59" s="26">
        <v>45307</v>
      </c>
      <c r="H59" s="59" t="s">
        <v>123</v>
      </c>
      <c r="I59" s="448"/>
    </row>
    <row r="60" ht="15.75" customHeight="1" spans="1:9">
      <c r="A60" s="126" t="s">
        <v>124</v>
      </c>
      <c r="B60" s="126" t="s">
        <v>125</v>
      </c>
      <c r="C60" s="397" t="s">
        <v>126</v>
      </c>
      <c r="D60" s="26">
        <v>45282</v>
      </c>
      <c r="E60" s="39">
        <v>45286</v>
      </c>
      <c r="F60" s="27">
        <v>2838.77</v>
      </c>
      <c r="G60" s="26">
        <v>45307</v>
      </c>
      <c r="H60" s="59">
        <v>1000000000</v>
      </c>
      <c r="I60" s="448"/>
    </row>
    <row r="61" ht="15.75" customHeight="1" spans="1:9">
      <c r="A61" s="126" t="s">
        <v>127</v>
      </c>
      <c r="B61" s="126" t="s">
        <v>128</v>
      </c>
      <c r="C61" s="126" t="s">
        <v>129</v>
      </c>
      <c r="D61" s="26">
        <v>45282</v>
      </c>
      <c r="E61" s="39">
        <v>45286</v>
      </c>
      <c r="F61" s="63">
        <v>502.39</v>
      </c>
      <c r="G61" s="26">
        <v>45307</v>
      </c>
      <c r="H61" s="24">
        <v>1000000000</v>
      </c>
      <c r="I61" s="448"/>
    </row>
    <row r="62" ht="15.75" customHeight="1" spans="1:9">
      <c r="A62" s="126" t="s">
        <v>130</v>
      </c>
      <c r="B62" s="126" t="s">
        <v>115</v>
      </c>
      <c r="C62" s="126" t="s">
        <v>116</v>
      </c>
      <c r="D62" s="26">
        <v>45283</v>
      </c>
      <c r="E62" s="39">
        <v>45286</v>
      </c>
      <c r="F62" s="27">
        <v>54.84</v>
      </c>
      <c r="G62" s="26">
        <v>45307</v>
      </c>
      <c r="H62" s="59">
        <v>1000000000</v>
      </c>
      <c r="I62" s="448"/>
    </row>
    <row r="63" ht="15.75" customHeight="1" spans="1:9">
      <c r="A63" s="126" t="s">
        <v>131</v>
      </c>
      <c r="B63" s="126" t="s">
        <v>115</v>
      </c>
      <c r="C63" s="126" t="s">
        <v>132</v>
      </c>
      <c r="D63" s="26">
        <v>45285</v>
      </c>
      <c r="E63" s="39">
        <v>45286</v>
      </c>
      <c r="F63" s="63">
        <v>509.37</v>
      </c>
      <c r="G63" s="26">
        <v>45307</v>
      </c>
      <c r="H63" s="24">
        <v>1000000000</v>
      </c>
      <c r="I63" s="448"/>
    </row>
    <row r="64" ht="15.75" customHeight="1" spans="1:9">
      <c r="A64" s="523" t="s">
        <v>133</v>
      </c>
      <c r="B64" s="24" t="s">
        <v>128</v>
      </c>
      <c r="C64" s="52" t="s">
        <v>134</v>
      </c>
      <c r="D64" s="39">
        <v>45287</v>
      </c>
      <c r="E64" s="39">
        <v>45287</v>
      </c>
      <c r="F64" s="63">
        <v>107.78</v>
      </c>
      <c r="G64" s="26">
        <v>45307</v>
      </c>
      <c r="H64" s="59">
        <v>1000000000</v>
      </c>
      <c r="I64" s="448"/>
    </row>
    <row r="65" ht="15.75" customHeight="1" spans="1:9">
      <c r="A65" s="126" t="s">
        <v>135</v>
      </c>
      <c r="B65" s="24" t="s">
        <v>74</v>
      </c>
      <c r="C65" s="52" t="s">
        <v>136</v>
      </c>
      <c r="D65" s="39">
        <v>45287</v>
      </c>
      <c r="E65" s="64">
        <v>45299</v>
      </c>
      <c r="F65" s="51">
        <v>25.68</v>
      </c>
      <c r="G65" s="26">
        <v>45307</v>
      </c>
      <c r="H65" s="130">
        <v>8100000000</v>
      </c>
      <c r="I65" s="448"/>
    </row>
    <row r="66" ht="15.75" customHeight="1" spans="1:9">
      <c r="A66" s="126" t="s">
        <v>137</v>
      </c>
      <c r="B66" s="24" t="s">
        <v>121</v>
      </c>
      <c r="C66" s="34" t="s">
        <v>122</v>
      </c>
      <c r="D66" s="26">
        <v>45288</v>
      </c>
      <c r="E66" s="39">
        <v>45289</v>
      </c>
      <c r="F66" s="27">
        <v>4622.1</v>
      </c>
      <c r="G66" s="26">
        <v>45307</v>
      </c>
      <c r="H66" s="59">
        <v>1000000000</v>
      </c>
      <c r="I66" s="448"/>
    </row>
    <row r="67" ht="15.75" customHeight="1" spans="1:9">
      <c r="A67" s="126" t="s">
        <v>138</v>
      </c>
      <c r="B67" s="24" t="s">
        <v>74</v>
      </c>
      <c r="C67" s="52" t="s">
        <v>136</v>
      </c>
      <c r="D67" s="39">
        <v>45295</v>
      </c>
      <c r="E67" s="39">
        <v>45299</v>
      </c>
      <c r="F67" s="27">
        <v>2357.49</v>
      </c>
      <c r="G67" s="26">
        <v>45307</v>
      </c>
      <c r="H67" s="59">
        <v>8100000000</v>
      </c>
      <c r="I67" s="448"/>
    </row>
    <row r="68" ht="15.75" customHeight="1" spans="1:9">
      <c r="A68" s="126" t="s">
        <v>139</v>
      </c>
      <c r="B68" s="24" t="s">
        <v>74</v>
      </c>
      <c r="C68" s="52" t="s">
        <v>136</v>
      </c>
      <c r="D68" s="39">
        <v>45289</v>
      </c>
      <c r="E68" s="39">
        <v>45301</v>
      </c>
      <c r="F68" s="27">
        <v>3.54</v>
      </c>
      <c r="G68" s="26">
        <v>45307</v>
      </c>
      <c r="H68" s="59">
        <v>1444000000</v>
      </c>
      <c r="I68" s="448"/>
    </row>
    <row r="69" ht="15.75" customHeight="1" spans="1:9">
      <c r="A69" s="126" t="s">
        <v>140</v>
      </c>
      <c r="B69" s="24" t="s">
        <v>107</v>
      </c>
      <c r="C69" s="121" t="s">
        <v>141</v>
      </c>
      <c r="D69" s="39">
        <v>45295</v>
      </c>
      <c r="E69" s="39">
        <v>45302</v>
      </c>
      <c r="F69" s="27">
        <v>1697.71</v>
      </c>
      <c r="G69" s="26">
        <v>45307</v>
      </c>
      <c r="H69" s="59">
        <v>1000000000</v>
      </c>
      <c r="I69" s="448"/>
    </row>
    <row r="70" ht="15.75" customHeight="1" spans="1:9">
      <c r="A70" s="126" t="s">
        <v>142</v>
      </c>
      <c r="B70" s="24" t="s">
        <v>143</v>
      </c>
      <c r="C70" s="34" t="s">
        <v>144</v>
      </c>
      <c r="D70" s="39">
        <v>45300</v>
      </c>
      <c r="E70" s="39">
        <v>45302</v>
      </c>
      <c r="F70" s="27">
        <v>14469.58</v>
      </c>
      <c r="G70" s="26">
        <v>45307</v>
      </c>
      <c r="H70" s="179">
        <v>3050000117</v>
      </c>
      <c r="I70" s="448"/>
    </row>
    <row r="71" ht="15.75" customHeight="1" spans="1:9">
      <c r="A71" s="126" t="s">
        <v>145</v>
      </c>
      <c r="B71" s="24" t="s">
        <v>146</v>
      </c>
      <c r="C71" s="34" t="s">
        <v>144</v>
      </c>
      <c r="D71" s="39">
        <v>45300</v>
      </c>
      <c r="E71" s="39">
        <v>45302</v>
      </c>
      <c r="F71" s="27">
        <v>1705.68</v>
      </c>
      <c r="G71" s="26">
        <v>45307</v>
      </c>
      <c r="H71" s="179">
        <v>3050000117</v>
      </c>
      <c r="I71" s="448"/>
    </row>
    <row r="72" ht="15.75" customHeight="1" spans="1:9">
      <c r="A72" s="126" t="s">
        <v>147</v>
      </c>
      <c r="B72" s="24" t="s">
        <v>143</v>
      </c>
      <c r="C72" s="34" t="s">
        <v>144</v>
      </c>
      <c r="D72" s="39">
        <v>45301</v>
      </c>
      <c r="E72" s="39">
        <v>45302</v>
      </c>
      <c r="F72" s="27">
        <v>13312.4</v>
      </c>
      <c r="G72" s="26">
        <v>45307</v>
      </c>
      <c r="H72" s="179">
        <v>3050000117</v>
      </c>
      <c r="I72" s="448"/>
    </row>
    <row r="73" ht="15.75" customHeight="1" spans="1:9">
      <c r="A73" s="126" t="s">
        <v>148</v>
      </c>
      <c r="B73" s="24" t="s">
        <v>143</v>
      </c>
      <c r="C73" s="34" t="s">
        <v>144</v>
      </c>
      <c r="D73" s="39">
        <v>45301</v>
      </c>
      <c r="E73" s="39">
        <v>45302</v>
      </c>
      <c r="F73" s="27">
        <v>4032.46</v>
      </c>
      <c r="G73" s="26">
        <v>45307</v>
      </c>
      <c r="H73" s="179">
        <v>3050000117</v>
      </c>
      <c r="I73" s="448"/>
    </row>
    <row r="74" ht="15.75" customHeight="1" spans="1:9">
      <c r="A74" s="126" t="s">
        <v>149</v>
      </c>
      <c r="B74" s="24" t="s">
        <v>143</v>
      </c>
      <c r="C74" s="34" t="s">
        <v>144</v>
      </c>
      <c r="D74" s="39">
        <v>45301</v>
      </c>
      <c r="E74" s="39">
        <v>45302</v>
      </c>
      <c r="F74" s="27">
        <v>2591.72</v>
      </c>
      <c r="G74" s="26">
        <v>45307</v>
      </c>
      <c r="H74" s="179">
        <v>3050000117</v>
      </c>
      <c r="I74" s="448"/>
    </row>
    <row r="75" ht="15.75" customHeight="1" spans="1:9">
      <c r="A75" s="126" t="s">
        <v>150</v>
      </c>
      <c r="B75" s="24" t="s">
        <v>151</v>
      </c>
      <c r="C75" s="481" t="s">
        <v>152</v>
      </c>
      <c r="D75" s="39">
        <v>45301</v>
      </c>
      <c r="E75" s="39">
        <v>45302</v>
      </c>
      <c r="F75" s="27">
        <v>58.93</v>
      </c>
      <c r="G75" s="26">
        <v>45307</v>
      </c>
      <c r="H75" s="179">
        <v>8100000000</v>
      </c>
      <c r="I75" s="448"/>
    </row>
    <row r="76" ht="15.75" customHeight="1" spans="1:9">
      <c r="A76" s="126" t="s">
        <v>153</v>
      </c>
      <c r="B76" s="24" t="s">
        <v>146</v>
      </c>
      <c r="C76" s="34" t="s">
        <v>144</v>
      </c>
      <c r="D76" s="66">
        <v>45301</v>
      </c>
      <c r="E76" s="39">
        <v>45302</v>
      </c>
      <c r="F76" s="27">
        <v>3186.71</v>
      </c>
      <c r="G76" s="26">
        <v>45307</v>
      </c>
      <c r="H76" s="56">
        <v>3050000117</v>
      </c>
      <c r="I76" s="448"/>
    </row>
    <row r="77" ht="15.75" customHeight="1" spans="1:9">
      <c r="A77" s="126" t="s">
        <v>154</v>
      </c>
      <c r="B77" s="24" t="s">
        <v>143</v>
      </c>
      <c r="C77" s="34" t="s">
        <v>144</v>
      </c>
      <c r="D77" s="66">
        <v>45301</v>
      </c>
      <c r="E77" s="39">
        <v>45302</v>
      </c>
      <c r="F77" s="27">
        <v>8930.92</v>
      </c>
      <c r="G77" s="26">
        <v>45307</v>
      </c>
      <c r="H77" s="56">
        <v>3050000117</v>
      </c>
      <c r="I77" s="448"/>
    </row>
    <row r="78" ht="15.75" customHeight="1" spans="1:9">
      <c r="A78" s="126" t="s">
        <v>155</v>
      </c>
      <c r="B78" s="24" t="s">
        <v>143</v>
      </c>
      <c r="C78" s="34" t="s">
        <v>144</v>
      </c>
      <c r="D78" s="66">
        <v>45301</v>
      </c>
      <c r="E78" s="39">
        <v>45302</v>
      </c>
      <c r="F78" s="27">
        <v>43147.04</v>
      </c>
      <c r="G78" s="26">
        <v>45307</v>
      </c>
      <c r="H78" s="56">
        <v>3050000117</v>
      </c>
      <c r="I78" s="448"/>
    </row>
    <row r="79" ht="15.75" customHeight="1" spans="1:9">
      <c r="A79" s="238" t="s">
        <v>156</v>
      </c>
      <c r="B79" s="105" t="s">
        <v>115</v>
      </c>
      <c r="C79" s="34" t="s">
        <v>132</v>
      </c>
      <c r="D79" s="39">
        <v>45302</v>
      </c>
      <c r="E79" s="39">
        <v>45303</v>
      </c>
      <c r="F79" s="27">
        <v>69.15</v>
      </c>
      <c r="G79" s="26">
        <v>45307</v>
      </c>
      <c r="H79" s="59">
        <v>1000000000</v>
      </c>
      <c r="I79" s="448"/>
    </row>
    <row r="80" ht="15.75" customHeight="1" spans="1:9">
      <c r="A80" s="126" t="s">
        <v>157</v>
      </c>
      <c r="B80" s="24" t="s">
        <v>146</v>
      </c>
      <c r="C80" s="34" t="s">
        <v>144</v>
      </c>
      <c r="D80" s="521">
        <v>45301</v>
      </c>
      <c r="E80" s="39">
        <v>45303</v>
      </c>
      <c r="F80" s="27">
        <v>2845.59</v>
      </c>
      <c r="G80" s="26">
        <v>45307</v>
      </c>
      <c r="H80" s="59">
        <v>3050000117</v>
      </c>
      <c r="I80" s="448"/>
    </row>
    <row r="81" ht="15.75" customHeight="1" spans="1:9">
      <c r="A81" s="126" t="s">
        <v>158</v>
      </c>
      <c r="B81" s="24" t="s">
        <v>143</v>
      </c>
      <c r="C81" s="481" t="s">
        <v>144</v>
      </c>
      <c r="D81" s="39">
        <v>45304</v>
      </c>
      <c r="E81" s="39">
        <v>45306</v>
      </c>
      <c r="F81" s="27">
        <v>1027.99</v>
      </c>
      <c r="G81" s="26">
        <v>45307</v>
      </c>
      <c r="H81" s="59">
        <v>3050000117</v>
      </c>
      <c r="I81" s="448"/>
    </row>
    <row r="82" ht="15.75" customHeight="1" spans="1:9">
      <c r="A82" s="126" t="s">
        <v>159</v>
      </c>
      <c r="B82" s="24" t="s">
        <v>143</v>
      </c>
      <c r="C82" s="481" t="s">
        <v>144</v>
      </c>
      <c r="D82" s="39">
        <v>45304</v>
      </c>
      <c r="E82" s="39">
        <v>45306</v>
      </c>
      <c r="F82" s="27">
        <v>10011.28</v>
      </c>
      <c r="G82" s="26">
        <v>45307</v>
      </c>
      <c r="H82" s="59">
        <v>3050000117</v>
      </c>
      <c r="I82" s="448"/>
    </row>
    <row r="83" ht="15.75" customHeight="1" spans="1:9">
      <c r="A83" s="21" t="s">
        <v>160</v>
      </c>
      <c r="B83" s="22"/>
      <c r="C83" s="22"/>
      <c r="D83" s="22"/>
      <c r="E83" s="22"/>
      <c r="F83" s="22"/>
      <c r="G83" s="22"/>
      <c r="H83" s="23"/>
      <c r="I83" s="73">
        <f>SUM(F84)</f>
        <v>0</v>
      </c>
    </row>
    <row r="84" customHeight="1" spans="1:9">
      <c r="A84" s="217"/>
      <c r="B84" s="179"/>
      <c r="C84" s="217"/>
      <c r="D84" s="128"/>
      <c r="E84" s="128"/>
      <c r="F84" s="189"/>
      <c r="G84" s="128"/>
      <c r="H84" s="179"/>
      <c r="I84" s="34"/>
    </row>
    <row r="85" ht="15.75" customHeight="1" spans="1:9">
      <c r="A85" s="21" t="s">
        <v>161</v>
      </c>
      <c r="B85" s="22"/>
      <c r="C85" s="22"/>
      <c r="D85" s="22"/>
      <c r="E85" s="22"/>
      <c r="F85" s="22"/>
      <c r="G85" s="22"/>
      <c r="H85" s="23"/>
      <c r="I85" s="73">
        <f>SUM(F86:F94)</f>
        <v>1023031.81</v>
      </c>
    </row>
    <row r="86" ht="15.75" customHeight="1" spans="1:9">
      <c r="A86" s="126" t="s">
        <v>162</v>
      </c>
      <c r="B86" s="24" t="s">
        <v>163</v>
      </c>
      <c r="C86" s="121" t="s">
        <v>164</v>
      </c>
      <c r="D86" s="26">
        <v>45205</v>
      </c>
      <c r="E86" s="524">
        <v>45210</v>
      </c>
      <c r="F86" s="40">
        <v>92367.19</v>
      </c>
      <c r="G86" s="26">
        <v>45307</v>
      </c>
      <c r="H86" s="37">
        <v>1000000000</v>
      </c>
      <c r="I86" s="447"/>
    </row>
    <row r="87" ht="15.75" customHeight="1" spans="1:9">
      <c r="A87" s="525" t="s">
        <v>165</v>
      </c>
      <c r="B87" s="209" t="s">
        <v>166</v>
      </c>
      <c r="C87" s="209" t="s">
        <v>167</v>
      </c>
      <c r="D87" s="194">
        <v>45209</v>
      </c>
      <c r="E87" s="524">
        <v>45210</v>
      </c>
      <c r="F87" s="187">
        <v>96122.56</v>
      </c>
      <c r="G87" s="194">
        <v>45307</v>
      </c>
      <c r="H87" s="37">
        <v>1000000000</v>
      </c>
      <c r="I87" s="484"/>
    </row>
    <row r="88" ht="15.75" customHeight="1" spans="1:9">
      <c r="A88" s="126" t="s">
        <v>168</v>
      </c>
      <c r="B88" s="147" t="s">
        <v>169</v>
      </c>
      <c r="C88" s="253" t="s">
        <v>170</v>
      </c>
      <c r="D88" s="168">
        <v>45275</v>
      </c>
      <c r="E88" s="109">
        <v>45279</v>
      </c>
      <c r="F88" s="254">
        <v>383868.82</v>
      </c>
      <c r="G88" s="26">
        <v>45307</v>
      </c>
      <c r="H88" s="147">
        <v>1444000000</v>
      </c>
      <c r="I88" s="448"/>
    </row>
    <row r="89" ht="15.75" customHeight="1" spans="1:9">
      <c r="A89" s="136" t="s">
        <v>171</v>
      </c>
      <c r="B89" s="24" t="s">
        <v>172</v>
      </c>
      <c r="C89" s="121" t="s">
        <v>173</v>
      </c>
      <c r="D89" s="26">
        <v>45275</v>
      </c>
      <c r="E89" s="39">
        <v>45279</v>
      </c>
      <c r="F89" s="62">
        <v>131999.82</v>
      </c>
      <c r="G89" s="26">
        <v>45307</v>
      </c>
      <c r="H89" s="24">
        <v>1444000000</v>
      </c>
      <c r="I89" s="448"/>
    </row>
    <row r="90" ht="15.75" customHeight="1" spans="1:9">
      <c r="A90" s="126" t="s">
        <v>174</v>
      </c>
      <c r="B90" s="24" t="s">
        <v>169</v>
      </c>
      <c r="C90" s="121" t="s">
        <v>175</v>
      </c>
      <c r="D90" s="39">
        <v>45275</v>
      </c>
      <c r="E90" s="39">
        <v>45281</v>
      </c>
      <c r="F90" s="40">
        <v>44634.59</v>
      </c>
      <c r="G90" s="26">
        <v>45307</v>
      </c>
      <c r="H90" s="37">
        <v>1000000000</v>
      </c>
      <c r="I90" s="448"/>
    </row>
    <row r="91" ht="15.75" customHeight="1" spans="1:9">
      <c r="A91" s="126" t="s">
        <v>176</v>
      </c>
      <c r="B91" s="34" t="s">
        <v>177</v>
      </c>
      <c r="C91" s="121" t="s">
        <v>178</v>
      </c>
      <c r="D91" s="26">
        <v>45275</v>
      </c>
      <c r="E91" s="39">
        <v>45293</v>
      </c>
      <c r="F91" s="31">
        <v>30538.56</v>
      </c>
      <c r="G91" s="26">
        <v>45307</v>
      </c>
      <c r="H91" s="24">
        <v>1000000000</v>
      </c>
      <c r="I91" s="448"/>
    </row>
    <row r="92" ht="15.75" customHeight="1" spans="1:9">
      <c r="A92" s="126" t="s">
        <v>179</v>
      </c>
      <c r="B92" s="24" t="s">
        <v>163</v>
      </c>
      <c r="C92" s="121" t="s">
        <v>180</v>
      </c>
      <c r="D92" s="39">
        <v>45279</v>
      </c>
      <c r="E92" s="39">
        <v>45279</v>
      </c>
      <c r="F92" s="40">
        <v>118897.07</v>
      </c>
      <c r="G92" s="522">
        <v>45289</v>
      </c>
      <c r="H92" s="37">
        <v>1050000117</v>
      </c>
      <c r="I92" s="448"/>
    </row>
    <row r="93" ht="15.75" customHeight="1" spans="1:9">
      <c r="A93" s="474" t="s">
        <v>181</v>
      </c>
      <c r="B93" s="238" t="s">
        <v>57</v>
      </c>
      <c r="C93" s="239" t="s">
        <v>182</v>
      </c>
      <c r="D93" s="241">
        <v>45281</v>
      </c>
      <c r="E93" s="39">
        <v>45287</v>
      </c>
      <c r="F93" s="40">
        <v>18044.6</v>
      </c>
      <c r="G93" s="26">
        <v>45293</v>
      </c>
      <c r="H93" s="174">
        <v>1000000000</v>
      </c>
      <c r="I93" s="448"/>
    </row>
    <row r="94" ht="15.75" customHeight="1" spans="1:9">
      <c r="A94" s="126" t="s">
        <v>183</v>
      </c>
      <c r="B94" s="24" t="s">
        <v>184</v>
      </c>
      <c r="C94" s="239" t="s">
        <v>185</v>
      </c>
      <c r="D94" s="26">
        <v>45299</v>
      </c>
      <c r="E94" s="468">
        <v>45302</v>
      </c>
      <c r="F94" s="31">
        <v>106558.6</v>
      </c>
      <c r="G94" s="26">
        <v>45307</v>
      </c>
      <c r="H94" s="24">
        <v>1050000117</v>
      </c>
      <c r="I94" s="448"/>
    </row>
    <row r="95" ht="15.75" customHeight="1" spans="1:9">
      <c r="A95" s="21" t="s">
        <v>186</v>
      </c>
      <c r="B95" s="22"/>
      <c r="C95" s="22"/>
      <c r="D95" s="22"/>
      <c r="E95" s="22"/>
      <c r="F95" s="22"/>
      <c r="G95" s="22"/>
      <c r="H95" s="23"/>
      <c r="I95" s="73">
        <f>SUM(F96)</f>
        <v>0</v>
      </c>
    </row>
    <row r="96" customHeight="1" spans="1:9">
      <c r="A96" s="126"/>
      <c r="B96" s="24"/>
      <c r="C96" s="52"/>
      <c r="D96" s="26"/>
      <c r="E96" s="26"/>
      <c r="F96" s="63"/>
      <c r="G96" s="39"/>
      <c r="I96" s="34"/>
    </row>
    <row r="97" ht="15.75" customHeight="1" spans="1:9">
      <c r="A97" s="21" t="s">
        <v>187</v>
      </c>
      <c r="B97" s="22"/>
      <c r="C97" s="22"/>
      <c r="D97" s="22"/>
      <c r="E97" s="22"/>
      <c r="F97" s="22"/>
      <c r="G97" s="22"/>
      <c r="H97" s="23"/>
      <c r="I97" s="73">
        <f>SUM(F98:F104)</f>
        <v>625712.17</v>
      </c>
    </row>
    <row r="98" ht="15.75" customHeight="1" spans="1:9">
      <c r="A98" s="126" t="s">
        <v>188</v>
      </c>
      <c r="B98" s="24" t="s">
        <v>189</v>
      </c>
      <c r="C98" s="133" t="s">
        <v>190</v>
      </c>
      <c r="D98" s="26">
        <v>45259</v>
      </c>
      <c r="E98" s="39">
        <v>45281</v>
      </c>
      <c r="F98" s="48">
        <v>44854.4</v>
      </c>
      <c r="G98" s="26">
        <v>45307</v>
      </c>
      <c r="H98" s="59">
        <v>1000000000</v>
      </c>
      <c r="I98" s="447"/>
    </row>
    <row r="99" ht="15.75" customHeight="1" spans="1:9">
      <c r="A99" s="126" t="s">
        <v>191</v>
      </c>
      <c r="B99" s="24" t="s">
        <v>192</v>
      </c>
      <c r="C99" s="60" t="s">
        <v>193</v>
      </c>
      <c r="D99" s="66">
        <v>45265</v>
      </c>
      <c r="E99" s="39">
        <v>45280</v>
      </c>
      <c r="F99" s="48">
        <v>300000</v>
      </c>
      <c r="G99" s="26">
        <v>45281</v>
      </c>
      <c r="H99" s="59">
        <v>1444000000</v>
      </c>
      <c r="I99" s="448"/>
    </row>
    <row r="100" ht="15.75" customHeight="1" spans="1:9">
      <c r="A100" s="126" t="s">
        <v>194</v>
      </c>
      <c r="B100" s="24" t="s">
        <v>195</v>
      </c>
      <c r="C100" s="121" t="s">
        <v>196</v>
      </c>
      <c r="D100" s="26">
        <v>45280</v>
      </c>
      <c r="E100" s="39">
        <v>45281</v>
      </c>
      <c r="F100" s="48">
        <v>30794.16</v>
      </c>
      <c r="G100" s="26">
        <v>45307</v>
      </c>
      <c r="H100" s="59">
        <v>1000000000</v>
      </c>
      <c r="I100" s="448"/>
    </row>
    <row r="101" ht="15.75" customHeight="1" spans="1:9">
      <c r="A101" s="526" t="s">
        <v>197</v>
      </c>
      <c r="B101" s="24" t="s">
        <v>198</v>
      </c>
      <c r="C101" s="239" t="s">
        <v>199</v>
      </c>
      <c r="D101" s="39">
        <v>45286</v>
      </c>
      <c r="E101" s="39">
        <v>45286</v>
      </c>
      <c r="F101" s="48">
        <v>45796.83</v>
      </c>
      <c r="G101" s="26">
        <v>45289</v>
      </c>
      <c r="H101" s="59">
        <v>1050000117</v>
      </c>
      <c r="I101" s="448"/>
    </row>
    <row r="102" ht="15.75" customHeight="1" spans="1:9">
      <c r="A102" s="526" t="s">
        <v>200</v>
      </c>
      <c r="B102" s="24" t="s">
        <v>198</v>
      </c>
      <c r="C102" s="121" t="s">
        <v>201</v>
      </c>
      <c r="D102" s="26">
        <v>45244</v>
      </c>
      <c r="E102" s="39">
        <v>45273</v>
      </c>
      <c r="F102" s="48">
        <v>98880</v>
      </c>
      <c r="G102" s="26">
        <v>45287</v>
      </c>
      <c r="H102" s="59" t="s">
        <v>202</v>
      </c>
      <c r="I102" s="448"/>
    </row>
    <row r="103" ht="15.75" customHeight="1" spans="1:9">
      <c r="A103" s="126" t="s">
        <v>203</v>
      </c>
      <c r="B103" s="24" t="s">
        <v>204</v>
      </c>
      <c r="C103" s="145" t="s">
        <v>205</v>
      </c>
      <c r="D103" s="26">
        <v>45299</v>
      </c>
      <c r="E103" s="39">
        <v>45302</v>
      </c>
      <c r="F103" s="48">
        <v>119.61</v>
      </c>
      <c r="G103" s="39">
        <v>45303</v>
      </c>
      <c r="H103" s="59">
        <v>1000000000</v>
      </c>
      <c r="I103" s="34"/>
    </row>
    <row r="104" ht="15.75" customHeight="1" spans="1:9">
      <c r="A104" s="126" t="s">
        <v>206</v>
      </c>
      <c r="B104" s="24" t="s">
        <v>146</v>
      </c>
      <c r="C104" s="38" t="s">
        <v>207</v>
      </c>
      <c r="D104" s="39">
        <v>45301</v>
      </c>
      <c r="E104" s="39">
        <v>45302</v>
      </c>
      <c r="F104" s="48">
        <v>105267.17</v>
      </c>
      <c r="G104" s="26">
        <v>45307</v>
      </c>
      <c r="H104" s="59">
        <v>3050000117</v>
      </c>
      <c r="I104" s="448"/>
    </row>
    <row r="105" ht="15.75" customHeight="1" spans="1:9">
      <c r="A105" s="21" t="s">
        <v>208</v>
      </c>
      <c r="B105" s="22"/>
      <c r="C105" s="22"/>
      <c r="D105" s="22"/>
      <c r="E105" s="22"/>
      <c r="F105" s="22"/>
      <c r="G105" s="22"/>
      <c r="H105" s="23"/>
      <c r="I105" s="73">
        <f>SUM(F106:F109)</f>
        <v>143953.19</v>
      </c>
    </row>
    <row r="106" ht="15.75" customHeight="1" spans="1:9">
      <c r="A106" s="126" t="s">
        <v>209</v>
      </c>
      <c r="B106" s="24" t="s">
        <v>210</v>
      </c>
      <c r="C106" s="121" t="s">
        <v>211</v>
      </c>
      <c r="D106" s="26">
        <v>45230</v>
      </c>
      <c r="E106" s="39">
        <v>45279</v>
      </c>
      <c r="F106" s="27">
        <v>21656.63</v>
      </c>
      <c r="G106" s="26">
        <v>45307</v>
      </c>
      <c r="H106" s="59">
        <v>1444000000</v>
      </c>
      <c r="I106" s="447"/>
    </row>
    <row r="107" ht="15.75" customHeight="1" spans="1:9">
      <c r="A107" s="126" t="s">
        <v>212</v>
      </c>
      <c r="B107" s="24" t="s">
        <v>213</v>
      </c>
      <c r="C107" s="121" t="s">
        <v>214</v>
      </c>
      <c r="D107" s="39">
        <v>45272</v>
      </c>
      <c r="E107" s="39">
        <v>45280</v>
      </c>
      <c r="F107" s="62">
        <v>42602.76</v>
      </c>
      <c r="G107" s="26">
        <v>45307</v>
      </c>
      <c r="H107" s="24">
        <v>1444000000</v>
      </c>
      <c r="I107" s="448"/>
    </row>
    <row r="108" ht="15.75" customHeight="1" spans="1:9">
      <c r="A108" s="126" t="s">
        <v>215</v>
      </c>
      <c r="B108" s="24" t="s">
        <v>213</v>
      </c>
      <c r="C108" s="133" t="s">
        <v>216</v>
      </c>
      <c r="D108" s="39">
        <v>45273</v>
      </c>
      <c r="E108" s="39">
        <v>45278</v>
      </c>
      <c r="F108" s="62">
        <v>34501.8</v>
      </c>
      <c r="G108" s="26">
        <v>45307</v>
      </c>
      <c r="H108" s="59">
        <v>1444000000</v>
      </c>
      <c r="I108" s="448"/>
    </row>
    <row r="109" ht="15.75" customHeight="1" spans="1:9">
      <c r="A109" s="126" t="s">
        <v>217</v>
      </c>
      <c r="B109" s="24" t="s">
        <v>218</v>
      </c>
      <c r="C109" s="133" t="s">
        <v>219</v>
      </c>
      <c r="D109" s="39">
        <v>45274</v>
      </c>
      <c r="E109" s="39">
        <v>45278</v>
      </c>
      <c r="F109" s="62">
        <v>45192</v>
      </c>
      <c r="G109" s="26">
        <v>45307</v>
      </c>
      <c r="H109" s="59">
        <v>1444000000</v>
      </c>
      <c r="I109" s="448"/>
    </row>
    <row r="110" ht="15.75" customHeight="1" spans="1:9">
      <c r="A110" s="21" t="s">
        <v>220</v>
      </c>
      <c r="B110" s="22"/>
      <c r="C110" s="22"/>
      <c r="D110" s="22"/>
      <c r="E110" s="22"/>
      <c r="F110" s="22"/>
      <c r="G110" s="22"/>
      <c r="H110" s="23"/>
      <c r="I110" s="73">
        <f>SUM(F111)</f>
        <v>0</v>
      </c>
    </row>
    <row r="111" ht="15.75" customHeight="1" spans="1:9">
      <c r="A111" s="56"/>
      <c r="B111" s="220"/>
      <c r="C111" s="52"/>
      <c r="D111" s="128"/>
      <c r="E111" s="128"/>
      <c r="F111" s="189"/>
      <c r="G111" s="128"/>
      <c r="H111" s="28"/>
      <c r="I111" s="34"/>
    </row>
    <row r="112" ht="15.75" customHeight="1" spans="1:9">
      <c r="A112" s="21" t="s">
        <v>221</v>
      </c>
      <c r="B112" s="22"/>
      <c r="C112" s="22"/>
      <c r="D112" s="22"/>
      <c r="E112" s="22"/>
      <c r="F112" s="22"/>
      <c r="G112" s="22"/>
      <c r="H112" s="23"/>
      <c r="I112" s="73">
        <f>F113</f>
        <v>0</v>
      </c>
    </row>
    <row r="113" ht="15.75" customHeight="1" spans="1:9">
      <c r="A113" s="24"/>
      <c r="B113" s="24"/>
      <c r="C113" s="34"/>
      <c r="D113" s="26"/>
      <c r="E113" s="26"/>
      <c r="F113" s="62"/>
      <c r="G113" s="468"/>
      <c r="H113" s="462"/>
      <c r="I113" s="34"/>
    </row>
    <row r="114" ht="15.75" customHeight="1" spans="1:9">
      <c r="A114" s="5"/>
      <c r="B114" s="5"/>
      <c r="D114" s="66"/>
      <c r="E114" s="66"/>
      <c r="F114" s="325"/>
      <c r="G114" s="180"/>
      <c r="H114" s="93"/>
      <c r="I114" s="141"/>
    </row>
    <row r="115" ht="15.75" customHeight="1" spans="1:9">
      <c r="A115" s="137" t="s">
        <v>222</v>
      </c>
      <c r="B115" s="15"/>
      <c r="C115" s="15"/>
      <c r="D115" s="66"/>
      <c r="E115" s="66"/>
      <c r="F115" s="325"/>
      <c r="G115" s="181"/>
      <c r="H115" s="5"/>
      <c r="I115" s="141"/>
    </row>
    <row r="116" ht="15.75" customHeight="1" spans="1:8">
      <c r="A116" s="138" t="s">
        <v>223</v>
      </c>
      <c r="D116" s="66"/>
      <c r="E116" s="66"/>
      <c r="F116" s="325"/>
      <c r="G116" s="181"/>
      <c r="H116" s="5"/>
    </row>
    <row r="117" ht="15.75" customHeight="1" spans="1:8">
      <c r="A117" s="5"/>
      <c r="B117" s="5"/>
      <c r="D117" s="66"/>
      <c r="E117" s="66"/>
      <c r="F117" s="325"/>
      <c r="G117" s="181"/>
      <c r="H117" s="5"/>
    </row>
    <row r="118" ht="15.75" customHeight="1" spans="1:8">
      <c r="A118" s="5"/>
      <c r="B118" s="5"/>
      <c r="D118" s="66"/>
      <c r="E118" s="66"/>
      <c r="F118" s="325"/>
      <c r="G118" s="181"/>
      <c r="H118" s="5"/>
    </row>
    <row r="119" ht="15.75" customHeight="1" spans="1:8">
      <c r="A119" s="5"/>
      <c r="B119" s="5"/>
      <c r="D119" s="66"/>
      <c r="E119" s="66"/>
      <c r="F119" s="325"/>
      <c r="G119" s="181"/>
      <c r="H119" s="5"/>
    </row>
    <row r="120" ht="15.75" customHeight="1" spans="1:8">
      <c r="A120" s="5"/>
      <c r="B120" s="5"/>
      <c r="D120" s="66"/>
      <c r="E120" s="66"/>
      <c r="F120" s="325"/>
      <c r="G120" s="181"/>
      <c r="H120" s="5"/>
    </row>
    <row r="121" ht="15.75" customHeight="1" spans="1:8">
      <c r="A121" s="5"/>
      <c r="B121" s="5"/>
      <c r="D121" s="66"/>
      <c r="E121" s="66"/>
      <c r="F121" s="325"/>
      <c r="G121" s="181"/>
      <c r="H121" s="5"/>
    </row>
    <row r="122" ht="15.75" customHeight="1" spans="1:8">
      <c r="A122" s="5"/>
      <c r="B122" s="5"/>
      <c r="D122" s="66"/>
      <c r="E122" s="66"/>
      <c r="F122" s="325"/>
      <c r="G122" s="181"/>
      <c r="H122" s="5"/>
    </row>
    <row r="123" ht="15.75" customHeight="1" spans="1:8">
      <c r="A123" s="5"/>
      <c r="B123" s="5"/>
      <c r="D123" s="66"/>
      <c r="E123" s="66"/>
      <c r="F123" s="325"/>
      <c r="G123" s="181"/>
      <c r="H123" s="5"/>
    </row>
    <row r="124" ht="15.75" customHeight="1" spans="1:8">
      <c r="A124" s="5"/>
      <c r="B124" s="5"/>
      <c r="D124" s="66"/>
      <c r="E124" s="66"/>
      <c r="F124" s="325"/>
      <c r="G124" s="181"/>
      <c r="H124" s="5"/>
    </row>
    <row r="125" ht="15.75" customHeight="1" spans="1:8">
      <c r="A125" s="5"/>
      <c r="B125" s="5"/>
      <c r="D125" s="66"/>
      <c r="E125" s="66"/>
      <c r="F125" s="325"/>
      <c r="G125" s="181"/>
      <c r="H125" s="5"/>
    </row>
    <row r="126" ht="15.75" customHeight="1" spans="1:8">
      <c r="A126" s="5"/>
      <c r="B126" s="5"/>
      <c r="D126" s="66"/>
      <c r="E126" s="66"/>
      <c r="F126" s="325"/>
      <c r="G126" s="181"/>
      <c r="H126" s="5"/>
    </row>
    <row r="127" ht="15.75" customHeight="1" spans="1:8">
      <c r="A127" s="5"/>
      <c r="B127" s="5"/>
      <c r="D127" s="66"/>
      <c r="E127" s="66"/>
      <c r="F127" s="325"/>
      <c r="G127" s="181"/>
      <c r="H127" s="5"/>
    </row>
    <row r="128" ht="15.75" customHeight="1" spans="1:8">
      <c r="A128" s="5"/>
      <c r="B128" s="5"/>
      <c r="D128" s="66"/>
      <c r="E128" s="66"/>
      <c r="F128" s="325"/>
      <c r="G128" s="181"/>
      <c r="H128" s="5"/>
    </row>
    <row r="129" ht="15.75" customHeight="1" spans="1:8">
      <c r="A129" s="5"/>
      <c r="B129" s="5"/>
      <c r="D129" s="66"/>
      <c r="E129" s="66"/>
      <c r="F129" s="325"/>
      <c r="G129" s="181"/>
      <c r="H129" s="5"/>
    </row>
    <row r="130" ht="15.75" customHeight="1" spans="1:8">
      <c r="A130" s="5"/>
      <c r="B130" s="5"/>
      <c r="D130" s="66"/>
      <c r="E130" s="66"/>
      <c r="F130" s="325"/>
      <c r="G130" s="181"/>
      <c r="H130" s="5"/>
    </row>
    <row r="131" ht="15.75" customHeight="1" spans="1:8">
      <c r="A131" s="5"/>
      <c r="B131" s="5"/>
      <c r="D131" s="66"/>
      <c r="E131" s="66"/>
      <c r="F131" s="325"/>
      <c r="G131" s="181"/>
      <c r="H131" s="5"/>
    </row>
    <row r="132" ht="15.75" customHeight="1" spans="1:8">
      <c r="A132" s="5"/>
      <c r="B132" s="5"/>
      <c r="D132" s="66"/>
      <c r="E132" s="66"/>
      <c r="F132" s="325"/>
      <c r="G132" s="181"/>
      <c r="H132" s="5"/>
    </row>
    <row r="133" ht="15.75" customHeight="1" spans="1:8">
      <c r="A133" s="5"/>
      <c r="B133" s="5"/>
      <c r="D133" s="66"/>
      <c r="E133" s="66"/>
      <c r="F133" s="325"/>
      <c r="G133" s="181"/>
      <c r="H133" s="5"/>
    </row>
    <row r="134" ht="15.75" customHeight="1" spans="1:8">
      <c r="A134" s="5"/>
      <c r="B134" s="5"/>
      <c r="D134" s="66"/>
      <c r="E134" s="66"/>
      <c r="F134" s="325"/>
      <c r="G134" s="181"/>
      <c r="H134" s="5"/>
    </row>
    <row r="135" ht="15.75" customHeight="1" spans="1:8">
      <c r="A135" s="5"/>
      <c r="B135" s="5"/>
      <c r="D135" s="66"/>
      <c r="E135" s="66"/>
      <c r="F135" s="325"/>
      <c r="G135" s="181"/>
      <c r="H135" s="5"/>
    </row>
    <row r="136" ht="15.75" customHeight="1" spans="1:8">
      <c r="A136" s="5"/>
      <c r="B136" s="5"/>
      <c r="D136" s="66"/>
      <c r="E136" s="66"/>
      <c r="F136" s="325"/>
      <c r="G136" s="181"/>
      <c r="H136" s="5"/>
    </row>
    <row r="137" ht="15.75" customHeight="1" spans="1:8">
      <c r="A137" s="5"/>
      <c r="B137" s="5"/>
      <c r="D137" s="66"/>
      <c r="E137" s="66"/>
      <c r="F137" s="325"/>
      <c r="G137" s="181"/>
      <c r="H137" s="5"/>
    </row>
    <row r="138" ht="15.75" customHeight="1" spans="1:8">
      <c r="A138" s="5"/>
      <c r="B138" s="5"/>
      <c r="D138" s="66"/>
      <c r="E138" s="66"/>
      <c r="F138" s="325"/>
      <c r="G138" s="181"/>
      <c r="H138" s="5"/>
    </row>
    <row r="139" ht="15.75" customHeight="1" spans="1:8">
      <c r="A139" s="5"/>
      <c r="B139" s="5"/>
      <c r="D139" s="66"/>
      <c r="E139" s="66"/>
      <c r="F139" s="325"/>
      <c r="G139" s="181"/>
      <c r="H139" s="5"/>
    </row>
    <row r="140" ht="15.75" customHeight="1" spans="1:8">
      <c r="A140" s="5"/>
      <c r="B140" s="5"/>
      <c r="D140" s="66"/>
      <c r="E140" s="66"/>
      <c r="F140" s="325"/>
      <c r="G140" s="181"/>
      <c r="H140" s="5"/>
    </row>
    <row r="141" ht="15.75" customHeight="1" spans="1:8">
      <c r="A141" s="5"/>
      <c r="B141" s="5"/>
      <c r="D141" s="66"/>
      <c r="E141" s="66"/>
      <c r="F141" s="325"/>
      <c r="G141" s="181"/>
      <c r="H141" s="5"/>
    </row>
    <row r="142" ht="15.75" customHeight="1" spans="1:8">
      <c r="A142" s="5"/>
      <c r="B142" s="5"/>
      <c r="D142" s="66"/>
      <c r="E142" s="66"/>
      <c r="F142" s="325"/>
      <c r="G142" s="181"/>
      <c r="H142" s="5"/>
    </row>
    <row r="143" ht="15.75" customHeight="1" spans="1:8">
      <c r="A143" s="5"/>
      <c r="B143" s="5"/>
      <c r="D143" s="66"/>
      <c r="E143" s="66"/>
      <c r="F143" s="325"/>
      <c r="G143" s="181"/>
      <c r="H143" s="5"/>
    </row>
    <row r="144" ht="15.75" customHeight="1" spans="1:8">
      <c r="A144" s="5"/>
      <c r="B144" s="5"/>
      <c r="D144" s="66"/>
      <c r="E144" s="66"/>
      <c r="F144" s="325"/>
      <c r="G144" s="181"/>
      <c r="H144" s="5"/>
    </row>
    <row r="145" ht="15.75" customHeight="1" spans="1:8">
      <c r="A145" s="5"/>
      <c r="B145" s="5"/>
      <c r="D145" s="66"/>
      <c r="E145" s="66"/>
      <c r="F145" s="325"/>
      <c r="G145" s="181"/>
      <c r="H145" s="5"/>
    </row>
    <row r="146" ht="15.75" customHeight="1" spans="1:8">
      <c r="A146" s="5"/>
      <c r="B146" s="5"/>
      <c r="D146" s="66"/>
      <c r="E146" s="66"/>
      <c r="F146" s="325"/>
      <c r="G146" s="181"/>
      <c r="H146" s="5"/>
    </row>
    <row r="147" ht="15.75" customHeight="1" spans="1:8">
      <c r="A147" s="5"/>
      <c r="B147" s="5"/>
      <c r="D147" s="66"/>
      <c r="E147" s="66"/>
      <c r="F147" s="325"/>
      <c r="G147" s="181"/>
      <c r="H147" s="5"/>
    </row>
    <row r="148" ht="15.75" customHeight="1" spans="1:8">
      <c r="A148" s="5"/>
      <c r="B148" s="5"/>
      <c r="D148" s="66"/>
      <c r="E148" s="66"/>
      <c r="F148" s="325"/>
      <c r="G148" s="181"/>
      <c r="H148" s="5"/>
    </row>
    <row r="149" ht="15.75" customHeight="1" spans="1:8">
      <c r="A149" s="5"/>
      <c r="B149" s="5"/>
      <c r="D149" s="66"/>
      <c r="E149" s="66"/>
      <c r="F149" s="325"/>
      <c r="G149" s="181"/>
      <c r="H149" s="5"/>
    </row>
    <row r="150" ht="15.75" customHeight="1" spans="1:8">
      <c r="A150" s="5"/>
      <c r="B150" s="5"/>
      <c r="D150" s="66"/>
      <c r="E150" s="66"/>
      <c r="F150" s="325"/>
      <c r="G150" s="181"/>
      <c r="H150" s="5"/>
    </row>
    <row r="151" ht="15.75" customHeight="1" spans="1:8">
      <c r="A151" s="5"/>
      <c r="B151" s="5"/>
      <c r="D151" s="66"/>
      <c r="E151" s="66"/>
      <c r="F151" s="325"/>
      <c r="G151" s="181"/>
      <c r="H151" s="5"/>
    </row>
    <row r="152" ht="15.75" customHeight="1" spans="1:8">
      <c r="A152" s="5"/>
      <c r="B152" s="5"/>
      <c r="D152" s="66"/>
      <c r="E152" s="66"/>
      <c r="F152" s="325"/>
      <c r="G152" s="181"/>
      <c r="H152" s="5"/>
    </row>
    <row r="153" ht="15.75" customHeight="1" spans="1:8">
      <c r="A153" s="5"/>
      <c r="B153" s="5"/>
      <c r="D153" s="66"/>
      <c r="E153" s="66"/>
      <c r="F153" s="325"/>
      <c r="G153" s="181"/>
      <c r="H153" s="5"/>
    </row>
    <row r="154" ht="15.75" customHeight="1" spans="1:8">
      <c r="A154" s="5"/>
      <c r="B154" s="5"/>
      <c r="D154" s="66"/>
      <c r="E154" s="66"/>
      <c r="F154" s="325"/>
      <c r="G154" s="181"/>
      <c r="H154" s="5"/>
    </row>
    <row r="155" ht="15.75" customHeight="1" spans="1:8">
      <c r="A155" s="5"/>
      <c r="B155" s="5"/>
      <c r="D155" s="66"/>
      <c r="E155" s="66"/>
      <c r="F155" s="325"/>
      <c r="G155" s="181"/>
      <c r="H155" s="5"/>
    </row>
    <row r="156" ht="15.75" customHeight="1" spans="1:8">
      <c r="A156" s="5"/>
      <c r="B156" s="5"/>
      <c r="D156" s="66"/>
      <c r="E156" s="66"/>
      <c r="F156" s="325"/>
      <c r="G156" s="181"/>
      <c r="H156" s="5"/>
    </row>
    <row r="157" ht="15.75" customHeight="1" spans="1:8">
      <c r="A157" s="5"/>
      <c r="B157" s="5"/>
      <c r="D157" s="66"/>
      <c r="E157" s="66"/>
      <c r="F157" s="325"/>
      <c r="G157" s="181"/>
      <c r="H157" s="5"/>
    </row>
    <row r="158" ht="15.75" customHeight="1" spans="1:8">
      <c r="A158" s="5"/>
      <c r="B158" s="5"/>
      <c r="D158" s="66"/>
      <c r="E158" s="66"/>
      <c r="F158" s="325"/>
      <c r="G158" s="181"/>
      <c r="H158" s="5"/>
    </row>
    <row r="159" ht="15.75" customHeight="1" spans="1:8">
      <c r="A159" s="5"/>
      <c r="B159" s="5"/>
      <c r="D159" s="66"/>
      <c r="E159" s="66"/>
      <c r="F159" s="325"/>
      <c r="G159" s="181"/>
      <c r="H159" s="5"/>
    </row>
    <row r="160" ht="15.75" customHeight="1" spans="1:8">
      <c r="A160" s="5"/>
      <c r="B160" s="5"/>
      <c r="D160" s="66"/>
      <c r="E160" s="66"/>
      <c r="F160" s="325"/>
      <c r="G160" s="181"/>
      <c r="H160" s="5"/>
    </row>
    <row r="161" ht="15.75" customHeight="1" spans="1:8">
      <c r="A161" s="5"/>
      <c r="B161" s="5"/>
      <c r="D161" s="66"/>
      <c r="E161" s="66"/>
      <c r="F161" s="325"/>
      <c r="G161" s="181"/>
      <c r="H161" s="5"/>
    </row>
    <row r="162" ht="15.75" customHeight="1" spans="1:8">
      <c r="A162" s="5"/>
      <c r="B162" s="5"/>
      <c r="D162" s="66"/>
      <c r="E162" s="66"/>
      <c r="F162" s="325"/>
      <c r="G162" s="181"/>
      <c r="H162" s="5"/>
    </row>
    <row r="163" ht="15.75" customHeight="1" spans="1:8">
      <c r="A163" s="5"/>
      <c r="B163" s="5"/>
      <c r="D163" s="66"/>
      <c r="E163" s="66"/>
      <c r="F163" s="325"/>
      <c r="G163" s="181"/>
      <c r="H163" s="5"/>
    </row>
    <row r="164" ht="15.75" customHeight="1" spans="1:8">
      <c r="A164" s="5"/>
      <c r="B164" s="5"/>
      <c r="D164" s="66"/>
      <c r="E164" s="66"/>
      <c r="F164" s="325"/>
      <c r="G164" s="181"/>
      <c r="H164" s="5"/>
    </row>
    <row r="165" ht="15.75" customHeight="1" spans="1:8">
      <c r="A165" s="5"/>
      <c r="B165" s="5"/>
      <c r="D165" s="66"/>
      <c r="E165" s="66"/>
      <c r="F165" s="325"/>
      <c r="G165" s="181"/>
      <c r="H165" s="5"/>
    </row>
    <row r="166" ht="15.75" customHeight="1" spans="1:8">
      <c r="A166" s="5"/>
      <c r="B166" s="5"/>
      <c r="D166" s="66"/>
      <c r="E166" s="66"/>
      <c r="F166" s="325"/>
      <c r="G166" s="181"/>
      <c r="H166" s="5"/>
    </row>
    <row r="167" ht="15.75" customHeight="1" spans="1:8">
      <c r="A167" s="5"/>
      <c r="B167" s="5"/>
      <c r="D167" s="66"/>
      <c r="E167" s="66"/>
      <c r="F167" s="325"/>
      <c r="G167" s="181"/>
      <c r="H167" s="5"/>
    </row>
    <row r="168" ht="15.75" customHeight="1" spans="1:8">
      <c r="A168" s="5"/>
      <c r="B168" s="5"/>
      <c r="D168" s="66"/>
      <c r="E168" s="66"/>
      <c r="F168" s="325"/>
      <c r="G168" s="181"/>
      <c r="H168" s="5"/>
    </row>
    <row r="169" ht="15.75" customHeight="1" spans="1:8">
      <c r="A169" s="5"/>
      <c r="B169" s="5"/>
      <c r="D169" s="66"/>
      <c r="E169" s="66"/>
      <c r="F169" s="325"/>
      <c r="G169" s="181"/>
      <c r="H169" s="5"/>
    </row>
    <row r="170" ht="15.75" customHeight="1" spans="1:8">
      <c r="A170" s="5"/>
      <c r="B170" s="5"/>
      <c r="D170" s="66"/>
      <c r="E170" s="66"/>
      <c r="F170" s="325"/>
      <c r="G170" s="181"/>
      <c r="H170" s="5"/>
    </row>
    <row r="171" ht="15.75" customHeight="1" spans="1:8">
      <c r="A171" s="5"/>
      <c r="B171" s="5"/>
      <c r="D171" s="66"/>
      <c r="E171" s="66"/>
      <c r="F171" s="325"/>
      <c r="G171" s="181"/>
      <c r="H171" s="5"/>
    </row>
    <row r="172" ht="15.75" customHeight="1" spans="1:8">
      <c r="A172" s="5"/>
      <c r="B172" s="5"/>
      <c r="D172" s="66"/>
      <c r="E172" s="66"/>
      <c r="F172" s="325"/>
      <c r="G172" s="181"/>
      <c r="H172" s="5"/>
    </row>
    <row r="173" ht="15.75" customHeight="1" spans="1:8">
      <c r="A173" s="5"/>
      <c r="B173" s="5"/>
      <c r="D173" s="66"/>
      <c r="E173" s="66"/>
      <c r="F173" s="325"/>
      <c r="G173" s="181"/>
      <c r="H173" s="5"/>
    </row>
    <row r="174" ht="15.75" customHeight="1" spans="1:8">
      <c r="A174" s="5"/>
      <c r="B174" s="5"/>
      <c r="D174" s="66"/>
      <c r="E174" s="66"/>
      <c r="F174" s="325"/>
      <c r="G174" s="181"/>
      <c r="H174" s="5"/>
    </row>
    <row r="175" ht="15.75" customHeight="1" spans="1:8">
      <c r="A175" s="5"/>
      <c r="B175" s="5"/>
      <c r="D175" s="66"/>
      <c r="E175" s="66"/>
      <c r="F175" s="325"/>
      <c r="G175" s="181"/>
      <c r="H175" s="5"/>
    </row>
    <row r="176" ht="15.75" customHeight="1" spans="1:8">
      <c r="A176" s="5"/>
      <c r="B176" s="5"/>
      <c r="D176" s="66"/>
      <c r="E176" s="66"/>
      <c r="F176" s="325"/>
      <c r="G176" s="181"/>
      <c r="H176" s="5"/>
    </row>
    <row r="177" ht="15.75" customHeight="1" spans="1:8">
      <c r="A177" s="5"/>
      <c r="B177" s="5"/>
      <c r="D177" s="66"/>
      <c r="E177" s="66"/>
      <c r="F177" s="325"/>
      <c r="G177" s="181"/>
      <c r="H177" s="5"/>
    </row>
    <row r="178" ht="15.75" customHeight="1" spans="1:8">
      <c r="A178" s="5"/>
      <c r="B178" s="5"/>
      <c r="D178" s="66"/>
      <c r="E178" s="66"/>
      <c r="F178" s="325"/>
      <c r="G178" s="181"/>
      <c r="H178" s="5"/>
    </row>
    <row r="179" ht="15.75" customHeight="1" spans="1:8">
      <c r="A179" s="5"/>
      <c r="B179" s="5"/>
      <c r="D179" s="66"/>
      <c r="E179" s="66"/>
      <c r="F179" s="325"/>
      <c r="G179" s="181"/>
      <c r="H179" s="5"/>
    </row>
    <row r="180" ht="15.75" customHeight="1" spans="1:8">
      <c r="A180" s="5"/>
      <c r="B180" s="5"/>
      <c r="D180" s="66"/>
      <c r="E180" s="66"/>
      <c r="F180" s="325"/>
      <c r="G180" s="181"/>
      <c r="H180" s="5"/>
    </row>
    <row r="181" ht="15.75" customHeight="1" spans="1:8">
      <c r="A181" s="5"/>
      <c r="B181" s="5"/>
      <c r="D181" s="66"/>
      <c r="E181" s="66"/>
      <c r="F181" s="325"/>
      <c r="G181" s="181"/>
      <c r="H181" s="5"/>
    </row>
    <row r="182" ht="15.75" customHeight="1" spans="1:8">
      <c r="A182" s="5"/>
      <c r="B182" s="5"/>
      <c r="D182" s="66"/>
      <c r="E182" s="66"/>
      <c r="F182" s="325"/>
      <c r="G182" s="181"/>
      <c r="H182" s="5"/>
    </row>
    <row r="183" ht="15.75" customHeight="1" spans="1:8">
      <c r="A183" s="5"/>
      <c r="B183" s="5"/>
      <c r="D183" s="66"/>
      <c r="E183" s="66"/>
      <c r="F183" s="325"/>
      <c r="G183" s="181"/>
      <c r="H183" s="5"/>
    </row>
    <row r="184" ht="15.75" customHeight="1" spans="1:8">
      <c r="A184" s="5"/>
      <c r="B184" s="5"/>
      <c r="D184" s="66"/>
      <c r="E184" s="66"/>
      <c r="F184" s="325"/>
      <c r="G184" s="181"/>
      <c r="H184" s="5"/>
    </row>
    <row r="185" ht="15.75" customHeight="1" spans="1:8">
      <c r="A185" s="5"/>
      <c r="B185" s="5"/>
      <c r="D185" s="66"/>
      <c r="E185" s="66"/>
      <c r="F185" s="325"/>
      <c r="G185" s="181"/>
      <c r="H185" s="5"/>
    </row>
    <row r="186" ht="15.75" customHeight="1" spans="1:8">
      <c r="A186" s="5"/>
      <c r="B186" s="5"/>
      <c r="D186" s="66"/>
      <c r="E186" s="66"/>
      <c r="F186" s="325"/>
      <c r="G186" s="181"/>
      <c r="H186" s="5"/>
    </row>
    <row r="187" ht="15.75" customHeight="1" spans="1:8">
      <c r="A187" s="5"/>
      <c r="B187" s="5"/>
      <c r="D187" s="66"/>
      <c r="E187" s="66"/>
      <c r="F187" s="325"/>
      <c r="G187" s="181"/>
      <c r="H187" s="5"/>
    </row>
    <row r="188" ht="15.75" customHeight="1" spans="1:8">
      <c r="A188" s="5"/>
      <c r="B188" s="5"/>
      <c r="D188" s="66"/>
      <c r="E188" s="66"/>
      <c r="F188" s="325"/>
      <c r="G188" s="181"/>
      <c r="H188" s="5"/>
    </row>
    <row r="189" ht="15.75" customHeight="1" spans="1:8">
      <c r="A189" s="5"/>
      <c r="B189" s="5"/>
      <c r="D189" s="66"/>
      <c r="E189" s="66"/>
      <c r="F189" s="325"/>
      <c r="G189" s="181"/>
      <c r="H189" s="5"/>
    </row>
    <row r="190" ht="15.75" customHeight="1" spans="1:8">
      <c r="A190" s="5"/>
      <c r="B190" s="5"/>
      <c r="D190" s="66"/>
      <c r="E190" s="66"/>
      <c r="F190" s="325"/>
      <c r="G190" s="181"/>
      <c r="H190" s="5"/>
    </row>
    <row r="191" ht="15.75" customHeight="1" spans="1:8">
      <c r="A191" s="5"/>
      <c r="B191" s="5"/>
      <c r="D191" s="66"/>
      <c r="E191" s="66"/>
      <c r="F191" s="325"/>
      <c r="G191" s="181"/>
      <c r="H191" s="5"/>
    </row>
    <row r="192" ht="15.75" customHeight="1" spans="1:8">
      <c r="A192" s="5"/>
      <c r="B192" s="5"/>
      <c r="D192" s="66"/>
      <c r="E192" s="66"/>
      <c r="F192" s="325"/>
      <c r="G192" s="181"/>
      <c r="H192" s="5"/>
    </row>
    <row r="193" ht="15.75" customHeight="1" spans="1:8">
      <c r="A193" s="5"/>
      <c r="B193" s="5"/>
      <c r="D193" s="66"/>
      <c r="E193" s="66"/>
      <c r="F193" s="325"/>
      <c r="G193" s="181"/>
      <c r="H193" s="5"/>
    </row>
    <row r="194" ht="15.75" customHeight="1" spans="1:8">
      <c r="A194" s="5"/>
      <c r="B194" s="5"/>
      <c r="D194" s="66"/>
      <c r="E194" s="66"/>
      <c r="F194" s="325"/>
      <c r="G194" s="181"/>
      <c r="H194" s="5"/>
    </row>
    <row r="195" ht="15.75" customHeight="1" spans="1:8">
      <c r="A195" s="5"/>
      <c r="B195" s="5"/>
      <c r="D195" s="66"/>
      <c r="E195" s="66"/>
      <c r="F195" s="325"/>
      <c r="G195" s="181"/>
      <c r="H195" s="5"/>
    </row>
    <row r="196" ht="15.75" customHeight="1" spans="1:8">
      <c r="A196" s="5"/>
      <c r="B196" s="5"/>
      <c r="D196" s="66"/>
      <c r="E196" s="66"/>
      <c r="F196" s="325"/>
      <c r="G196" s="181"/>
      <c r="H196" s="5"/>
    </row>
    <row r="197" ht="15.75" customHeight="1" spans="1:8">
      <c r="A197" s="5"/>
      <c r="B197" s="5"/>
      <c r="D197" s="66"/>
      <c r="E197" s="66"/>
      <c r="F197" s="325"/>
      <c r="G197" s="181"/>
      <c r="H197" s="5"/>
    </row>
    <row r="198" ht="15.75" customHeight="1" spans="1:8">
      <c r="A198" s="5"/>
      <c r="B198" s="5"/>
      <c r="D198" s="66"/>
      <c r="E198" s="66"/>
      <c r="F198" s="325"/>
      <c r="G198" s="181"/>
      <c r="H198" s="5"/>
    </row>
    <row r="199" ht="15.75" customHeight="1" spans="1:8">
      <c r="A199" s="5"/>
      <c r="B199" s="5"/>
      <c r="D199" s="66"/>
      <c r="E199" s="66"/>
      <c r="F199" s="325"/>
      <c r="G199" s="181"/>
      <c r="H199" s="5"/>
    </row>
    <row r="200" ht="15.75" customHeight="1" spans="1:8">
      <c r="A200" s="5"/>
      <c r="B200" s="5"/>
      <c r="D200" s="66"/>
      <c r="E200" s="66"/>
      <c r="F200" s="325"/>
      <c r="G200" s="181"/>
      <c r="H200" s="5"/>
    </row>
    <row r="201" ht="15.75" customHeight="1" spans="1:8">
      <c r="A201" s="5"/>
      <c r="B201" s="5"/>
      <c r="D201" s="66"/>
      <c r="E201" s="66"/>
      <c r="F201" s="325"/>
      <c r="G201" s="181"/>
      <c r="H201" s="5"/>
    </row>
    <row r="202" ht="15.75" customHeight="1" spans="1:8">
      <c r="A202" s="5"/>
      <c r="B202" s="5"/>
      <c r="D202" s="66"/>
      <c r="E202" s="66"/>
      <c r="F202" s="325"/>
      <c r="G202" s="181"/>
      <c r="H202" s="5"/>
    </row>
    <row r="203" ht="15.75" customHeight="1" spans="1:8">
      <c r="A203" s="5"/>
      <c r="B203" s="5"/>
      <c r="D203" s="66"/>
      <c r="E203" s="66"/>
      <c r="F203" s="325"/>
      <c r="G203" s="181"/>
      <c r="H203" s="5"/>
    </row>
    <row r="204" ht="15.75" customHeight="1" spans="1:8">
      <c r="A204" s="5"/>
      <c r="B204" s="5"/>
      <c r="D204" s="66"/>
      <c r="E204" s="66"/>
      <c r="F204" s="325"/>
      <c r="G204" s="181"/>
      <c r="H204" s="5"/>
    </row>
    <row r="205" ht="15.75" customHeight="1" spans="1:8">
      <c r="A205" s="5"/>
      <c r="B205" s="5"/>
      <c r="D205" s="66"/>
      <c r="E205" s="66"/>
      <c r="F205" s="325"/>
      <c r="G205" s="181"/>
      <c r="H205" s="5"/>
    </row>
    <row r="206" ht="15.75" customHeight="1" spans="1:8">
      <c r="A206" s="5"/>
      <c r="B206" s="5"/>
      <c r="D206" s="66"/>
      <c r="E206" s="66"/>
      <c r="F206" s="325"/>
      <c r="G206" s="181"/>
      <c r="H206" s="5"/>
    </row>
    <row r="207" ht="15.75" customHeight="1" spans="1:8">
      <c r="A207" s="5"/>
      <c r="B207" s="5"/>
      <c r="D207" s="66"/>
      <c r="E207" s="66"/>
      <c r="F207" s="325"/>
      <c r="G207" s="181"/>
      <c r="H207" s="5"/>
    </row>
    <row r="208" ht="15.75" customHeight="1" spans="1:8">
      <c r="A208" s="5"/>
      <c r="B208" s="5"/>
      <c r="D208" s="66"/>
      <c r="E208" s="66"/>
      <c r="F208" s="325"/>
      <c r="G208" s="181"/>
      <c r="H208" s="5"/>
    </row>
    <row r="209" ht="15.75" customHeight="1" spans="1:8">
      <c r="A209" s="5"/>
      <c r="B209" s="5"/>
      <c r="D209" s="66"/>
      <c r="E209" s="66"/>
      <c r="F209" s="325"/>
      <c r="G209" s="181"/>
      <c r="H209" s="5"/>
    </row>
    <row r="210" ht="15.75" customHeight="1" spans="1:8">
      <c r="A210" s="5"/>
      <c r="B210" s="5"/>
      <c r="D210" s="66"/>
      <c r="E210" s="66"/>
      <c r="F210" s="325"/>
      <c r="G210" s="181"/>
      <c r="H210" s="5"/>
    </row>
    <row r="211" ht="15.75" customHeight="1" spans="1:8">
      <c r="A211" s="5"/>
      <c r="B211" s="5"/>
      <c r="D211" s="66"/>
      <c r="E211" s="66"/>
      <c r="F211" s="325"/>
      <c r="G211" s="181"/>
      <c r="H211" s="5"/>
    </row>
    <row r="212" ht="15.75" customHeight="1" spans="1:8">
      <c r="A212" s="5"/>
      <c r="B212" s="5"/>
      <c r="D212" s="66"/>
      <c r="E212" s="66"/>
      <c r="F212" s="325"/>
      <c r="G212" s="181"/>
      <c r="H212" s="5"/>
    </row>
    <row r="213" ht="15.75" customHeight="1" spans="1:8">
      <c r="A213" s="5"/>
      <c r="B213" s="5"/>
      <c r="D213" s="66"/>
      <c r="E213" s="66"/>
      <c r="F213" s="325"/>
      <c r="G213" s="181"/>
      <c r="H213" s="5"/>
    </row>
    <row r="214" ht="15.75" customHeight="1" spans="1:8">
      <c r="A214" s="5"/>
      <c r="B214" s="5"/>
      <c r="D214" s="66"/>
      <c r="E214" s="66"/>
      <c r="F214" s="325"/>
      <c r="G214" s="181"/>
      <c r="H214" s="5"/>
    </row>
    <row r="215" ht="15.75" customHeight="1" spans="1:8">
      <c r="A215" s="5"/>
      <c r="B215" s="5"/>
      <c r="D215" s="66"/>
      <c r="E215" s="66"/>
      <c r="F215" s="325"/>
      <c r="G215" s="181"/>
      <c r="H215" s="5"/>
    </row>
    <row r="216" ht="15.75" customHeight="1" spans="1:8">
      <c r="A216" s="5"/>
      <c r="B216" s="5"/>
      <c r="D216" s="66"/>
      <c r="E216" s="66"/>
      <c r="F216" s="325"/>
      <c r="G216" s="181"/>
      <c r="H216" s="5"/>
    </row>
    <row r="217" ht="15.75" customHeight="1" spans="1:8">
      <c r="A217" s="5"/>
      <c r="B217" s="5"/>
      <c r="D217" s="66"/>
      <c r="E217" s="66"/>
      <c r="F217" s="325"/>
      <c r="G217" s="181"/>
      <c r="H217" s="5"/>
    </row>
    <row r="218" ht="15.75" customHeight="1" spans="1:8">
      <c r="A218" s="5"/>
      <c r="B218" s="5"/>
      <c r="D218" s="66"/>
      <c r="E218" s="66"/>
      <c r="F218" s="325"/>
      <c r="G218" s="181"/>
      <c r="H218" s="5"/>
    </row>
    <row r="219" ht="15.75" customHeight="1" spans="1:8">
      <c r="A219" s="5"/>
      <c r="B219" s="5"/>
      <c r="D219" s="66"/>
      <c r="E219" s="66"/>
      <c r="F219" s="325"/>
      <c r="G219" s="181"/>
      <c r="H219" s="5"/>
    </row>
    <row r="220" ht="15.75" customHeight="1" spans="1:8">
      <c r="A220" s="5"/>
      <c r="B220" s="5"/>
      <c r="D220" s="66"/>
      <c r="E220" s="66"/>
      <c r="F220" s="325"/>
      <c r="G220" s="181"/>
      <c r="H220" s="5"/>
    </row>
    <row r="221" ht="15.75" customHeight="1" spans="1:8">
      <c r="A221" s="5"/>
      <c r="B221" s="5"/>
      <c r="D221" s="66"/>
      <c r="E221" s="66"/>
      <c r="F221" s="325"/>
      <c r="G221" s="181"/>
      <c r="H221" s="5"/>
    </row>
    <row r="222" ht="15.75" customHeight="1" spans="1:8">
      <c r="A222" s="5"/>
      <c r="B222" s="5"/>
      <c r="D222" s="66"/>
      <c r="E222" s="66"/>
      <c r="F222" s="325"/>
      <c r="G222" s="181"/>
      <c r="H222" s="5"/>
    </row>
    <row r="223" ht="15.75" customHeight="1" spans="1:8">
      <c r="A223" s="5"/>
      <c r="B223" s="5"/>
      <c r="D223" s="66"/>
      <c r="E223" s="66"/>
      <c r="F223" s="325"/>
      <c r="G223" s="181"/>
      <c r="H223" s="5"/>
    </row>
    <row r="224" ht="15.75" customHeight="1" spans="1:8">
      <c r="A224" s="5"/>
      <c r="B224" s="5"/>
      <c r="D224" s="66"/>
      <c r="E224" s="66"/>
      <c r="F224" s="325"/>
      <c r="G224" s="181"/>
      <c r="H224" s="5"/>
    </row>
    <row r="225" ht="15.75" customHeight="1" spans="1:8">
      <c r="A225" s="5"/>
      <c r="B225" s="5"/>
      <c r="D225" s="66"/>
      <c r="E225" s="66"/>
      <c r="F225" s="325"/>
      <c r="G225" s="181"/>
      <c r="H225" s="5"/>
    </row>
    <row r="226" ht="15.75" customHeight="1" spans="1:8">
      <c r="A226" s="5"/>
      <c r="B226" s="5"/>
      <c r="D226" s="66"/>
      <c r="E226" s="66"/>
      <c r="F226" s="325"/>
      <c r="G226" s="181"/>
      <c r="H226" s="5"/>
    </row>
    <row r="227" ht="15.75" customHeight="1" spans="1:8">
      <c r="A227" s="5"/>
      <c r="B227" s="5"/>
      <c r="D227" s="66"/>
      <c r="E227" s="66"/>
      <c r="F227" s="325"/>
      <c r="G227" s="181"/>
      <c r="H227" s="5"/>
    </row>
    <row r="228" ht="15.75" customHeight="1" spans="1:8">
      <c r="A228" s="5"/>
      <c r="B228" s="5"/>
      <c r="D228" s="66"/>
      <c r="E228" s="66"/>
      <c r="F228" s="325"/>
      <c r="G228" s="181"/>
      <c r="H228" s="5"/>
    </row>
    <row r="229" ht="15.75" customHeight="1" spans="1:8">
      <c r="A229" s="5"/>
      <c r="B229" s="5"/>
      <c r="D229" s="66"/>
      <c r="E229" s="66"/>
      <c r="F229" s="325"/>
      <c r="G229" s="181"/>
      <c r="H229" s="5"/>
    </row>
    <row r="230" ht="15.75" customHeight="1" spans="1:8">
      <c r="A230" s="5"/>
      <c r="B230" s="5"/>
      <c r="D230" s="66"/>
      <c r="E230" s="66"/>
      <c r="F230" s="325"/>
      <c r="G230" s="181"/>
      <c r="H230" s="5"/>
    </row>
    <row r="231" ht="15.75" customHeight="1" spans="1:8">
      <c r="A231" s="5"/>
      <c r="B231" s="5"/>
      <c r="D231" s="66"/>
      <c r="E231" s="66"/>
      <c r="F231" s="325"/>
      <c r="G231" s="181"/>
      <c r="H231" s="5"/>
    </row>
    <row r="232" ht="15.75" customHeight="1" spans="1:8">
      <c r="A232" s="5"/>
      <c r="B232" s="5"/>
      <c r="D232" s="66"/>
      <c r="E232" s="66"/>
      <c r="F232" s="325"/>
      <c r="G232" s="181"/>
      <c r="H232" s="5"/>
    </row>
    <row r="233" ht="15.75" customHeight="1" spans="1:8">
      <c r="A233" s="5"/>
      <c r="B233" s="5"/>
      <c r="D233" s="66"/>
      <c r="E233" s="66"/>
      <c r="F233" s="325"/>
      <c r="G233" s="181"/>
      <c r="H233" s="5"/>
    </row>
    <row r="234" ht="15.75" customHeight="1" spans="1:8">
      <c r="A234" s="5"/>
      <c r="B234" s="5"/>
      <c r="D234" s="66"/>
      <c r="E234" s="66"/>
      <c r="F234" s="325"/>
      <c r="G234" s="181"/>
      <c r="H234" s="5"/>
    </row>
    <row r="235" ht="15.75" customHeight="1" spans="1:8">
      <c r="A235" s="5"/>
      <c r="B235" s="5"/>
      <c r="D235" s="66"/>
      <c r="E235" s="66"/>
      <c r="F235" s="325"/>
      <c r="G235" s="181"/>
      <c r="H235" s="5"/>
    </row>
    <row r="236" ht="15.75" customHeight="1" spans="1:8">
      <c r="A236" s="5"/>
      <c r="B236" s="5"/>
      <c r="D236" s="66"/>
      <c r="E236" s="66"/>
      <c r="F236" s="325"/>
      <c r="G236" s="181"/>
      <c r="H236" s="5"/>
    </row>
    <row r="237" ht="15.75" customHeight="1" spans="1:8">
      <c r="A237" s="5"/>
      <c r="B237" s="5"/>
      <c r="D237" s="66"/>
      <c r="E237" s="66"/>
      <c r="F237" s="325"/>
      <c r="G237" s="181"/>
      <c r="H237" s="5"/>
    </row>
    <row r="238" ht="15.75" customHeight="1" spans="1:8">
      <c r="A238" s="5"/>
      <c r="B238" s="5"/>
      <c r="D238" s="66"/>
      <c r="E238" s="66"/>
      <c r="F238" s="325"/>
      <c r="G238" s="181"/>
      <c r="H238" s="5"/>
    </row>
    <row r="239" ht="15.75" customHeight="1" spans="1:8">
      <c r="A239" s="5"/>
      <c r="B239" s="5"/>
      <c r="D239" s="66"/>
      <c r="E239" s="66"/>
      <c r="F239" s="325"/>
      <c r="G239" s="181"/>
      <c r="H239" s="5"/>
    </row>
    <row r="240" ht="15.75" customHeight="1" spans="1:8">
      <c r="A240" s="5"/>
      <c r="B240" s="5"/>
      <c r="D240" s="66"/>
      <c r="E240" s="66"/>
      <c r="F240" s="325"/>
      <c r="G240" s="181"/>
      <c r="H240" s="5"/>
    </row>
    <row r="241" ht="15.75" customHeight="1" spans="1:8">
      <c r="A241" s="5"/>
      <c r="B241" s="5"/>
      <c r="D241" s="66"/>
      <c r="E241" s="66"/>
      <c r="F241" s="325"/>
      <c r="G241" s="181"/>
      <c r="H241" s="5"/>
    </row>
    <row r="242" ht="15.75" customHeight="1" spans="1:8">
      <c r="A242" s="5"/>
      <c r="B242" s="5"/>
      <c r="D242" s="66"/>
      <c r="E242" s="66"/>
      <c r="F242" s="325"/>
      <c r="G242" s="181"/>
      <c r="H242" s="5"/>
    </row>
    <row r="243" ht="15.75" customHeight="1" spans="1:8">
      <c r="A243" s="5"/>
      <c r="B243" s="5"/>
      <c r="D243" s="66"/>
      <c r="E243" s="66"/>
      <c r="F243" s="325"/>
      <c r="G243" s="181"/>
      <c r="H243" s="5"/>
    </row>
    <row r="244" ht="15.75" customHeight="1" spans="1:8">
      <c r="A244" s="5"/>
      <c r="B244" s="5"/>
      <c r="D244" s="66"/>
      <c r="E244" s="66"/>
      <c r="F244" s="325"/>
      <c r="G244" s="181"/>
      <c r="H244" s="5"/>
    </row>
    <row r="245" ht="15.75" customHeight="1" spans="1:8">
      <c r="A245" s="5"/>
      <c r="B245" s="5"/>
      <c r="D245" s="66"/>
      <c r="E245" s="66"/>
      <c r="F245" s="325"/>
      <c r="G245" s="181"/>
      <c r="H245" s="5"/>
    </row>
    <row r="246" ht="15.75" customHeight="1" spans="1:8">
      <c r="A246" s="5"/>
      <c r="B246" s="5"/>
      <c r="D246" s="66"/>
      <c r="E246" s="66"/>
      <c r="F246" s="325"/>
      <c r="G246" s="181"/>
      <c r="H246" s="5"/>
    </row>
    <row r="247" ht="15.75" customHeight="1" spans="1:8">
      <c r="A247" s="5"/>
      <c r="B247" s="5"/>
      <c r="D247" s="66"/>
      <c r="E247" s="66"/>
      <c r="F247" s="325"/>
      <c r="G247" s="181"/>
      <c r="H247" s="5"/>
    </row>
    <row r="248" ht="15.75" customHeight="1" spans="1:8">
      <c r="A248" s="5"/>
      <c r="B248" s="5"/>
      <c r="D248" s="66"/>
      <c r="E248" s="66"/>
      <c r="F248" s="325"/>
      <c r="G248" s="181"/>
      <c r="H248" s="5"/>
    </row>
    <row r="249" ht="15.75" customHeight="1" spans="1:8">
      <c r="A249" s="5"/>
      <c r="B249" s="5"/>
      <c r="D249" s="66"/>
      <c r="E249" s="66"/>
      <c r="F249" s="325"/>
      <c r="G249" s="181"/>
      <c r="H249" s="5"/>
    </row>
    <row r="250" ht="15.75" customHeight="1" spans="1:8">
      <c r="A250" s="5"/>
      <c r="B250" s="5"/>
      <c r="D250" s="66"/>
      <c r="E250" s="66"/>
      <c r="F250" s="325"/>
      <c r="G250" s="181"/>
      <c r="H250" s="5"/>
    </row>
    <row r="251" ht="15.75" customHeight="1" spans="1:8">
      <c r="A251" s="5"/>
      <c r="B251" s="5"/>
      <c r="D251" s="66"/>
      <c r="E251" s="66"/>
      <c r="F251" s="325"/>
      <c r="G251" s="181"/>
      <c r="H251" s="5"/>
    </row>
    <row r="252" ht="15.75" customHeight="1" spans="1:8">
      <c r="A252" s="5"/>
      <c r="B252" s="5"/>
      <c r="D252" s="66"/>
      <c r="E252" s="66"/>
      <c r="F252" s="325"/>
      <c r="G252" s="181"/>
      <c r="H252" s="5"/>
    </row>
    <row r="253" ht="15.75" customHeight="1" spans="1:8">
      <c r="A253" s="5"/>
      <c r="B253" s="5"/>
      <c r="D253" s="66"/>
      <c r="E253" s="66"/>
      <c r="F253" s="325"/>
      <c r="G253" s="181"/>
      <c r="H253" s="5"/>
    </row>
    <row r="254" ht="15.75" customHeight="1" spans="1:8">
      <c r="A254" s="5"/>
      <c r="B254" s="5"/>
      <c r="D254" s="66"/>
      <c r="E254" s="66"/>
      <c r="F254" s="325"/>
      <c r="G254" s="181"/>
      <c r="H254" s="5"/>
    </row>
    <row r="255" ht="15.75" customHeight="1" spans="1:8">
      <c r="A255" s="5"/>
      <c r="B255" s="5"/>
      <c r="D255" s="66"/>
      <c r="E255" s="66"/>
      <c r="F255" s="325"/>
      <c r="G255" s="181"/>
      <c r="H255" s="5"/>
    </row>
    <row r="256" ht="15.75" customHeight="1" spans="1:8">
      <c r="A256" s="5"/>
      <c r="B256" s="5"/>
      <c r="D256" s="66"/>
      <c r="E256" s="66"/>
      <c r="F256" s="325"/>
      <c r="G256" s="181"/>
      <c r="H256" s="5"/>
    </row>
    <row r="257" ht="15.75" customHeight="1" spans="1:8">
      <c r="A257" s="5"/>
      <c r="B257" s="5"/>
      <c r="D257" s="66"/>
      <c r="E257" s="66"/>
      <c r="F257" s="325"/>
      <c r="G257" s="181"/>
      <c r="H257" s="5"/>
    </row>
    <row r="258" ht="15.75" customHeight="1" spans="1:8">
      <c r="A258" s="5"/>
      <c r="B258" s="5"/>
      <c r="D258" s="66"/>
      <c r="E258" s="66"/>
      <c r="F258" s="325"/>
      <c r="G258" s="181"/>
      <c r="H258" s="5"/>
    </row>
    <row r="259" ht="15.75" customHeight="1" spans="1:8">
      <c r="A259" s="5"/>
      <c r="B259" s="5"/>
      <c r="D259" s="66"/>
      <c r="E259" s="66"/>
      <c r="F259" s="325"/>
      <c r="G259" s="181"/>
      <c r="H259" s="5"/>
    </row>
    <row r="260" ht="15.75" customHeight="1" spans="1:8">
      <c r="A260" s="5"/>
      <c r="B260" s="5"/>
      <c r="D260" s="66"/>
      <c r="E260" s="66"/>
      <c r="F260" s="325"/>
      <c r="G260" s="181"/>
      <c r="H260" s="5"/>
    </row>
    <row r="261" ht="15.75" customHeight="1" spans="1:8">
      <c r="A261" s="5"/>
      <c r="B261" s="5"/>
      <c r="D261" s="66"/>
      <c r="E261" s="66"/>
      <c r="F261" s="325"/>
      <c r="G261" s="181"/>
      <c r="H261" s="5"/>
    </row>
    <row r="262" ht="15.75" customHeight="1" spans="1:8">
      <c r="A262" s="5"/>
      <c r="B262" s="5"/>
      <c r="D262" s="66"/>
      <c r="E262" s="66"/>
      <c r="F262" s="325"/>
      <c r="G262" s="181"/>
      <c r="H262" s="5"/>
    </row>
    <row r="263" ht="15.75" customHeight="1" spans="1:8">
      <c r="A263" s="5"/>
      <c r="B263" s="5"/>
      <c r="D263" s="66"/>
      <c r="E263" s="66"/>
      <c r="F263" s="325"/>
      <c r="G263" s="181"/>
      <c r="H263" s="5"/>
    </row>
    <row r="264" ht="15.75" customHeight="1" spans="1:8">
      <c r="A264" s="5"/>
      <c r="B264" s="5"/>
      <c r="D264" s="66"/>
      <c r="E264" s="66"/>
      <c r="F264" s="325"/>
      <c r="G264" s="181"/>
      <c r="H264" s="5"/>
    </row>
    <row r="265" ht="15.75" customHeight="1" spans="1:8">
      <c r="A265" s="5"/>
      <c r="B265" s="5"/>
      <c r="D265" s="66"/>
      <c r="E265" s="66"/>
      <c r="F265" s="325"/>
      <c r="G265" s="181"/>
      <c r="H265" s="5"/>
    </row>
    <row r="266" ht="15.75" customHeight="1" spans="1:8">
      <c r="A266" s="5"/>
      <c r="B266" s="5"/>
      <c r="D266" s="66"/>
      <c r="E266" s="66"/>
      <c r="F266" s="325"/>
      <c r="G266" s="181"/>
      <c r="H266" s="5"/>
    </row>
    <row r="267" ht="15.75" customHeight="1" spans="1:8">
      <c r="A267" s="5"/>
      <c r="B267" s="5"/>
      <c r="D267" s="66"/>
      <c r="E267" s="66"/>
      <c r="F267" s="325"/>
      <c r="G267" s="181"/>
      <c r="H267" s="5"/>
    </row>
    <row r="268" ht="15.75" customHeight="1" spans="1:8">
      <c r="A268" s="5"/>
      <c r="B268" s="5"/>
      <c r="D268" s="66"/>
      <c r="E268" s="66"/>
      <c r="F268" s="325"/>
      <c r="G268" s="181"/>
      <c r="H268" s="5"/>
    </row>
    <row r="269" ht="15.75" customHeight="1" spans="1:8">
      <c r="A269" s="5"/>
      <c r="B269" s="5"/>
      <c r="D269" s="66"/>
      <c r="E269" s="66"/>
      <c r="F269" s="325"/>
      <c r="G269" s="181"/>
      <c r="H269" s="5"/>
    </row>
    <row r="270" ht="15.75" customHeight="1" spans="1:8">
      <c r="A270" s="5"/>
      <c r="B270" s="5"/>
      <c r="D270" s="66"/>
      <c r="E270" s="66"/>
      <c r="F270" s="325"/>
      <c r="G270" s="181"/>
      <c r="H270" s="5"/>
    </row>
    <row r="271" ht="15.75" customHeight="1" spans="1:8">
      <c r="A271" s="5"/>
      <c r="B271" s="5"/>
      <c r="D271" s="66"/>
      <c r="E271" s="66"/>
      <c r="F271" s="325"/>
      <c r="G271" s="181"/>
      <c r="H271" s="5"/>
    </row>
    <row r="272" ht="15.75" customHeight="1" spans="1:8">
      <c r="A272" s="5"/>
      <c r="B272" s="5"/>
      <c r="D272" s="66"/>
      <c r="E272" s="66"/>
      <c r="F272" s="325"/>
      <c r="G272" s="181"/>
      <c r="H272" s="5"/>
    </row>
    <row r="273" ht="15.75" customHeight="1" spans="1:8">
      <c r="A273" s="5"/>
      <c r="B273" s="5"/>
      <c r="D273" s="66"/>
      <c r="E273" s="66"/>
      <c r="F273" s="325"/>
      <c r="G273" s="181"/>
      <c r="H273" s="5"/>
    </row>
    <row r="274" ht="15.75" customHeight="1" spans="1:8">
      <c r="A274" s="5"/>
      <c r="B274" s="5"/>
      <c r="D274" s="66"/>
      <c r="E274" s="66"/>
      <c r="F274" s="325"/>
      <c r="G274" s="181"/>
      <c r="H274" s="5"/>
    </row>
    <row r="275" ht="15.75" customHeight="1" spans="1:8">
      <c r="A275" s="5"/>
      <c r="B275" s="5"/>
      <c r="D275" s="66"/>
      <c r="E275" s="66"/>
      <c r="F275" s="325"/>
      <c r="G275" s="181"/>
      <c r="H275" s="5"/>
    </row>
    <row r="276" ht="15.75" customHeight="1" spans="1:8">
      <c r="A276" s="5"/>
      <c r="B276" s="5"/>
      <c r="D276" s="66"/>
      <c r="E276" s="66"/>
      <c r="F276" s="325"/>
      <c r="G276" s="181"/>
      <c r="H276" s="5"/>
    </row>
    <row r="277" ht="15.75" customHeight="1" spans="1:8">
      <c r="A277" s="5"/>
      <c r="B277" s="5"/>
      <c r="D277" s="66"/>
      <c r="E277" s="66"/>
      <c r="F277" s="325"/>
      <c r="G277" s="181"/>
      <c r="H277" s="5"/>
    </row>
    <row r="278" ht="15.75" customHeight="1" spans="1:8">
      <c r="A278" s="5"/>
      <c r="B278" s="5"/>
      <c r="D278" s="66"/>
      <c r="E278" s="66"/>
      <c r="F278" s="325"/>
      <c r="G278" s="181"/>
      <c r="H278" s="5"/>
    </row>
    <row r="279" ht="15.75" customHeight="1" spans="1:8">
      <c r="A279" s="5"/>
      <c r="B279" s="5"/>
      <c r="D279" s="66"/>
      <c r="E279" s="66"/>
      <c r="F279" s="325"/>
      <c r="G279" s="181"/>
      <c r="H279" s="5"/>
    </row>
    <row r="280" ht="15.75" customHeight="1" spans="1:8">
      <c r="A280" s="5"/>
      <c r="B280" s="5"/>
      <c r="D280" s="66"/>
      <c r="E280" s="66"/>
      <c r="F280" s="325"/>
      <c r="G280" s="181"/>
      <c r="H280" s="5"/>
    </row>
    <row r="281" ht="15.75" customHeight="1" spans="1:8">
      <c r="A281" s="5"/>
      <c r="B281" s="5"/>
      <c r="D281" s="66"/>
      <c r="E281" s="66"/>
      <c r="F281" s="325"/>
      <c r="G281" s="181"/>
      <c r="H281" s="5"/>
    </row>
    <row r="282" ht="15.75" customHeight="1" spans="1:8">
      <c r="A282" s="5"/>
      <c r="B282" s="5"/>
      <c r="D282" s="66"/>
      <c r="E282" s="66"/>
      <c r="F282" s="325"/>
      <c r="G282" s="181"/>
      <c r="H282" s="5"/>
    </row>
    <row r="283" ht="15.75" customHeight="1" spans="1:8">
      <c r="A283" s="5"/>
      <c r="B283" s="5"/>
      <c r="D283" s="66"/>
      <c r="E283" s="66"/>
      <c r="F283" s="325"/>
      <c r="G283" s="181"/>
      <c r="H283" s="5"/>
    </row>
    <row r="284" ht="15.75" customHeight="1" spans="1:8">
      <c r="A284" s="5"/>
      <c r="B284" s="5"/>
      <c r="D284" s="66"/>
      <c r="E284" s="66"/>
      <c r="F284" s="325"/>
      <c r="G284" s="181"/>
      <c r="H284" s="5"/>
    </row>
    <row r="285" ht="15.75" customHeight="1" spans="1:8">
      <c r="A285" s="5"/>
      <c r="B285" s="5"/>
      <c r="D285" s="66"/>
      <c r="E285" s="66"/>
      <c r="F285" s="325"/>
      <c r="G285" s="181"/>
      <c r="H285" s="5"/>
    </row>
    <row r="286" ht="15.75" customHeight="1" spans="1:8">
      <c r="A286" s="5"/>
      <c r="B286" s="5"/>
      <c r="D286" s="66"/>
      <c r="E286" s="66"/>
      <c r="F286" s="325"/>
      <c r="G286" s="181"/>
      <c r="H286" s="5"/>
    </row>
    <row r="287" ht="15.75" customHeight="1" spans="1:8">
      <c r="A287" s="5"/>
      <c r="B287" s="5"/>
      <c r="D287" s="66"/>
      <c r="E287" s="66"/>
      <c r="F287" s="325"/>
      <c r="G287" s="181"/>
      <c r="H287" s="5"/>
    </row>
    <row r="288" ht="15.75" customHeight="1" spans="1:8">
      <c r="A288" s="5"/>
      <c r="B288" s="5"/>
      <c r="D288" s="66"/>
      <c r="E288" s="66"/>
      <c r="F288" s="325"/>
      <c r="G288" s="181"/>
      <c r="H288" s="5"/>
    </row>
    <row r="289" ht="15.75" customHeight="1" spans="1:8">
      <c r="A289" s="5"/>
      <c r="B289" s="5"/>
      <c r="D289" s="66"/>
      <c r="E289" s="66"/>
      <c r="F289" s="325"/>
      <c r="G289" s="181"/>
      <c r="H289" s="5"/>
    </row>
    <row r="290" ht="15.75" customHeight="1" spans="1:8">
      <c r="A290" s="5"/>
      <c r="B290" s="5"/>
      <c r="D290" s="66"/>
      <c r="E290" s="66"/>
      <c r="F290" s="325"/>
      <c r="G290" s="181"/>
      <c r="H290" s="5"/>
    </row>
    <row r="291" ht="15.75" customHeight="1" spans="1:8">
      <c r="A291" s="5"/>
      <c r="B291" s="5"/>
      <c r="D291" s="66"/>
      <c r="E291" s="66"/>
      <c r="F291" s="325"/>
      <c r="G291" s="181"/>
      <c r="H291" s="5"/>
    </row>
    <row r="292" ht="15.75" customHeight="1" spans="1:8">
      <c r="A292" s="5"/>
      <c r="B292" s="5"/>
      <c r="D292" s="66"/>
      <c r="E292" s="66"/>
      <c r="F292" s="325"/>
      <c r="G292" s="181"/>
      <c r="H292" s="5"/>
    </row>
    <row r="293" ht="15.75" customHeight="1" spans="1:8">
      <c r="A293" s="5"/>
      <c r="B293" s="5"/>
      <c r="D293" s="66"/>
      <c r="E293" s="66"/>
      <c r="F293" s="325"/>
      <c r="G293" s="181"/>
      <c r="H293" s="5"/>
    </row>
    <row r="294" ht="15.75" customHeight="1" spans="1:8">
      <c r="A294" s="5"/>
      <c r="B294" s="5"/>
      <c r="D294" s="66"/>
      <c r="E294" s="66"/>
      <c r="F294" s="325"/>
      <c r="G294" s="181"/>
      <c r="H294" s="5"/>
    </row>
    <row r="295" ht="15.75" customHeight="1" spans="1:8">
      <c r="A295" s="5"/>
      <c r="B295" s="5"/>
      <c r="D295" s="66"/>
      <c r="E295" s="66"/>
      <c r="F295" s="325"/>
      <c r="G295" s="181"/>
      <c r="H295" s="5"/>
    </row>
    <row r="296" ht="15.75" customHeight="1" spans="1:8">
      <c r="A296" s="5"/>
      <c r="B296" s="5"/>
      <c r="D296" s="66"/>
      <c r="E296" s="66"/>
      <c r="F296" s="325"/>
      <c r="G296" s="181"/>
      <c r="H296" s="5"/>
    </row>
    <row r="297" ht="15.75" customHeight="1" spans="1:8">
      <c r="A297" s="5"/>
      <c r="B297" s="5"/>
      <c r="D297" s="66"/>
      <c r="E297" s="66"/>
      <c r="F297" s="325"/>
      <c r="G297" s="181"/>
      <c r="H297" s="5"/>
    </row>
    <row r="298" ht="15.75" customHeight="1" spans="1:8">
      <c r="A298" s="5"/>
      <c r="B298" s="5"/>
      <c r="D298" s="66"/>
      <c r="E298" s="66"/>
      <c r="F298" s="325"/>
      <c r="G298" s="181"/>
      <c r="H298" s="5"/>
    </row>
    <row r="299" ht="15.75" customHeight="1" spans="1:8">
      <c r="A299" s="5"/>
      <c r="B299" s="5"/>
      <c r="D299" s="66"/>
      <c r="E299" s="66"/>
      <c r="F299" s="325"/>
      <c r="G299" s="181"/>
      <c r="H299" s="5"/>
    </row>
    <row r="300" ht="15.75" customHeight="1" spans="1:8">
      <c r="A300" s="5"/>
      <c r="B300" s="5"/>
      <c r="D300" s="66"/>
      <c r="E300" s="66"/>
      <c r="F300" s="325"/>
      <c r="G300" s="181"/>
      <c r="H300" s="5"/>
    </row>
    <row r="301" ht="15.75" customHeight="1" spans="1:8">
      <c r="A301" s="5"/>
      <c r="B301" s="5"/>
      <c r="D301" s="66"/>
      <c r="E301" s="66"/>
      <c r="F301" s="325"/>
      <c r="G301" s="181"/>
      <c r="H301" s="5"/>
    </row>
    <row r="302" ht="15.75" customHeight="1" spans="1:8">
      <c r="A302" s="5"/>
      <c r="B302" s="5"/>
      <c r="D302" s="66"/>
      <c r="E302" s="66"/>
      <c r="F302" s="325"/>
      <c r="G302" s="181"/>
      <c r="H302" s="5"/>
    </row>
    <row r="303" ht="15.75" customHeight="1" spans="1:8">
      <c r="A303" s="5"/>
      <c r="B303" s="5"/>
      <c r="D303" s="66"/>
      <c r="E303" s="66"/>
      <c r="F303" s="325"/>
      <c r="G303" s="181"/>
      <c r="H303" s="5"/>
    </row>
    <row r="304" ht="15.75" customHeight="1" spans="1:8">
      <c r="A304" s="5"/>
      <c r="B304" s="5"/>
      <c r="D304" s="66"/>
      <c r="E304" s="66"/>
      <c r="F304" s="325"/>
      <c r="G304" s="181"/>
      <c r="H304" s="5"/>
    </row>
    <row r="305" ht="15.75" customHeight="1" spans="1:8">
      <c r="A305" s="5"/>
      <c r="B305" s="5"/>
      <c r="D305" s="66"/>
      <c r="E305" s="66"/>
      <c r="F305" s="325"/>
      <c r="G305" s="181"/>
      <c r="H305" s="5"/>
    </row>
    <row r="306" ht="15.75" customHeight="1" spans="1:8">
      <c r="A306" s="5"/>
      <c r="B306" s="5"/>
      <c r="D306" s="66"/>
      <c r="E306" s="66"/>
      <c r="F306" s="325"/>
      <c r="G306" s="181"/>
      <c r="H306" s="5"/>
    </row>
    <row r="307" ht="15.75" customHeight="1" spans="1:8">
      <c r="A307" s="5"/>
      <c r="B307" s="5"/>
      <c r="D307" s="66"/>
      <c r="E307" s="66"/>
      <c r="F307" s="325"/>
      <c r="G307" s="181"/>
      <c r="H307" s="5"/>
    </row>
    <row r="308" ht="15.75" customHeight="1" spans="1:8">
      <c r="A308" s="5"/>
      <c r="B308" s="5"/>
      <c r="D308" s="66"/>
      <c r="E308" s="66"/>
      <c r="F308" s="325"/>
      <c r="G308" s="181"/>
      <c r="H308" s="5"/>
    </row>
    <row r="309" ht="15.75" customHeight="1" spans="1:8">
      <c r="A309" s="5"/>
      <c r="B309" s="5"/>
      <c r="D309" s="66"/>
      <c r="E309" s="66"/>
      <c r="F309" s="325"/>
      <c r="G309" s="181"/>
      <c r="H309" s="5"/>
    </row>
    <row r="310" ht="15.75" customHeight="1" spans="1:8">
      <c r="A310" s="5"/>
      <c r="B310" s="5"/>
      <c r="D310" s="66"/>
      <c r="E310" s="66"/>
      <c r="F310" s="325"/>
      <c r="G310" s="181"/>
      <c r="H310" s="5"/>
    </row>
    <row r="311" ht="15.75" customHeight="1" spans="1:8">
      <c r="A311" s="5"/>
      <c r="B311" s="5"/>
      <c r="D311" s="66"/>
      <c r="E311" s="66"/>
      <c r="F311" s="325"/>
      <c r="G311" s="181"/>
      <c r="H311" s="5"/>
    </row>
    <row r="312" ht="15.75" customHeight="1" spans="1:8">
      <c r="A312" s="5"/>
      <c r="B312" s="5"/>
      <c r="D312" s="66"/>
      <c r="E312" s="66"/>
      <c r="F312" s="325"/>
      <c r="G312" s="181"/>
      <c r="H312" s="5"/>
    </row>
    <row r="313" ht="15.75" customHeight="1" spans="4:7">
      <c r="D313" s="181"/>
      <c r="E313" s="181"/>
      <c r="G313" s="181"/>
    </row>
    <row r="314" ht="15.75" customHeight="1" spans="4:7">
      <c r="D314" s="181"/>
      <c r="E314" s="181"/>
      <c r="G314" s="181"/>
    </row>
    <row r="315" ht="15.75" customHeight="1" spans="4:7">
      <c r="D315" s="181"/>
      <c r="E315" s="181"/>
      <c r="G315" s="181"/>
    </row>
    <row r="316" ht="15.75" customHeight="1" spans="4:7">
      <c r="D316" s="181"/>
      <c r="E316" s="181"/>
      <c r="G316" s="181"/>
    </row>
    <row r="317" ht="15.75" customHeight="1" spans="4:7">
      <c r="D317" s="181"/>
      <c r="E317" s="181"/>
      <c r="G317" s="181"/>
    </row>
    <row r="318" ht="15.75" customHeight="1" spans="4:7">
      <c r="D318" s="181"/>
      <c r="E318" s="181"/>
      <c r="G318" s="181"/>
    </row>
    <row r="319" ht="15.75" customHeight="1" spans="4:7">
      <c r="D319" s="181"/>
      <c r="E319" s="181"/>
      <c r="G319" s="181"/>
    </row>
    <row r="320" ht="15.75" customHeight="1" spans="4:7">
      <c r="D320" s="181"/>
      <c r="E320" s="181"/>
      <c r="G320" s="181"/>
    </row>
    <row r="321" ht="15.75" customHeight="1" spans="4:7">
      <c r="D321" s="181"/>
      <c r="E321" s="181"/>
      <c r="G321" s="181"/>
    </row>
    <row r="322" ht="15.75" customHeight="1" spans="4:7">
      <c r="D322" s="181"/>
      <c r="E322" s="181"/>
      <c r="G322" s="181"/>
    </row>
    <row r="323" ht="15.75" customHeight="1" spans="4:7">
      <c r="D323" s="181"/>
      <c r="E323" s="181"/>
      <c r="G323" s="181"/>
    </row>
    <row r="324" ht="15.75" customHeight="1" spans="4:7">
      <c r="D324" s="181"/>
      <c r="E324" s="181"/>
      <c r="G324" s="181"/>
    </row>
    <row r="325" ht="15.75" customHeight="1" spans="4:7">
      <c r="D325" s="181"/>
      <c r="E325" s="181"/>
      <c r="G325" s="181"/>
    </row>
    <row r="326" ht="15.75" customHeight="1" spans="4:7">
      <c r="D326" s="181"/>
      <c r="E326" s="181"/>
      <c r="G326" s="181"/>
    </row>
    <row r="327" ht="15.75" customHeight="1" spans="4:7">
      <c r="D327" s="181"/>
      <c r="E327" s="181"/>
      <c r="G327" s="181"/>
    </row>
    <row r="328" ht="15.75" customHeight="1" spans="4:7">
      <c r="D328" s="181"/>
      <c r="E328" s="181"/>
      <c r="G328" s="181"/>
    </row>
    <row r="329" ht="15.75" customHeight="1" spans="4:7">
      <c r="D329" s="181"/>
      <c r="E329" s="181"/>
      <c r="G329" s="181"/>
    </row>
    <row r="330" ht="15.75" customHeight="1" spans="4:7">
      <c r="D330" s="181"/>
      <c r="E330" s="181"/>
      <c r="G330" s="181"/>
    </row>
    <row r="331" ht="15.75" customHeight="1" spans="4:7">
      <c r="D331" s="181"/>
      <c r="E331" s="181"/>
      <c r="G331" s="181"/>
    </row>
    <row r="332" ht="15.75" customHeight="1" spans="4:7">
      <c r="D332" s="181"/>
      <c r="E332" s="181"/>
      <c r="G332" s="181"/>
    </row>
    <row r="333" ht="15.75" customHeight="1" spans="4:7">
      <c r="D333" s="181"/>
      <c r="E333" s="181"/>
      <c r="G333" s="181"/>
    </row>
    <row r="334" ht="15.75" customHeight="1" spans="4:7">
      <c r="D334" s="181"/>
      <c r="E334" s="181"/>
      <c r="G334" s="181"/>
    </row>
    <row r="335" ht="15.75" customHeight="1" spans="4:7">
      <c r="D335" s="181"/>
      <c r="E335" s="181"/>
      <c r="G335" s="181"/>
    </row>
    <row r="336" ht="15.75" customHeight="1" spans="4:7">
      <c r="D336" s="181"/>
      <c r="E336" s="181"/>
      <c r="G336" s="181"/>
    </row>
    <row r="337" ht="15.75" customHeight="1" spans="4:7">
      <c r="D337" s="181"/>
      <c r="E337" s="181"/>
      <c r="G337" s="181"/>
    </row>
    <row r="338" ht="15.75" customHeight="1" spans="4:7">
      <c r="D338" s="181"/>
      <c r="E338" s="181"/>
      <c r="G338" s="181"/>
    </row>
    <row r="339" ht="15.75" customHeight="1" spans="4:7">
      <c r="D339" s="181"/>
      <c r="E339" s="181"/>
      <c r="G339" s="181"/>
    </row>
    <row r="340" ht="15.75" customHeight="1" spans="4:7">
      <c r="D340" s="181"/>
      <c r="E340" s="181"/>
      <c r="G340" s="181"/>
    </row>
    <row r="341" ht="15.75" customHeight="1" spans="4:7">
      <c r="D341" s="181"/>
      <c r="E341" s="181"/>
      <c r="G341" s="181"/>
    </row>
    <row r="342" ht="15.75" customHeight="1" spans="4:7">
      <c r="D342" s="181"/>
      <c r="E342" s="181"/>
      <c r="G342" s="181"/>
    </row>
    <row r="343" ht="15.75" customHeight="1" spans="4:7">
      <c r="D343" s="181"/>
      <c r="E343" s="181"/>
      <c r="G343" s="181"/>
    </row>
    <row r="344" ht="15.75" customHeight="1" spans="4:7">
      <c r="D344" s="181"/>
      <c r="E344" s="181"/>
      <c r="G344" s="181"/>
    </row>
    <row r="345" ht="15.75" customHeight="1" spans="4:7">
      <c r="D345" s="181"/>
      <c r="E345" s="181"/>
      <c r="G345" s="181"/>
    </row>
    <row r="346" ht="15.75" customHeight="1" spans="4:7">
      <c r="D346" s="181"/>
      <c r="E346" s="181"/>
      <c r="G346" s="181"/>
    </row>
    <row r="347" ht="15.75" customHeight="1" spans="4:7">
      <c r="D347" s="181"/>
      <c r="E347" s="181"/>
      <c r="G347" s="181"/>
    </row>
    <row r="348" ht="15.75" customHeight="1" spans="4:7">
      <c r="D348" s="181"/>
      <c r="E348" s="181"/>
      <c r="G348" s="181"/>
    </row>
    <row r="349" ht="15.75" customHeight="1" spans="4:7">
      <c r="D349" s="181"/>
      <c r="E349" s="181"/>
      <c r="G349" s="181"/>
    </row>
    <row r="350" ht="15.75" customHeight="1" spans="4:7">
      <c r="D350" s="181"/>
      <c r="E350" s="181"/>
      <c r="G350" s="181"/>
    </row>
    <row r="351" ht="15.75" customHeight="1" spans="4:7">
      <c r="D351" s="181"/>
      <c r="E351" s="181"/>
      <c r="G351" s="181"/>
    </row>
    <row r="352" ht="15.75" customHeight="1" spans="4:7">
      <c r="D352" s="181"/>
      <c r="E352" s="181"/>
      <c r="G352" s="181"/>
    </row>
    <row r="353" ht="15.75" customHeight="1" spans="4:7">
      <c r="D353" s="181"/>
      <c r="E353" s="181"/>
      <c r="G353" s="181"/>
    </row>
    <row r="354" ht="15.75" customHeight="1" spans="4:7">
      <c r="D354" s="181"/>
      <c r="E354" s="181"/>
      <c r="G354" s="181"/>
    </row>
    <row r="355" ht="15.75" customHeight="1" spans="4:7">
      <c r="D355" s="181"/>
      <c r="E355" s="181"/>
      <c r="G355" s="181"/>
    </row>
    <row r="356" ht="15.75" customHeight="1" spans="4:7">
      <c r="D356" s="181"/>
      <c r="E356" s="181"/>
      <c r="G356" s="181"/>
    </row>
    <row r="357" ht="15.75" customHeight="1" spans="4:7">
      <c r="D357" s="181"/>
      <c r="E357" s="181"/>
      <c r="G357" s="181"/>
    </row>
    <row r="358" ht="15.75" customHeight="1" spans="4:7">
      <c r="D358" s="181"/>
      <c r="E358" s="181"/>
      <c r="G358" s="181"/>
    </row>
    <row r="359" ht="15.75" customHeight="1" spans="4:7">
      <c r="D359" s="181"/>
      <c r="E359" s="181"/>
      <c r="G359" s="181"/>
    </row>
    <row r="360" ht="15.75" customHeight="1" spans="4:7">
      <c r="D360" s="181"/>
      <c r="E360" s="181"/>
      <c r="G360" s="181"/>
    </row>
    <row r="361" ht="15.75" customHeight="1" spans="4:7">
      <c r="D361" s="181"/>
      <c r="E361" s="181"/>
      <c r="G361" s="181"/>
    </row>
    <row r="362" ht="15.75" customHeight="1" spans="4:7">
      <c r="D362" s="181"/>
      <c r="E362" s="181"/>
      <c r="G362" s="181"/>
    </row>
    <row r="363" ht="15.75" customHeight="1" spans="4:7">
      <c r="D363" s="181"/>
      <c r="E363" s="181"/>
      <c r="G363" s="181"/>
    </row>
    <row r="364" ht="15.75" customHeight="1" spans="4:7">
      <c r="D364" s="181"/>
      <c r="E364" s="181"/>
      <c r="G364" s="181"/>
    </row>
    <row r="365" ht="15.75" customHeight="1" spans="4:7">
      <c r="D365" s="181"/>
      <c r="E365" s="181"/>
      <c r="G365" s="181"/>
    </row>
    <row r="366" ht="15.75" customHeight="1" spans="4:7">
      <c r="D366" s="181"/>
      <c r="E366" s="181"/>
      <c r="G366" s="181"/>
    </row>
    <row r="367" ht="15.75" customHeight="1" spans="4:7">
      <c r="D367" s="181"/>
      <c r="E367" s="181"/>
      <c r="G367" s="181"/>
    </row>
    <row r="368" ht="15.75" customHeight="1" spans="4:7">
      <c r="D368" s="181"/>
      <c r="E368" s="181"/>
      <c r="G368" s="181"/>
    </row>
    <row r="369" ht="15.75" customHeight="1" spans="4:7">
      <c r="D369" s="181"/>
      <c r="E369" s="181"/>
      <c r="G369" s="181"/>
    </row>
    <row r="370" ht="15.75" customHeight="1" spans="4:7">
      <c r="D370" s="181"/>
      <c r="E370" s="181"/>
      <c r="G370" s="181"/>
    </row>
    <row r="371" ht="15.75" customHeight="1" spans="4:7">
      <c r="D371" s="181"/>
      <c r="E371" s="181"/>
      <c r="G371" s="181"/>
    </row>
    <row r="372" ht="15.75" customHeight="1" spans="4:7">
      <c r="D372" s="181"/>
      <c r="E372" s="181"/>
      <c r="G372" s="181"/>
    </row>
    <row r="373" ht="15.75" customHeight="1" spans="4:7">
      <c r="D373" s="181"/>
      <c r="E373" s="181"/>
      <c r="G373" s="181"/>
    </row>
    <row r="374" ht="15.75" customHeight="1" spans="4:7">
      <c r="D374" s="181"/>
      <c r="E374" s="181"/>
      <c r="G374" s="181"/>
    </row>
    <row r="375" ht="15.75" customHeight="1" spans="4:7">
      <c r="D375" s="181"/>
      <c r="E375" s="181"/>
      <c r="G375" s="181"/>
    </row>
    <row r="376" ht="15.75" customHeight="1" spans="4:7">
      <c r="D376" s="181"/>
      <c r="E376" s="181"/>
      <c r="G376" s="181"/>
    </row>
    <row r="377" ht="15.75" customHeight="1" spans="4:7">
      <c r="D377" s="181"/>
      <c r="E377" s="181"/>
      <c r="G377" s="181"/>
    </row>
    <row r="378" ht="15.75" customHeight="1" spans="4:7">
      <c r="D378" s="181"/>
      <c r="E378" s="181"/>
      <c r="G378" s="181"/>
    </row>
    <row r="379" ht="15.75" customHeight="1" spans="4:7">
      <c r="D379" s="181"/>
      <c r="E379" s="181"/>
      <c r="G379" s="181"/>
    </row>
    <row r="380" ht="15.75" customHeight="1" spans="4:7">
      <c r="D380" s="181"/>
      <c r="E380" s="181"/>
      <c r="G380" s="181"/>
    </row>
    <row r="381" ht="15.75" customHeight="1" spans="4:7">
      <c r="D381" s="181"/>
      <c r="E381" s="181"/>
      <c r="G381" s="181"/>
    </row>
    <row r="382" ht="15.75" customHeight="1" spans="4:7">
      <c r="D382" s="181"/>
      <c r="E382" s="181"/>
      <c r="G382" s="181"/>
    </row>
    <row r="383" ht="15.75" customHeight="1" spans="4:7">
      <c r="D383" s="181"/>
      <c r="E383" s="181"/>
      <c r="G383" s="181"/>
    </row>
    <row r="384" ht="15.75" customHeight="1" spans="4:7">
      <c r="D384" s="181"/>
      <c r="E384" s="181"/>
      <c r="G384" s="181"/>
    </row>
    <row r="385" ht="15.75" customHeight="1" spans="4:7">
      <c r="D385" s="181"/>
      <c r="E385" s="181"/>
      <c r="G385" s="181"/>
    </row>
    <row r="386" ht="15.75" customHeight="1" spans="4:7">
      <c r="D386" s="181"/>
      <c r="E386" s="181"/>
      <c r="G386" s="181"/>
    </row>
    <row r="387" ht="15.75" customHeight="1" spans="4:7">
      <c r="D387" s="181"/>
      <c r="E387" s="181"/>
      <c r="G387" s="181"/>
    </row>
    <row r="388" ht="15.75" customHeight="1" spans="4:7">
      <c r="D388" s="181"/>
      <c r="E388" s="181"/>
      <c r="G388" s="181"/>
    </row>
    <row r="389" ht="15.75" customHeight="1" spans="4:7">
      <c r="D389" s="181"/>
      <c r="E389" s="181"/>
      <c r="G389" s="181"/>
    </row>
    <row r="390" ht="15.75" customHeight="1" spans="4:7">
      <c r="D390" s="181"/>
      <c r="E390" s="181"/>
      <c r="G390" s="181"/>
    </row>
    <row r="391" ht="15.75" customHeight="1" spans="4:7">
      <c r="D391" s="181"/>
      <c r="E391" s="181"/>
      <c r="G391" s="181"/>
    </row>
    <row r="392" ht="15.75" customHeight="1" spans="4:7">
      <c r="D392" s="181"/>
      <c r="E392" s="181"/>
      <c r="G392" s="181"/>
    </row>
    <row r="393" ht="15.75" customHeight="1" spans="4:7">
      <c r="D393" s="181"/>
      <c r="E393" s="181"/>
      <c r="G393" s="181"/>
    </row>
    <row r="394" ht="15.75" customHeight="1" spans="4:7">
      <c r="D394" s="181"/>
      <c r="E394" s="181"/>
      <c r="G394" s="181"/>
    </row>
    <row r="395" ht="15.75" customHeight="1" spans="4:7">
      <c r="D395" s="181"/>
      <c r="E395" s="181"/>
      <c r="G395" s="181"/>
    </row>
    <row r="396" ht="15.75" customHeight="1" spans="4:7">
      <c r="D396" s="181"/>
      <c r="E396" s="181"/>
      <c r="G396" s="181"/>
    </row>
    <row r="397" ht="15.75" customHeight="1" spans="4:7">
      <c r="D397" s="181"/>
      <c r="E397" s="181"/>
      <c r="G397" s="181"/>
    </row>
    <row r="398" ht="15.75" customHeight="1" spans="4:7">
      <c r="D398" s="181"/>
      <c r="E398" s="181"/>
      <c r="G398" s="181"/>
    </row>
    <row r="399" ht="15.75" customHeight="1" spans="4:7">
      <c r="D399" s="181"/>
      <c r="E399" s="181"/>
      <c r="G399" s="181"/>
    </row>
    <row r="400" ht="15.75" customHeight="1" spans="4:7">
      <c r="D400" s="181"/>
      <c r="E400" s="181"/>
      <c r="G400" s="181"/>
    </row>
    <row r="401" ht="15.75" customHeight="1" spans="4:7">
      <c r="D401" s="181"/>
      <c r="E401" s="181"/>
      <c r="G401" s="181"/>
    </row>
    <row r="402" ht="15.75" customHeight="1" spans="4:7">
      <c r="D402" s="181"/>
      <c r="E402" s="181"/>
      <c r="G402" s="181"/>
    </row>
    <row r="403" ht="15.75" customHeight="1" spans="4:7">
      <c r="D403" s="181"/>
      <c r="E403" s="181"/>
      <c r="G403" s="181"/>
    </row>
    <row r="404" ht="15.75" customHeight="1" spans="4:7">
      <c r="D404" s="181"/>
      <c r="E404" s="181"/>
      <c r="G404" s="181"/>
    </row>
    <row r="405" ht="15.75" customHeight="1" spans="4:7">
      <c r="D405" s="181"/>
      <c r="E405" s="181"/>
      <c r="G405" s="181"/>
    </row>
    <row r="406" ht="15.75" customHeight="1" spans="4:7">
      <c r="D406" s="181"/>
      <c r="E406" s="181"/>
      <c r="G406" s="181"/>
    </row>
    <row r="407" ht="15.75" customHeight="1" spans="4:7">
      <c r="D407" s="181"/>
      <c r="E407" s="181"/>
      <c r="G407" s="181"/>
    </row>
    <row r="408" ht="15.75" customHeight="1" spans="4:7">
      <c r="D408" s="181"/>
      <c r="E408" s="181"/>
      <c r="G408" s="181"/>
    </row>
    <row r="409" ht="15.75" customHeight="1" spans="4:7">
      <c r="D409" s="181"/>
      <c r="E409" s="181"/>
      <c r="G409" s="181"/>
    </row>
    <row r="410" ht="15.75" customHeight="1" spans="4:7">
      <c r="D410" s="181"/>
      <c r="E410" s="181"/>
      <c r="G410" s="181"/>
    </row>
    <row r="411" ht="15.75" customHeight="1" spans="4:7">
      <c r="D411" s="181"/>
      <c r="E411" s="181"/>
      <c r="G411" s="181"/>
    </row>
    <row r="412" ht="15.75" customHeight="1" spans="4:7">
      <c r="D412" s="181"/>
      <c r="E412" s="181"/>
      <c r="G412" s="181"/>
    </row>
    <row r="413" ht="15.75" customHeight="1" spans="4:7">
      <c r="D413" s="181"/>
      <c r="E413" s="181"/>
      <c r="G413" s="181"/>
    </row>
    <row r="414" ht="15.75" customHeight="1" spans="4:7">
      <c r="D414" s="181"/>
      <c r="E414" s="181"/>
      <c r="G414" s="181"/>
    </row>
    <row r="415" ht="15.75" customHeight="1" spans="4:7">
      <c r="D415" s="181"/>
      <c r="E415" s="181"/>
      <c r="G415" s="181"/>
    </row>
    <row r="416" ht="15.75" customHeight="1" spans="4:7">
      <c r="D416" s="181"/>
      <c r="E416" s="181"/>
      <c r="G416" s="181"/>
    </row>
    <row r="417" ht="15.75" customHeight="1" spans="4:7">
      <c r="D417" s="181"/>
      <c r="E417" s="181"/>
      <c r="G417" s="181"/>
    </row>
    <row r="418" ht="15.75" customHeight="1" spans="4:7">
      <c r="D418" s="181"/>
      <c r="E418" s="181"/>
      <c r="G418" s="181"/>
    </row>
    <row r="419" ht="15.75" customHeight="1" spans="4:7">
      <c r="D419" s="181"/>
      <c r="E419" s="181"/>
      <c r="G419" s="181"/>
    </row>
    <row r="420" ht="15.75" customHeight="1" spans="4:7">
      <c r="D420" s="181"/>
      <c r="E420" s="181"/>
      <c r="G420" s="181"/>
    </row>
    <row r="421" ht="15.75" customHeight="1" spans="4:7">
      <c r="D421" s="181"/>
      <c r="E421" s="181"/>
      <c r="G421" s="181"/>
    </row>
    <row r="422" ht="15.75" customHeight="1" spans="4:7">
      <c r="D422" s="181"/>
      <c r="E422" s="181"/>
      <c r="G422" s="181"/>
    </row>
    <row r="423" ht="15.75" customHeight="1" spans="4:7">
      <c r="D423" s="181"/>
      <c r="E423" s="181"/>
      <c r="G423" s="181"/>
    </row>
    <row r="424" ht="15.75" customHeight="1" spans="4:7">
      <c r="D424" s="181"/>
      <c r="E424" s="181"/>
      <c r="G424" s="181"/>
    </row>
    <row r="425" ht="15.75" customHeight="1" spans="4:7">
      <c r="D425" s="181"/>
      <c r="E425" s="181"/>
      <c r="G425" s="181"/>
    </row>
    <row r="426" ht="15.75" customHeight="1" spans="4:7">
      <c r="D426" s="181"/>
      <c r="E426" s="181"/>
      <c r="G426" s="181"/>
    </row>
    <row r="427" ht="15.75" customHeight="1" spans="4:7">
      <c r="D427" s="181"/>
      <c r="E427" s="181"/>
      <c r="G427" s="181"/>
    </row>
    <row r="428" ht="15.75" customHeight="1" spans="4:7">
      <c r="D428" s="181"/>
      <c r="E428" s="181"/>
      <c r="G428" s="181"/>
    </row>
    <row r="429" ht="15.75" customHeight="1" spans="4:7">
      <c r="D429" s="181"/>
      <c r="E429" s="181"/>
      <c r="G429" s="181"/>
    </row>
    <row r="430" ht="15.75" customHeight="1" spans="4:7">
      <c r="D430" s="181"/>
      <c r="E430" s="181"/>
      <c r="G430" s="181"/>
    </row>
    <row r="431" ht="15.75" customHeight="1" spans="4:7">
      <c r="D431" s="181"/>
      <c r="E431" s="181"/>
      <c r="G431" s="181"/>
    </row>
    <row r="432" ht="15.75" customHeight="1" spans="4:7">
      <c r="D432" s="181"/>
      <c r="E432" s="181"/>
      <c r="G432" s="181"/>
    </row>
    <row r="433" ht="15.75" customHeight="1" spans="4:7">
      <c r="D433" s="181"/>
      <c r="E433" s="181"/>
      <c r="G433" s="181"/>
    </row>
    <row r="434" ht="15.75" customHeight="1" spans="4:7">
      <c r="D434" s="181"/>
      <c r="E434" s="181"/>
      <c r="G434" s="181"/>
    </row>
    <row r="435" ht="15.75" customHeight="1" spans="4:7">
      <c r="D435" s="181"/>
      <c r="E435" s="181"/>
      <c r="G435" s="181"/>
    </row>
    <row r="436" ht="15.75" customHeight="1" spans="4:7">
      <c r="D436" s="181"/>
      <c r="E436" s="181"/>
      <c r="G436" s="181"/>
    </row>
    <row r="437" ht="15.75" customHeight="1" spans="4:7">
      <c r="D437" s="181"/>
      <c r="E437" s="181"/>
      <c r="G437" s="181"/>
    </row>
    <row r="438" ht="15.75" customHeight="1" spans="4:7">
      <c r="D438" s="181"/>
      <c r="E438" s="181"/>
      <c r="G438" s="181"/>
    </row>
    <row r="439" ht="15.75" customHeight="1" spans="4:7">
      <c r="D439" s="181"/>
      <c r="E439" s="181"/>
      <c r="G439" s="181"/>
    </row>
    <row r="440" ht="15.75" customHeight="1" spans="4:7">
      <c r="D440" s="181"/>
      <c r="E440" s="181"/>
      <c r="G440" s="181"/>
    </row>
    <row r="441" ht="15.75" customHeight="1" spans="4:7">
      <c r="D441" s="181"/>
      <c r="E441" s="181"/>
      <c r="G441" s="181"/>
    </row>
    <row r="442" ht="15.75" customHeight="1" spans="4:7">
      <c r="D442" s="181"/>
      <c r="E442" s="181"/>
      <c r="G442" s="181"/>
    </row>
    <row r="443" ht="15.75" customHeight="1" spans="4:7">
      <c r="D443" s="181"/>
      <c r="E443" s="181"/>
      <c r="G443" s="181"/>
    </row>
    <row r="444" ht="15.75" customHeight="1" spans="4:7">
      <c r="D444" s="181"/>
      <c r="E444" s="181"/>
      <c r="G444" s="181"/>
    </row>
    <row r="445" ht="15.75" customHeight="1" spans="4:7">
      <c r="D445" s="181"/>
      <c r="E445" s="181"/>
      <c r="G445" s="181"/>
    </row>
    <row r="446" ht="15.75" customHeight="1" spans="4:7">
      <c r="D446" s="181"/>
      <c r="E446" s="181"/>
      <c r="G446" s="181"/>
    </row>
    <row r="447" ht="15.75" customHeight="1" spans="4:7">
      <c r="D447" s="181"/>
      <c r="E447" s="181"/>
      <c r="G447" s="181"/>
    </row>
    <row r="448" ht="15.75" customHeight="1" spans="4:7">
      <c r="D448" s="181"/>
      <c r="E448" s="181"/>
      <c r="G448" s="181"/>
    </row>
    <row r="449" ht="15.75" customHeight="1" spans="4:7">
      <c r="D449" s="181"/>
      <c r="E449" s="181"/>
      <c r="G449" s="181"/>
    </row>
    <row r="450" ht="15.75" customHeight="1" spans="4:7">
      <c r="D450" s="181"/>
      <c r="E450" s="181"/>
      <c r="G450" s="181"/>
    </row>
    <row r="451" ht="15.75" customHeight="1" spans="4:7">
      <c r="D451" s="181"/>
      <c r="E451" s="181"/>
      <c r="G451" s="181"/>
    </row>
    <row r="452" ht="15.75" customHeight="1" spans="4:7">
      <c r="D452" s="181"/>
      <c r="E452" s="181"/>
      <c r="G452" s="181"/>
    </row>
    <row r="453" ht="15.75" customHeight="1" spans="4:7">
      <c r="D453" s="181"/>
      <c r="E453" s="181"/>
      <c r="G453" s="181"/>
    </row>
    <row r="454" ht="15.75" customHeight="1" spans="4:7">
      <c r="D454" s="181"/>
      <c r="E454" s="181"/>
      <c r="G454" s="181"/>
    </row>
    <row r="455" ht="15.75" customHeight="1" spans="4:7">
      <c r="D455" s="181"/>
      <c r="E455" s="181"/>
      <c r="G455" s="181"/>
    </row>
    <row r="456" ht="15.75" customHeight="1" spans="4:7">
      <c r="D456" s="181"/>
      <c r="E456" s="181"/>
      <c r="G456" s="181"/>
    </row>
    <row r="457" ht="15.75" customHeight="1" spans="4:7">
      <c r="D457" s="181"/>
      <c r="E457" s="181"/>
      <c r="G457" s="181"/>
    </row>
    <row r="458" ht="15.75" customHeight="1" spans="4:7">
      <c r="D458" s="181"/>
      <c r="E458" s="181"/>
      <c r="G458" s="181"/>
    </row>
    <row r="459" ht="15.75" customHeight="1" spans="4:7">
      <c r="D459" s="181"/>
      <c r="E459" s="181"/>
      <c r="G459" s="181"/>
    </row>
    <row r="460" ht="15.75" customHeight="1" spans="4:7">
      <c r="D460" s="181"/>
      <c r="E460" s="181"/>
      <c r="G460" s="181"/>
    </row>
    <row r="461" ht="15.75" customHeight="1" spans="4:7">
      <c r="D461" s="181"/>
      <c r="E461" s="181"/>
      <c r="G461" s="181"/>
    </row>
    <row r="462" ht="15.75" customHeight="1" spans="4:7">
      <c r="D462" s="181"/>
      <c r="E462" s="181"/>
      <c r="G462" s="181"/>
    </row>
    <row r="463" ht="15.75" customHeight="1" spans="4:7">
      <c r="D463" s="181"/>
      <c r="E463" s="181"/>
      <c r="G463" s="181"/>
    </row>
    <row r="464" ht="15.75" customHeight="1" spans="4:7">
      <c r="D464" s="181"/>
      <c r="E464" s="181"/>
      <c r="G464" s="181"/>
    </row>
    <row r="465" ht="15.75" customHeight="1" spans="4:7">
      <c r="D465" s="181"/>
      <c r="E465" s="181"/>
      <c r="G465" s="181"/>
    </row>
    <row r="466" ht="15.75" customHeight="1" spans="4:7">
      <c r="D466" s="181"/>
      <c r="E466" s="181"/>
      <c r="G466" s="181"/>
    </row>
    <row r="467" ht="15.75" customHeight="1" spans="4:7">
      <c r="D467" s="181"/>
      <c r="E467" s="181"/>
      <c r="G467" s="181"/>
    </row>
    <row r="468" ht="15.75" customHeight="1" spans="4:7">
      <c r="D468" s="181"/>
      <c r="E468" s="181"/>
      <c r="G468" s="181"/>
    </row>
    <row r="469" ht="15.75" customHeight="1" spans="4:7">
      <c r="D469" s="181"/>
      <c r="E469" s="181"/>
      <c r="G469" s="181"/>
    </row>
    <row r="470" ht="15.75" customHeight="1" spans="4:7">
      <c r="D470" s="181"/>
      <c r="E470" s="181"/>
      <c r="G470" s="181"/>
    </row>
    <row r="471" ht="15.75" customHeight="1" spans="4:7">
      <c r="D471" s="181"/>
      <c r="E471" s="181"/>
      <c r="G471" s="181"/>
    </row>
    <row r="472" ht="15.75" customHeight="1" spans="4:7">
      <c r="D472" s="181"/>
      <c r="E472" s="181"/>
      <c r="G472" s="181"/>
    </row>
    <row r="473" ht="15.75" customHeight="1" spans="4:7">
      <c r="D473" s="181"/>
      <c r="E473" s="181"/>
      <c r="G473" s="181"/>
    </row>
    <row r="474" ht="15.75" customHeight="1" spans="4:7">
      <c r="D474" s="181"/>
      <c r="E474" s="181"/>
      <c r="G474" s="181"/>
    </row>
    <row r="475" ht="15.75" customHeight="1" spans="4:7">
      <c r="D475" s="181"/>
      <c r="E475" s="181"/>
      <c r="G475" s="181"/>
    </row>
    <row r="476" ht="15.75" customHeight="1" spans="4:7">
      <c r="D476" s="181"/>
      <c r="E476" s="181"/>
      <c r="G476" s="181"/>
    </row>
    <row r="477" ht="15.75" customHeight="1" spans="4:7">
      <c r="D477" s="181"/>
      <c r="E477" s="181"/>
      <c r="G477" s="181"/>
    </row>
    <row r="478" ht="15.75" customHeight="1" spans="4:7">
      <c r="D478" s="181"/>
      <c r="E478" s="181"/>
      <c r="G478" s="181"/>
    </row>
    <row r="479" ht="15.75" customHeight="1" spans="4:7">
      <c r="D479" s="181"/>
      <c r="E479" s="181"/>
      <c r="G479" s="181"/>
    </row>
    <row r="480" ht="15.75" customHeight="1" spans="4:7">
      <c r="D480" s="181"/>
      <c r="E480" s="181"/>
      <c r="G480" s="181"/>
    </row>
    <row r="481" ht="15.75" customHeight="1" spans="4:7">
      <c r="D481" s="181"/>
      <c r="E481" s="181"/>
      <c r="G481" s="181"/>
    </row>
    <row r="482" ht="15.75" customHeight="1" spans="4:7">
      <c r="D482" s="181"/>
      <c r="E482" s="181"/>
      <c r="G482" s="181"/>
    </row>
    <row r="483" ht="15.75" customHeight="1" spans="4:7">
      <c r="D483" s="181"/>
      <c r="E483" s="181"/>
      <c r="G483" s="181"/>
    </row>
    <row r="484" ht="15.75" customHeight="1" spans="4:7">
      <c r="D484" s="181"/>
      <c r="E484" s="181"/>
      <c r="G484" s="181"/>
    </row>
    <row r="485" ht="15.75" customHeight="1" spans="4:7">
      <c r="D485" s="181"/>
      <c r="E485" s="181"/>
      <c r="G485" s="181"/>
    </row>
    <row r="486" ht="15.75" customHeight="1" spans="4:7">
      <c r="D486" s="181"/>
      <c r="E486" s="181"/>
      <c r="G486" s="181"/>
    </row>
    <row r="487" ht="15.75" customHeight="1" spans="4:7">
      <c r="D487" s="181"/>
      <c r="E487" s="181"/>
      <c r="G487" s="181"/>
    </row>
    <row r="488" ht="15.75" customHeight="1" spans="4:7">
      <c r="D488" s="181"/>
      <c r="E488" s="181"/>
      <c r="G488" s="181"/>
    </row>
    <row r="489" ht="15.75" customHeight="1" spans="4:7">
      <c r="D489" s="181"/>
      <c r="E489" s="181"/>
      <c r="G489" s="181"/>
    </row>
    <row r="490" ht="15.75" customHeight="1" spans="4:7">
      <c r="D490" s="181"/>
      <c r="E490" s="181"/>
      <c r="G490" s="181"/>
    </row>
    <row r="491" ht="15.75" customHeight="1" spans="4:7">
      <c r="D491" s="181"/>
      <c r="E491" s="181"/>
      <c r="G491" s="181"/>
    </row>
    <row r="492" ht="15.75" customHeight="1" spans="4:7">
      <c r="D492" s="181"/>
      <c r="E492" s="181"/>
      <c r="G492" s="181"/>
    </row>
    <row r="493" ht="15.75" customHeight="1" spans="4:7">
      <c r="D493" s="181"/>
      <c r="E493" s="181"/>
      <c r="G493" s="181"/>
    </row>
    <row r="494" ht="15.75" customHeight="1" spans="4:7">
      <c r="D494" s="181"/>
      <c r="E494" s="181"/>
      <c r="G494" s="181"/>
    </row>
    <row r="495" ht="15.75" customHeight="1" spans="4:7">
      <c r="D495" s="181"/>
      <c r="E495" s="181"/>
      <c r="G495" s="181"/>
    </row>
    <row r="496" ht="15.75" customHeight="1" spans="4:7">
      <c r="D496" s="181"/>
      <c r="E496" s="181"/>
      <c r="G496" s="181"/>
    </row>
    <row r="497" ht="15.75" customHeight="1" spans="4:7">
      <c r="D497" s="181"/>
      <c r="E497" s="181"/>
      <c r="G497" s="181"/>
    </row>
    <row r="498" ht="15.75" customHeight="1" spans="4:7">
      <c r="D498" s="181"/>
      <c r="E498" s="181"/>
      <c r="G498" s="181"/>
    </row>
    <row r="499" ht="15.75" customHeight="1" spans="4:7">
      <c r="D499" s="181"/>
      <c r="E499" s="181"/>
      <c r="G499" s="181"/>
    </row>
    <row r="500" ht="15.75" customHeight="1" spans="4:7">
      <c r="D500" s="181"/>
      <c r="E500" s="181"/>
      <c r="G500" s="181"/>
    </row>
    <row r="501" ht="15.75" customHeight="1" spans="4:7">
      <c r="D501" s="181"/>
      <c r="E501" s="181"/>
      <c r="G501" s="181"/>
    </row>
    <row r="502" ht="15.75" customHeight="1" spans="4:7">
      <c r="D502" s="181"/>
      <c r="E502" s="181"/>
      <c r="G502" s="181"/>
    </row>
    <row r="503" ht="15.75" customHeight="1" spans="4:7">
      <c r="D503" s="181"/>
      <c r="E503" s="181"/>
      <c r="G503" s="181"/>
    </row>
    <row r="504" ht="15.75" customHeight="1" spans="4:7">
      <c r="D504" s="181"/>
      <c r="E504" s="181"/>
      <c r="G504" s="181"/>
    </row>
    <row r="505" ht="15.75" customHeight="1" spans="4:7">
      <c r="D505" s="181"/>
      <c r="E505" s="181"/>
      <c r="G505" s="181"/>
    </row>
    <row r="506" ht="15.75" customHeight="1" spans="4:7">
      <c r="D506" s="181"/>
      <c r="E506" s="181"/>
      <c r="G506" s="181"/>
    </row>
    <row r="507" ht="15.75" customHeight="1" spans="4:7">
      <c r="D507" s="181"/>
      <c r="E507" s="181"/>
      <c r="G507" s="181"/>
    </row>
    <row r="508" ht="15.75" customHeight="1" spans="4:7">
      <c r="D508" s="181"/>
      <c r="E508" s="181"/>
      <c r="G508" s="181"/>
    </row>
    <row r="509" ht="15.75" customHeight="1" spans="4:7">
      <c r="D509" s="181"/>
      <c r="E509" s="181"/>
      <c r="G509" s="181"/>
    </row>
    <row r="510" ht="15.75" customHeight="1" spans="4:7">
      <c r="D510" s="181"/>
      <c r="E510" s="181"/>
      <c r="G510" s="181"/>
    </row>
    <row r="511" ht="15.75" customHeight="1" spans="4:7">
      <c r="D511" s="181"/>
      <c r="E511" s="181"/>
      <c r="G511" s="181"/>
    </row>
    <row r="512" ht="15.75" customHeight="1" spans="4:7">
      <c r="D512" s="181"/>
      <c r="E512" s="181"/>
      <c r="G512" s="181"/>
    </row>
    <row r="513" ht="15.75" customHeight="1" spans="4:7">
      <c r="D513" s="181"/>
      <c r="E513" s="181"/>
      <c r="G513" s="181"/>
    </row>
    <row r="514" ht="15.75" customHeight="1" spans="4:7">
      <c r="D514" s="181"/>
      <c r="E514" s="181"/>
      <c r="G514" s="181"/>
    </row>
    <row r="515" ht="15.75" customHeight="1" spans="4:7">
      <c r="D515" s="181"/>
      <c r="E515" s="181"/>
      <c r="G515" s="181"/>
    </row>
    <row r="516" ht="15.75" customHeight="1" spans="4:7">
      <c r="D516" s="181"/>
      <c r="E516" s="181"/>
      <c r="G516" s="181"/>
    </row>
    <row r="517" ht="15.75" customHeight="1" spans="4:7">
      <c r="D517" s="181"/>
      <c r="E517" s="181"/>
      <c r="G517" s="181"/>
    </row>
    <row r="518" ht="15.75" customHeight="1" spans="4:7">
      <c r="D518" s="181"/>
      <c r="E518" s="181"/>
      <c r="G518" s="181"/>
    </row>
    <row r="519" ht="15.75" customHeight="1" spans="4:7">
      <c r="D519" s="181"/>
      <c r="E519" s="181"/>
      <c r="G519" s="181"/>
    </row>
    <row r="520" ht="15.75" customHeight="1" spans="4:7">
      <c r="D520" s="181"/>
      <c r="E520" s="181"/>
      <c r="G520" s="181"/>
    </row>
    <row r="521" ht="15.75" customHeight="1" spans="4:7">
      <c r="D521" s="181"/>
      <c r="E521" s="181"/>
      <c r="G521" s="181"/>
    </row>
    <row r="522" ht="15.75" customHeight="1" spans="4:7">
      <c r="D522" s="181"/>
      <c r="E522" s="181"/>
      <c r="G522" s="181"/>
    </row>
    <row r="523" ht="15.75" customHeight="1" spans="4:7">
      <c r="D523" s="181"/>
      <c r="E523" s="181"/>
      <c r="G523" s="181"/>
    </row>
    <row r="524" ht="15.75" customHeight="1" spans="4:7">
      <c r="D524" s="181"/>
      <c r="E524" s="181"/>
      <c r="G524" s="181"/>
    </row>
    <row r="525" ht="15.75" customHeight="1" spans="4:7">
      <c r="D525" s="181"/>
      <c r="E525" s="181"/>
      <c r="G525" s="181"/>
    </row>
    <row r="526" ht="15.75" customHeight="1" spans="4:7">
      <c r="D526" s="181"/>
      <c r="E526" s="181"/>
      <c r="G526" s="181"/>
    </row>
    <row r="527" ht="15.75" customHeight="1" spans="4:7">
      <c r="D527" s="181"/>
      <c r="E527" s="181"/>
      <c r="G527" s="181"/>
    </row>
    <row r="528" ht="15.75" customHeight="1" spans="4:7">
      <c r="D528" s="181"/>
      <c r="E528" s="181"/>
      <c r="G528" s="181"/>
    </row>
    <row r="529" ht="15.75" customHeight="1" spans="4:7">
      <c r="D529" s="181"/>
      <c r="E529" s="181"/>
      <c r="G529" s="181"/>
    </row>
    <row r="530" ht="15.75" customHeight="1" spans="4:7">
      <c r="D530" s="181"/>
      <c r="E530" s="181"/>
      <c r="G530" s="181"/>
    </row>
    <row r="531" ht="15.75" customHeight="1" spans="4:7">
      <c r="D531" s="181"/>
      <c r="E531" s="181"/>
      <c r="G531" s="181"/>
    </row>
    <row r="532" ht="15.75" customHeight="1" spans="4:7">
      <c r="D532" s="181"/>
      <c r="E532" s="181"/>
      <c r="G532" s="181"/>
    </row>
    <row r="533" ht="15.75" customHeight="1" spans="4:7">
      <c r="D533" s="181"/>
      <c r="E533" s="181"/>
      <c r="G533" s="181"/>
    </row>
    <row r="534" ht="15.75" customHeight="1" spans="4:7">
      <c r="D534" s="181"/>
      <c r="E534" s="181"/>
      <c r="G534" s="181"/>
    </row>
    <row r="535" ht="15.75" customHeight="1" spans="4:7">
      <c r="D535" s="181"/>
      <c r="E535" s="181"/>
      <c r="G535" s="181"/>
    </row>
    <row r="536" ht="15.75" customHeight="1" spans="4:7">
      <c r="D536" s="181"/>
      <c r="E536" s="181"/>
      <c r="G536" s="181"/>
    </row>
    <row r="537" ht="15.75" customHeight="1" spans="4:7">
      <c r="D537" s="181"/>
      <c r="E537" s="181"/>
      <c r="G537" s="181"/>
    </row>
    <row r="538" ht="15.75" customHeight="1" spans="4:7">
      <c r="D538" s="181"/>
      <c r="E538" s="181"/>
      <c r="G538" s="181"/>
    </row>
    <row r="539" ht="15.75" customHeight="1" spans="4:7">
      <c r="D539" s="181"/>
      <c r="E539" s="181"/>
      <c r="G539" s="181"/>
    </row>
    <row r="540" ht="15.75" customHeight="1" spans="4:7">
      <c r="D540" s="181"/>
      <c r="E540" s="181"/>
      <c r="G540" s="181"/>
    </row>
    <row r="541" ht="15.75" customHeight="1" spans="4:7">
      <c r="D541" s="181"/>
      <c r="E541" s="181"/>
      <c r="G541" s="181"/>
    </row>
    <row r="542" ht="15.75" customHeight="1" spans="4:7">
      <c r="D542" s="181"/>
      <c r="E542" s="181"/>
      <c r="G542" s="181"/>
    </row>
    <row r="543" ht="15.75" customHeight="1" spans="4:7">
      <c r="D543" s="181"/>
      <c r="E543" s="181"/>
      <c r="G543" s="181"/>
    </row>
    <row r="544" ht="15.75" customHeight="1" spans="4:7">
      <c r="D544" s="181"/>
      <c r="E544" s="181"/>
      <c r="G544" s="181"/>
    </row>
    <row r="545" ht="15.75" customHeight="1" spans="4:7">
      <c r="D545" s="181"/>
      <c r="E545" s="181"/>
      <c r="G545" s="181"/>
    </row>
    <row r="546" ht="15.75" customHeight="1" spans="4:7">
      <c r="D546" s="181"/>
      <c r="E546" s="181"/>
      <c r="G546" s="181"/>
    </row>
    <row r="547" ht="15.75" customHeight="1" spans="4:7">
      <c r="D547" s="181"/>
      <c r="E547" s="181"/>
      <c r="G547" s="181"/>
    </row>
    <row r="548" ht="15.75" customHeight="1" spans="4:7">
      <c r="D548" s="181"/>
      <c r="E548" s="181"/>
      <c r="G548" s="181"/>
    </row>
    <row r="549" ht="15.75" customHeight="1" spans="4:7">
      <c r="D549" s="181"/>
      <c r="E549" s="181"/>
      <c r="G549" s="181"/>
    </row>
    <row r="550" ht="15.75" customHeight="1" spans="4:7">
      <c r="D550" s="181"/>
      <c r="E550" s="181"/>
      <c r="G550" s="181"/>
    </row>
    <row r="551" ht="15.75" customHeight="1" spans="4:7">
      <c r="D551" s="181"/>
      <c r="E551" s="181"/>
      <c r="G551" s="181"/>
    </row>
    <row r="552" ht="15.75" customHeight="1" spans="4:7">
      <c r="D552" s="181"/>
      <c r="E552" s="181"/>
      <c r="G552" s="181"/>
    </row>
    <row r="553" ht="15.75" customHeight="1" spans="4:7">
      <c r="D553" s="181"/>
      <c r="E553" s="181"/>
      <c r="G553" s="181"/>
    </row>
    <row r="554" ht="15.75" customHeight="1" spans="4:7">
      <c r="D554" s="181"/>
      <c r="E554" s="181"/>
      <c r="G554" s="181"/>
    </row>
    <row r="555" ht="15.75" customHeight="1" spans="4:7">
      <c r="D555" s="181"/>
      <c r="E555" s="181"/>
      <c r="G555" s="181"/>
    </row>
    <row r="556" ht="15.75" customHeight="1" spans="4:7">
      <c r="D556" s="181"/>
      <c r="E556" s="181"/>
      <c r="G556" s="181"/>
    </row>
    <row r="557" ht="15.75" customHeight="1" spans="4:7">
      <c r="D557" s="181"/>
      <c r="E557" s="181"/>
      <c r="G557" s="181"/>
    </row>
    <row r="558" ht="15.75" customHeight="1" spans="4:7">
      <c r="D558" s="181"/>
      <c r="E558" s="181"/>
      <c r="G558" s="181"/>
    </row>
    <row r="559" ht="15.75" customHeight="1" spans="4:7">
      <c r="D559" s="181"/>
      <c r="E559" s="181"/>
      <c r="G559" s="181"/>
    </row>
    <row r="560" ht="15.75" customHeight="1" spans="4:7">
      <c r="D560" s="181"/>
      <c r="E560" s="181"/>
      <c r="G560" s="181"/>
    </row>
    <row r="561" ht="15.75" customHeight="1" spans="4:7">
      <c r="D561" s="181"/>
      <c r="E561" s="181"/>
      <c r="G561" s="181"/>
    </row>
    <row r="562" ht="15.75" customHeight="1" spans="4:7">
      <c r="D562" s="181"/>
      <c r="E562" s="181"/>
      <c r="G562" s="181"/>
    </row>
    <row r="563" ht="15.75" customHeight="1" spans="4:7">
      <c r="D563" s="181"/>
      <c r="E563" s="181"/>
      <c r="G563" s="181"/>
    </row>
    <row r="564" ht="15.75" customHeight="1" spans="4:7">
      <c r="D564" s="181"/>
      <c r="E564" s="181"/>
      <c r="G564" s="181"/>
    </row>
    <row r="565" ht="15.75" customHeight="1" spans="4:7">
      <c r="D565" s="181"/>
      <c r="E565" s="181"/>
      <c r="G565" s="181"/>
    </row>
    <row r="566" ht="15.75" customHeight="1" spans="4:7">
      <c r="D566" s="181"/>
      <c r="E566" s="181"/>
      <c r="G566" s="181"/>
    </row>
    <row r="567" ht="15.75" customHeight="1" spans="4:7">
      <c r="D567" s="181"/>
      <c r="E567" s="181"/>
      <c r="G567" s="181"/>
    </row>
    <row r="568" ht="15.75" customHeight="1" spans="4:7">
      <c r="D568" s="181"/>
      <c r="E568" s="181"/>
      <c r="G568" s="181"/>
    </row>
    <row r="569" ht="15.75" customHeight="1" spans="4:7">
      <c r="D569" s="181"/>
      <c r="E569" s="181"/>
      <c r="G569" s="181"/>
    </row>
    <row r="570" ht="15.75" customHeight="1" spans="4:7">
      <c r="D570" s="181"/>
      <c r="E570" s="181"/>
      <c r="G570" s="181"/>
    </row>
    <row r="571" ht="15.75" customHeight="1" spans="4:7">
      <c r="D571" s="181"/>
      <c r="E571" s="181"/>
      <c r="G571" s="181"/>
    </row>
    <row r="572" ht="15.75" customHeight="1" spans="4:7">
      <c r="D572" s="181"/>
      <c r="E572" s="181"/>
      <c r="G572" s="181"/>
    </row>
    <row r="573" ht="15.75" customHeight="1" spans="4:7">
      <c r="D573" s="181"/>
      <c r="E573" s="181"/>
      <c r="G573" s="181"/>
    </row>
    <row r="574" ht="15.75" customHeight="1" spans="4:7">
      <c r="D574" s="181"/>
      <c r="E574" s="181"/>
      <c r="G574" s="181"/>
    </row>
    <row r="575" ht="15.75" customHeight="1" spans="4:7">
      <c r="D575" s="181"/>
      <c r="E575" s="181"/>
      <c r="G575" s="181"/>
    </row>
    <row r="576" ht="15.75" customHeight="1" spans="4:7">
      <c r="D576" s="181"/>
      <c r="E576" s="181"/>
      <c r="G576" s="181"/>
    </row>
    <row r="577" ht="15.75" customHeight="1" spans="4:7">
      <c r="D577" s="181"/>
      <c r="E577" s="181"/>
      <c r="G577" s="181"/>
    </row>
    <row r="578" ht="15.75" customHeight="1" spans="4:7">
      <c r="D578" s="181"/>
      <c r="E578" s="181"/>
      <c r="G578" s="181"/>
    </row>
    <row r="579" ht="15.75" customHeight="1" spans="4:7">
      <c r="D579" s="181"/>
      <c r="E579" s="181"/>
      <c r="G579" s="181"/>
    </row>
    <row r="580" ht="15.75" customHeight="1" spans="4:7">
      <c r="D580" s="181"/>
      <c r="E580" s="181"/>
      <c r="G580" s="181"/>
    </row>
    <row r="581" ht="15.75" customHeight="1" spans="4:7">
      <c r="D581" s="181"/>
      <c r="E581" s="181"/>
      <c r="G581" s="181"/>
    </row>
    <row r="582" ht="15.75" customHeight="1" spans="4:7">
      <c r="D582" s="181"/>
      <c r="E582" s="181"/>
      <c r="G582" s="181"/>
    </row>
    <row r="583" ht="15.75" customHeight="1" spans="4:7">
      <c r="D583" s="181"/>
      <c r="E583" s="181"/>
      <c r="G583" s="181"/>
    </row>
    <row r="584" ht="15.75" customHeight="1" spans="4:7">
      <c r="D584" s="181"/>
      <c r="E584" s="181"/>
      <c r="G584" s="181"/>
    </row>
    <row r="585" ht="15.75" customHeight="1" spans="4:7">
      <c r="D585" s="181"/>
      <c r="E585" s="181"/>
      <c r="G585" s="181"/>
    </row>
    <row r="586" ht="15.75" customHeight="1" spans="4:7">
      <c r="D586" s="181"/>
      <c r="E586" s="181"/>
      <c r="G586" s="181"/>
    </row>
    <row r="587" ht="15.75" customHeight="1" spans="4:7">
      <c r="D587" s="181"/>
      <c r="E587" s="181"/>
      <c r="G587" s="181"/>
    </row>
    <row r="588" ht="15.75" customHeight="1" spans="4:7">
      <c r="D588" s="181"/>
      <c r="E588" s="181"/>
      <c r="G588" s="181"/>
    </row>
    <row r="589" ht="15.75" customHeight="1" spans="4:7">
      <c r="D589" s="181"/>
      <c r="E589" s="181"/>
      <c r="G589" s="181"/>
    </row>
    <row r="590" ht="15.75" customHeight="1" spans="4:7">
      <c r="D590" s="181"/>
      <c r="E590" s="181"/>
      <c r="G590" s="181"/>
    </row>
    <row r="591" ht="15.75" customHeight="1" spans="4:7">
      <c r="D591" s="181"/>
      <c r="E591" s="181"/>
      <c r="G591" s="181"/>
    </row>
    <row r="592" ht="15.75" customHeight="1" spans="4:7">
      <c r="D592" s="181"/>
      <c r="E592" s="181"/>
      <c r="G592" s="181"/>
    </row>
    <row r="593" ht="15.75" customHeight="1" spans="4:7">
      <c r="D593" s="181"/>
      <c r="E593" s="181"/>
      <c r="G593" s="181"/>
    </row>
    <row r="594" ht="15.75" customHeight="1" spans="4:7">
      <c r="D594" s="181"/>
      <c r="E594" s="181"/>
      <c r="G594" s="181"/>
    </row>
    <row r="595" ht="15.75" customHeight="1" spans="4:7">
      <c r="D595" s="181"/>
      <c r="E595" s="181"/>
      <c r="G595" s="181"/>
    </row>
    <row r="596" ht="15.75" customHeight="1" spans="4:7">
      <c r="D596" s="181"/>
      <c r="E596" s="181"/>
      <c r="G596" s="181"/>
    </row>
    <row r="597" ht="15.75" customHeight="1" spans="4:7">
      <c r="D597" s="181"/>
      <c r="E597" s="181"/>
      <c r="G597" s="181"/>
    </row>
    <row r="598" ht="15.75" customHeight="1" spans="4:7">
      <c r="D598" s="181"/>
      <c r="E598" s="181"/>
      <c r="G598" s="181"/>
    </row>
    <row r="599" ht="15.75" customHeight="1" spans="4:7">
      <c r="D599" s="181"/>
      <c r="E599" s="181"/>
      <c r="G599" s="181"/>
    </row>
    <row r="600" ht="15.75" customHeight="1" spans="4:7">
      <c r="D600" s="181"/>
      <c r="E600" s="181"/>
      <c r="G600" s="181"/>
    </row>
    <row r="601" ht="15.75" customHeight="1" spans="4:7">
      <c r="D601" s="181"/>
      <c r="E601" s="181"/>
      <c r="G601" s="181"/>
    </row>
    <row r="602" ht="15.75" customHeight="1" spans="4:7">
      <c r="D602" s="181"/>
      <c r="E602" s="181"/>
      <c r="G602" s="181"/>
    </row>
    <row r="603" ht="15.75" customHeight="1" spans="4:7">
      <c r="D603" s="181"/>
      <c r="E603" s="181"/>
      <c r="G603" s="181"/>
    </row>
    <row r="604" ht="15.75" customHeight="1" spans="4:7">
      <c r="D604" s="181"/>
      <c r="E604" s="181"/>
      <c r="G604" s="181"/>
    </row>
    <row r="605" ht="15.75" customHeight="1" spans="4:7">
      <c r="D605" s="181"/>
      <c r="E605" s="181"/>
      <c r="G605" s="181"/>
    </row>
    <row r="606" ht="15.75" customHeight="1" spans="4:7">
      <c r="D606" s="181"/>
      <c r="E606" s="181"/>
      <c r="G606" s="181"/>
    </row>
    <row r="607" ht="15.75" customHeight="1" spans="4:7">
      <c r="D607" s="181"/>
      <c r="E607" s="181"/>
      <c r="G607" s="181"/>
    </row>
    <row r="608" ht="15.75" customHeight="1" spans="4:7">
      <c r="D608" s="181"/>
      <c r="E608" s="181"/>
      <c r="G608" s="181"/>
    </row>
    <row r="609" ht="15.75" customHeight="1" spans="4:7">
      <c r="D609" s="181"/>
      <c r="E609" s="181"/>
      <c r="G609" s="181"/>
    </row>
    <row r="610" ht="15.75" customHeight="1" spans="4:7">
      <c r="D610" s="181"/>
      <c r="E610" s="181"/>
      <c r="G610" s="181"/>
    </row>
    <row r="611" ht="15.75" customHeight="1" spans="4:7">
      <c r="D611" s="181"/>
      <c r="E611" s="181"/>
      <c r="G611" s="181"/>
    </row>
    <row r="612" ht="15.75" customHeight="1" spans="4:7">
      <c r="D612" s="181"/>
      <c r="E612" s="181"/>
      <c r="G612" s="181"/>
    </row>
    <row r="613" ht="15.75" customHeight="1" spans="4:7">
      <c r="D613" s="181"/>
      <c r="E613" s="181"/>
      <c r="G613" s="181"/>
    </row>
    <row r="614" ht="15.75" customHeight="1" spans="4:7">
      <c r="D614" s="181"/>
      <c r="E614" s="181"/>
      <c r="G614" s="181"/>
    </row>
    <row r="615" ht="15.75" customHeight="1" spans="4:7">
      <c r="D615" s="181"/>
      <c r="E615" s="181"/>
      <c r="G615" s="181"/>
    </row>
    <row r="616" ht="15.75" customHeight="1" spans="4:7">
      <c r="D616" s="181"/>
      <c r="E616" s="181"/>
      <c r="G616" s="181"/>
    </row>
    <row r="617" ht="15.75" customHeight="1" spans="4:7">
      <c r="D617" s="181"/>
      <c r="E617" s="181"/>
      <c r="G617" s="181"/>
    </row>
    <row r="618" ht="15.75" customHeight="1" spans="4:7">
      <c r="D618" s="181"/>
      <c r="E618" s="181"/>
      <c r="G618" s="181"/>
    </row>
    <row r="619" ht="15.75" customHeight="1" spans="4:7">
      <c r="D619" s="181"/>
      <c r="E619" s="181"/>
      <c r="G619" s="181"/>
    </row>
    <row r="620" ht="15.75" customHeight="1" spans="4:7">
      <c r="D620" s="181"/>
      <c r="E620" s="181"/>
      <c r="G620" s="181"/>
    </row>
    <row r="621" ht="15.75" customHeight="1" spans="4:7">
      <c r="D621" s="181"/>
      <c r="E621" s="181"/>
      <c r="G621" s="181"/>
    </row>
    <row r="622" ht="15.75" customHeight="1" spans="4:7">
      <c r="D622" s="181"/>
      <c r="E622" s="181"/>
      <c r="G622" s="181"/>
    </row>
    <row r="623" ht="15.75" customHeight="1" spans="4:7">
      <c r="D623" s="181"/>
      <c r="E623" s="181"/>
      <c r="G623" s="181"/>
    </row>
    <row r="624" ht="15.75" customHeight="1" spans="4:7">
      <c r="D624" s="181"/>
      <c r="E624" s="181"/>
      <c r="G624" s="181"/>
    </row>
    <row r="625" ht="15.75" customHeight="1" spans="4:7">
      <c r="D625" s="181"/>
      <c r="E625" s="181"/>
      <c r="G625" s="181"/>
    </row>
    <row r="626" ht="15.75" customHeight="1" spans="4:7">
      <c r="D626" s="181"/>
      <c r="E626" s="181"/>
      <c r="G626" s="181"/>
    </row>
    <row r="627" ht="15.75" customHeight="1" spans="4:7">
      <c r="D627" s="181"/>
      <c r="E627" s="181"/>
      <c r="G627" s="181"/>
    </row>
    <row r="628" ht="15.75" customHeight="1" spans="4:7">
      <c r="D628" s="181"/>
      <c r="E628" s="181"/>
      <c r="G628" s="181"/>
    </row>
    <row r="629" ht="15.75" customHeight="1" spans="4:7">
      <c r="D629" s="181"/>
      <c r="E629" s="181"/>
      <c r="G629" s="181"/>
    </row>
    <row r="630" ht="15.75" customHeight="1" spans="4:7">
      <c r="D630" s="181"/>
      <c r="E630" s="181"/>
      <c r="G630" s="181"/>
    </row>
    <row r="631" ht="15.75" customHeight="1" spans="4:7">
      <c r="D631" s="181"/>
      <c r="E631" s="181"/>
      <c r="G631" s="181"/>
    </row>
    <row r="632" ht="15.75" customHeight="1" spans="4:7">
      <c r="D632" s="181"/>
      <c r="E632" s="181"/>
      <c r="G632" s="181"/>
    </row>
    <row r="633" ht="15.75" customHeight="1" spans="4:7">
      <c r="D633" s="181"/>
      <c r="E633" s="181"/>
      <c r="G633" s="181"/>
    </row>
    <row r="634" ht="15.75" customHeight="1" spans="4:7">
      <c r="D634" s="181"/>
      <c r="E634" s="181"/>
      <c r="G634" s="181"/>
    </row>
    <row r="635" ht="15.75" customHeight="1" spans="4:7">
      <c r="D635" s="181"/>
      <c r="E635" s="181"/>
      <c r="G635" s="181"/>
    </row>
    <row r="636" ht="15.75" customHeight="1" spans="4:7">
      <c r="D636" s="181"/>
      <c r="E636" s="181"/>
      <c r="G636" s="181"/>
    </row>
    <row r="637" ht="15.75" customHeight="1" spans="4:7">
      <c r="D637" s="181"/>
      <c r="E637" s="181"/>
      <c r="G637" s="181"/>
    </row>
    <row r="638" ht="15.75" customHeight="1" spans="4:7">
      <c r="D638" s="181"/>
      <c r="E638" s="181"/>
      <c r="G638" s="181"/>
    </row>
    <row r="639" ht="15.75" customHeight="1" spans="4:7">
      <c r="D639" s="181"/>
      <c r="E639" s="181"/>
      <c r="G639" s="181"/>
    </row>
    <row r="640" ht="15.75" customHeight="1" spans="4:7">
      <c r="D640" s="181"/>
      <c r="E640" s="181"/>
      <c r="G640" s="181"/>
    </row>
    <row r="641" ht="15.75" customHeight="1" spans="4:7">
      <c r="D641" s="181"/>
      <c r="E641" s="181"/>
      <c r="G641" s="181"/>
    </row>
    <row r="642" ht="15.75" customHeight="1" spans="4:7">
      <c r="D642" s="181"/>
      <c r="E642" s="181"/>
      <c r="G642" s="181"/>
    </row>
    <row r="643" ht="15.75" customHeight="1" spans="4:7">
      <c r="D643" s="181"/>
      <c r="E643" s="181"/>
      <c r="G643" s="181"/>
    </row>
    <row r="644" ht="15.75" customHeight="1" spans="4:7">
      <c r="D644" s="181"/>
      <c r="E644" s="181"/>
      <c r="G644" s="181"/>
    </row>
    <row r="645" ht="15.75" customHeight="1" spans="4:7">
      <c r="D645" s="181"/>
      <c r="E645" s="181"/>
      <c r="G645" s="181"/>
    </row>
    <row r="646" ht="15.75" customHeight="1" spans="4:7">
      <c r="D646" s="181"/>
      <c r="E646" s="181"/>
      <c r="G646" s="181"/>
    </row>
    <row r="647" ht="15.75" customHeight="1" spans="4:7">
      <c r="D647" s="181"/>
      <c r="E647" s="181"/>
      <c r="G647" s="181"/>
    </row>
    <row r="648" ht="15.75" customHeight="1" spans="4:7">
      <c r="D648" s="181"/>
      <c r="E648" s="181"/>
      <c r="G648" s="181"/>
    </row>
    <row r="649" ht="15.75" customHeight="1" spans="4:7">
      <c r="D649" s="181"/>
      <c r="E649" s="181"/>
      <c r="G649" s="181"/>
    </row>
    <row r="650" ht="15.75" customHeight="1" spans="4:7">
      <c r="D650" s="181"/>
      <c r="E650" s="181"/>
      <c r="G650" s="181"/>
    </row>
    <row r="651" ht="15.75" customHeight="1" spans="4:7">
      <c r="D651" s="181"/>
      <c r="E651" s="181"/>
      <c r="G651" s="181"/>
    </row>
    <row r="652" ht="15.75" customHeight="1" spans="4:7">
      <c r="D652" s="181"/>
      <c r="E652" s="181"/>
      <c r="G652" s="181"/>
    </row>
    <row r="653" ht="15.75" customHeight="1" spans="4:7">
      <c r="D653" s="181"/>
      <c r="E653" s="181"/>
      <c r="G653" s="181"/>
    </row>
    <row r="654" ht="15.75" customHeight="1" spans="4:7">
      <c r="D654" s="181"/>
      <c r="E654" s="181"/>
      <c r="G654" s="181"/>
    </row>
    <row r="655" ht="15.75" customHeight="1" spans="4:7">
      <c r="D655" s="181"/>
      <c r="E655" s="181"/>
      <c r="G655" s="181"/>
    </row>
    <row r="656" ht="15.75" customHeight="1" spans="4:7">
      <c r="D656" s="181"/>
      <c r="E656" s="181"/>
      <c r="G656" s="181"/>
    </row>
    <row r="657" ht="15.75" customHeight="1" spans="4:7">
      <c r="D657" s="181"/>
      <c r="E657" s="181"/>
      <c r="G657" s="181"/>
    </row>
    <row r="658" ht="15.75" customHeight="1" spans="4:7">
      <c r="D658" s="181"/>
      <c r="E658" s="181"/>
      <c r="G658" s="181"/>
    </row>
    <row r="659" ht="15.75" customHeight="1" spans="4:7">
      <c r="D659" s="181"/>
      <c r="E659" s="181"/>
      <c r="G659" s="181"/>
    </row>
    <row r="660" ht="15.75" customHeight="1" spans="4:7">
      <c r="D660" s="181"/>
      <c r="E660" s="181"/>
      <c r="G660" s="181"/>
    </row>
    <row r="661" ht="15.75" customHeight="1" spans="4:7">
      <c r="D661" s="181"/>
      <c r="E661" s="181"/>
      <c r="G661" s="181"/>
    </row>
    <row r="662" ht="15.75" customHeight="1" spans="4:7">
      <c r="D662" s="181"/>
      <c r="E662" s="181"/>
      <c r="G662" s="181"/>
    </row>
    <row r="663" ht="15.75" customHeight="1" spans="4:7">
      <c r="D663" s="181"/>
      <c r="E663" s="181"/>
      <c r="G663" s="181"/>
    </row>
    <row r="664" ht="15.75" customHeight="1" spans="4:7">
      <c r="D664" s="181"/>
      <c r="E664" s="181"/>
      <c r="G664" s="181"/>
    </row>
    <row r="665" ht="15.75" customHeight="1" spans="4:7">
      <c r="D665" s="181"/>
      <c r="E665" s="181"/>
      <c r="G665" s="181"/>
    </row>
    <row r="666" ht="15.75" customHeight="1" spans="4:7">
      <c r="D666" s="181"/>
      <c r="E666" s="181"/>
      <c r="G666" s="181"/>
    </row>
    <row r="667" ht="15.75" customHeight="1" spans="4:7">
      <c r="D667" s="181"/>
      <c r="E667" s="181"/>
      <c r="G667" s="181"/>
    </row>
    <row r="668" ht="15.75" customHeight="1" spans="4:7">
      <c r="D668" s="181"/>
      <c r="E668" s="181"/>
      <c r="G668" s="181"/>
    </row>
    <row r="669" ht="15.75" customHeight="1" spans="4:7">
      <c r="D669" s="181"/>
      <c r="E669" s="181"/>
      <c r="G669" s="181"/>
    </row>
    <row r="670" ht="15.75" customHeight="1" spans="4:7">
      <c r="D670" s="181"/>
      <c r="E670" s="181"/>
      <c r="G670" s="181"/>
    </row>
    <row r="671" ht="15.75" customHeight="1" spans="4:7">
      <c r="D671" s="181"/>
      <c r="E671" s="181"/>
      <c r="G671" s="181"/>
    </row>
    <row r="672" ht="15.75" customHeight="1" spans="4:7">
      <c r="D672" s="181"/>
      <c r="E672" s="181"/>
      <c r="G672" s="181"/>
    </row>
    <row r="673" ht="15.75" customHeight="1" spans="4:7">
      <c r="D673" s="181"/>
      <c r="E673" s="181"/>
      <c r="G673" s="181"/>
    </row>
    <row r="674" ht="15.75" customHeight="1" spans="4:7">
      <c r="D674" s="181"/>
      <c r="E674" s="181"/>
      <c r="G674" s="181"/>
    </row>
    <row r="675" ht="15.75" customHeight="1" spans="4:7">
      <c r="D675" s="181"/>
      <c r="E675" s="181"/>
      <c r="G675" s="181"/>
    </row>
    <row r="676" ht="15.75" customHeight="1" spans="4:7">
      <c r="D676" s="181"/>
      <c r="E676" s="181"/>
      <c r="G676" s="181"/>
    </row>
    <row r="677" ht="15.75" customHeight="1" spans="4:7">
      <c r="D677" s="181"/>
      <c r="E677" s="181"/>
      <c r="G677" s="181"/>
    </row>
    <row r="678" ht="15.75" customHeight="1" spans="4:7">
      <c r="D678" s="181"/>
      <c r="E678" s="181"/>
      <c r="G678" s="181"/>
    </row>
    <row r="679" ht="15.75" customHeight="1" spans="4:7">
      <c r="D679" s="181"/>
      <c r="E679" s="181"/>
      <c r="G679" s="181"/>
    </row>
    <row r="680" ht="15.75" customHeight="1" spans="4:7">
      <c r="D680" s="181"/>
      <c r="E680" s="181"/>
      <c r="G680" s="181"/>
    </row>
    <row r="681" ht="15.75" customHeight="1" spans="4:7">
      <c r="D681" s="181"/>
      <c r="E681" s="181"/>
      <c r="G681" s="181"/>
    </row>
    <row r="682" ht="15.75" customHeight="1" spans="4:7">
      <c r="D682" s="181"/>
      <c r="E682" s="181"/>
      <c r="G682" s="181"/>
    </row>
    <row r="683" ht="15.75" customHeight="1" spans="4:7">
      <c r="D683" s="181"/>
      <c r="E683" s="181"/>
      <c r="G683" s="181"/>
    </row>
    <row r="684" ht="15.75" customHeight="1" spans="4:7">
      <c r="D684" s="181"/>
      <c r="E684" s="181"/>
      <c r="G684" s="181"/>
    </row>
    <row r="685" ht="15.75" customHeight="1" spans="4:7">
      <c r="D685" s="181"/>
      <c r="E685" s="181"/>
      <c r="G685" s="181"/>
    </row>
    <row r="686" ht="15.75" customHeight="1" spans="4:7">
      <c r="D686" s="181"/>
      <c r="E686" s="181"/>
      <c r="G686" s="181"/>
    </row>
    <row r="687" ht="15.75" customHeight="1" spans="4:7">
      <c r="D687" s="181"/>
      <c r="E687" s="181"/>
      <c r="G687" s="181"/>
    </row>
    <row r="688" ht="15.75" customHeight="1" spans="4:7">
      <c r="D688" s="181"/>
      <c r="E688" s="181"/>
      <c r="G688" s="181"/>
    </row>
    <row r="689" ht="15.75" customHeight="1" spans="4:7">
      <c r="D689" s="181"/>
      <c r="E689" s="181"/>
      <c r="G689" s="181"/>
    </row>
    <row r="690" ht="15.75" customHeight="1" spans="4:7">
      <c r="D690" s="181"/>
      <c r="E690" s="181"/>
      <c r="G690" s="181"/>
    </row>
    <row r="691" ht="15.75" customHeight="1" spans="4:7">
      <c r="D691" s="181"/>
      <c r="E691" s="181"/>
      <c r="G691" s="181"/>
    </row>
    <row r="692" ht="15.75" customHeight="1" spans="4:7">
      <c r="D692" s="181"/>
      <c r="E692" s="181"/>
      <c r="G692" s="181"/>
    </row>
    <row r="693" ht="15.75" customHeight="1" spans="4:7">
      <c r="D693" s="181"/>
      <c r="E693" s="181"/>
      <c r="G693" s="181"/>
    </row>
    <row r="694" ht="15.75" customHeight="1" spans="4:7">
      <c r="D694" s="181"/>
      <c r="E694" s="181"/>
      <c r="G694" s="181"/>
    </row>
    <row r="695" ht="15.75" customHeight="1" spans="4:7">
      <c r="D695" s="181"/>
      <c r="E695" s="181"/>
      <c r="G695" s="181"/>
    </row>
    <row r="696" ht="15.75" customHeight="1" spans="4:7">
      <c r="D696" s="181"/>
      <c r="E696" s="181"/>
      <c r="G696" s="181"/>
    </row>
    <row r="697" ht="15.75" customHeight="1" spans="4:7">
      <c r="D697" s="181"/>
      <c r="E697" s="181"/>
      <c r="G697" s="181"/>
    </row>
    <row r="698" ht="15.75" customHeight="1" spans="4:7">
      <c r="D698" s="181"/>
      <c r="E698" s="181"/>
      <c r="G698" s="181"/>
    </row>
    <row r="699" ht="15.75" customHeight="1" spans="4:7">
      <c r="D699" s="181"/>
      <c r="E699" s="181"/>
      <c r="G699" s="181"/>
    </row>
    <row r="700" ht="15.75" customHeight="1" spans="4:7">
      <c r="D700" s="181"/>
      <c r="E700" s="181"/>
      <c r="G700" s="181"/>
    </row>
    <row r="701" ht="15.75" customHeight="1" spans="4:7">
      <c r="D701" s="181"/>
      <c r="E701" s="181"/>
      <c r="G701" s="181"/>
    </row>
    <row r="702" ht="15.75" customHeight="1" spans="4:7">
      <c r="D702" s="181"/>
      <c r="E702" s="181"/>
      <c r="G702" s="181"/>
    </row>
    <row r="703" ht="15.75" customHeight="1" spans="4:7">
      <c r="D703" s="181"/>
      <c r="E703" s="181"/>
      <c r="G703" s="181"/>
    </row>
    <row r="704" ht="15.75" customHeight="1" spans="4:7">
      <c r="D704" s="181"/>
      <c r="E704" s="181"/>
      <c r="G704" s="181"/>
    </row>
    <row r="705" ht="15.75" customHeight="1" spans="4:7">
      <c r="D705" s="181"/>
      <c r="E705" s="181"/>
      <c r="G705" s="181"/>
    </row>
    <row r="706" ht="15.75" customHeight="1" spans="4:7">
      <c r="D706" s="181"/>
      <c r="E706" s="181"/>
      <c r="G706" s="181"/>
    </row>
    <row r="707" ht="15.75" customHeight="1" spans="4:7">
      <c r="D707" s="181"/>
      <c r="E707" s="181"/>
      <c r="G707" s="181"/>
    </row>
    <row r="708" ht="15.75" customHeight="1" spans="4:7">
      <c r="D708" s="181"/>
      <c r="E708" s="181"/>
      <c r="G708" s="181"/>
    </row>
    <row r="709" ht="15.75" customHeight="1" spans="4:7">
      <c r="D709" s="181"/>
      <c r="E709" s="181"/>
      <c r="G709" s="181"/>
    </row>
    <row r="710" ht="15.75" customHeight="1" spans="4:7">
      <c r="D710" s="181"/>
      <c r="E710" s="181"/>
      <c r="G710" s="181"/>
    </row>
    <row r="711" ht="15.75" customHeight="1" spans="4:7">
      <c r="D711" s="181"/>
      <c r="E711" s="181"/>
      <c r="G711" s="181"/>
    </row>
    <row r="712" ht="15.75" customHeight="1" spans="4:7">
      <c r="D712" s="181"/>
      <c r="E712" s="181"/>
      <c r="G712" s="181"/>
    </row>
    <row r="713" ht="15.75" customHeight="1" spans="4:7">
      <c r="D713" s="181"/>
      <c r="E713" s="181"/>
      <c r="G713" s="181"/>
    </row>
    <row r="714" ht="15.75" customHeight="1" spans="4:7">
      <c r="D714" s="181"/>
      <c r="E714" s="181"/>
      <c r="G714" s="181"/>
    </row>
    <row r="715" ht="15.75" customHeight="1" spans="4:7">
      <c r="D715" s="181"/>
      <c r="E715" s="181"/>
      <c r="G715" s="181"/>
    </row>
    <row r="716" ht="15.75" customHeight="1" spans="4:7">
      <c r="D716" s="181"/>
      <c r="E716" s="181"/>
      <c r="G716" s="181"/>
    </row>
    <row r="717" ht="15.75" customHeight="1" spans="4:7">
      <c r="D717" s="181"/>
      <c r="E717" s="181"/>
      <c r="G717" s="181"/>
    </row>
    <row r="718" ht="15.75" customHeight="1" spans="4:7">
      <c r="D718" s="181"/>
      <c r="E718" s="181"/>
      <c r="G718" s="181"/>
    </row>
    <row r="719" ht="15.75" customHeight="1" spans="4:7">
      <c r="D719" s="181"/>
      <c r="E719" s="181"/>
      <c r="G719" s="181"/>
    </row>
    <row r="720" ht="15.75" customHeight="1" spans="4:7">
      <c r="D720" s="181"/>
      <c r="E720" s="181"/>
      <c r="G720" s="181"/>
    </row>
    <row r="721" ht="15.75" customHeight="1" spans="4:7">
      <c r="D721" s="181"/>
      <c r="E721" s="181"/>
      <c r="G721" s="181"/>
    </row>
    <row r="722" ht="15.75" customHeight="1" spans="4:7">
      <c r="D722" s="181"/>
      <c r="E722" s="181"/>
      <c r="G722" s="181"/>
    </row>
    <row r="723" ht="15.75" customHeight="1" spans="4:7">
      <c r="D723" s="181"/>
      <c r="E723" s="181"/>
      <c r="G723" s="181"/>
    </row>
    <row r="724" ht="15.75" customHeight="1" spans="4:7">
      <c r="D724" s="181"/>
      <c r="E724" s="181"/>
      <c r="G724" s="181"/>
    </row>
    <row r="725" ht="15.75" customHeight="1" spans="4:7">
      <c r="D725" s="181"/>
      <c r="E725" s="181"/>
      <c r="G725" s="181"/>
    </row>
    <row r="726" ht="15.75" customHeight="1" spans="4:7">
      <c r="D726" s="181"/>
      <c r="E726" s="181"/>
      <c r="G726" s="181"/>
    </row>
    <row r="727" ht="15.75" customHeight="1" spans="4:7">
      <c r="D727" s="181"/>
      <c r="E727" s="181"/>
      <c r="G727" s="181"/>
    </row>
    <row r="728" ht="15.75" customHeight="1" spans="4:7">
      <c r="D728" s="181"/>
      <c r="E728" s="181"/>
      <c r="G728" s="181"/>
    </row>
    <row r="729" ht="15.75" customHeight="1" spans="4:7">
      <c r="D729" s="181"/>
      <c r="E729" s="181"/>
      <c r="G729" s="181"/>
    </row>
    <row r="730" ht="15.75" customHeight="1" spans="4:7">
      <c r="D730" s="181"/>
      <c r="E730" s="181"/>
      <c r="G730" s="181"/>
    </row>
    <row r="731" ht="15.75" customHeight="1" spans="4:7">
      <c r="D731" s="181"/>
      <c r="E731" s="181"/>
      <c r="G731" s="181"/>
    </row>
    <row r="732" ht="15.75" customHeight="1" spans="4:7">
      <c r="D732" s="181"/>
      <c r="E732" s="181"/>
      <c r="G732" s="181"/>
    </row>
    <row r="733" ht="15.75" customHeight="1" spans="4:7">
      <c r="D733" s="181"/>
      <c r="E733" s="181"/>
      <c r="G733" s="181"/>
    </row>
    <row r="734" ht="15.75" customHeight="1" spans="4:7">
      <c r="D734" s="181"/>
      <c r="E734" s="181"/>
      <c r="G734" s="181"/>
    </row>
    <row r="735" ht="15.75" customHeight="1" spans="4:7">
      <c r="D735" s="181"/>
      <c r="E735" s="181"/>
      <c r="G735" s="181"/>
    </row>
    <row r="736" ht="15.75" customHeight="1" spans="4:7">
      <c r="D736" s="181"/>
      <c r="E736" s="181"/>
      <c r="G736" s="181"/>
    </row>
    <row r="737" ht="15.75" customHeight="1" spans="4:7">
      <c r="D737" s="181"/>
      <c r="E737" s="181"/>
      <c r="G737" s="181"/>
    </row>
    <row r="738" ht="15.75" customHeight="1" spans="4:7">
      <c r="D738" s="181"/>
      <c r="E738" s="181"/>
      <c r="G738" s="181"/>
    </row>
    <row r="739" ht="15.75" customHeight="1" spans="4:7">
      <c r="D739" s="181"/>
      <c r="E739" s="181"/>
      <c r="G739" s="181"/>
    </row>
    <row r="740" ht="15.75" customHeight="1" spans="4:7">
      <c r="D740" s="181"/>
      <c r="E740" s="181"/>
      <c r="G740" s="181"/>
    </row>
    <row r="741" ht="15.75" customHeight="1" spans="4:7">
      <c r="D741" s="181"/>
      <c r="E741" s="181"/>
      <c r="G741" s="181"/>
    </row>
    <row r="742" ht="15.75" customHeight="1" spans="4:7">
      <c r="D742" s="181"/>
      <c r="E742" s="181"/>
      <c r="G742" s="181"/>
    </row>
    <row r="743" ht="15.75" customHeight="1" spans="4:7">
      <c r="D743" s="181"/>
      <c r="E743" s="181"/>
      <c r="G743" s="181"/>
    </row>
    <row r="744" ht="15.75" customHeight="1" spans="4:7">
      <c r="D744" s="181"/>
      <c r="E744" s="181"/>
      <c r="G744" s="181"/>
    </row>
    <row r="745" ht="15.75" customHeight="1" spans="4:7">
      <c r="D745" s="181"/>
      <c r="E745" s="181"/>
      <c r="G745" s="181"/>
    </row>
    <row r="746" ht="15.75" customHeight="1" spans="4:7">
      <c r="D746" s="181"/>
      <c r="E746" s="181"/>
      <c r="G746" s="181"/>
    </row>
    <row r="747" ht="15.75" customHeight="1" spans="4:7">
      <c r="D747" s="181"/>
      <c r="E747" s="181"/>
      <c r="G747" s="181"/>
    </row>
    <row r="748" ht="15.75" customHeight="1" spans="4:7">
      <c r="D748" s="181"/>
      <c r="E748" s="181"/>
      <c r="G748" s="181"/>
    </row>
    <row r="749" ht="15.75" customHeight="1" spans="4:7">
      <c r="D749" s="181"/>
      <c r="E749" s="181"/>
      <c r="G749" s="181"/>
    </row>
    <row r="750" ht="15.75" customHeight="1" spans="4:7">
      <c r="D750" s="181"/>
      <c r="E750" s="181"/>
      <c r="G750" s="181"/>
    </row>
    <row r="751" ht="15.75" customHeight="1" spans="4:7">
      <c r="D751" s="181"/>
      <c r="E751" s="181"/>
      <c r="G751" s="181"/>
    </row>
    <row r="752" ht="15.75" customHeight="1" spans="4:7">
      <c r="D752" s="181"/>
      <c r="E752" s="181"/>
      <c r="G752" s="181"/>
    </row>
    <row r="753" ht="15.75" customHeight="1" spans="4:7">
      <c r="D753" s="181"/>
      <c r="E753" s="181"/>
      <c r="G753" s="181"/>
    </row>
    <row r="754" ht="15.75" customHeight="1" spans="4:7">
      <c r="D754" s="181"/>
      <c r="E754" s="181"/>
      <c r="G754" s="181"/>
    </row>
    <row r="755" ht="15.75" customHeight="1" spans="4:7">
      <c r="D755" s="181"/>
      <c r="E755" s="181"/>
      <c r="G755" s="181"/>
    </row>
    <row r="756" ht="15.75" customHeight="1" spans="4:7">
      <c r="D756" s="181"/>
      <c r="E756" s="181"/>
      <c r="G756" s="181"/>
    </row>
    <row r="757" ht="15.75" customHeight="1" spans="4:7">
      <c r="D757" s="181"/>
      <c r="E757" s="181"/>
      <c r="G757" s="181"/>
    </row>
    <row r="758" ht="15.75" customHeight="1" spans="4:7">
      <c r="D758" s="181"/>
      <c r="E758" s="181"/>
      <c r="G758" s="181"/>
    </row>
    <row r="759" ht="15.75" customHeight="1" spans="4:7">
      <c r="D759" s="181"/>
      <c r="E759" s="181"/>
      <c r="G759" s="181"/>
    </row>
    <row r="760" ht="15.75" customHeight="1" spans="4:7">
      <c r="D760" s="181"/>
      <c r="E760" s="181"/>
      <c r="G760" s="181"/>
    </row>
    <row r="761" ht="15.75" customHeight="1" spans="4:7">
      <c r="D761" s="181"/>
      <c r="E761" s="181"/>
      <c r="G761" s="181"/>
    </row>
    <row r="762" ht="15.75" customHeight="1" spans="4:7">
      <c r="D762" s="181"/>
      <c r="E762" s="181"/>
      <c r="G762" s="181"/>
    </row>
    <row r="763" ht="15.75" customHeight="1" spans="4:7">
      <c r="D763" s="181"/>
      <c r="E763" s="181"/>
      <c r="G763" s="181"/>
    </row>
    <row r="764" ht="15.75" customHeight="1" spans="4:7">
      <c r="D764" s="181"/>
      <c r="E764" s="181"/>
      <c r="G764" s="181"/>
    </row>
    <row r="765" ht="15.75" customHeight="1" spans="4:7">
      <c r="D765" s="181"/>
      <c r="E765" s="181"/>
      <c r="G765" s="181"/>
    </row>
    <row r="766" ht="15.75" customHeight="1" spans="4:7">
      <c r="D766" s="181"/>
      <c r="E766" s="181"/>
      <c r="G766" s="181"/>
    </row>
    <row r="767" ht="15.75" customHeight="1" spans="4:7">
      <c r="D767" s="181"/>
      <c r="E767" s="181"/>
      <c r="G767" s="181"/>
    </row>
    <row r="768" ht="15.75" customHeight="1" spans="4:7">
      <c r="D768" s="181"/>
      <c r="E768" s="181"/>
      <c r="G768" s="181"/>
    </row>
    <row r="769" ht="15.75" customHeight="1" spans="4:7">
      <c r="D769" s="181"/>
      <c r="E769" s="181"/>
      <c r="G769" s="181"/>
    </row>
    <row r="770" ht="15.75" customHeight="1" spans="4:7">
      <c r="D770" s="181"/>
      <c r="E770" s="181"/>
      <c r="G770" s="181"/>
    </row>
    <row r="771" ht="15.75" customHeight="1" spans="4:7">
      <c r="D771" s="181"/>
      <c r="E771" s="181"/>
      <c r="G771" s="181"/>
    </row>
    <row r="772" ht="15.75" customHeight="1" spans="4:7">
      <c r="D772" s="181"/>
      <c r="E772" s="181"/>
      <c r="G772" s="181"/>
    </row>
    <row r="773" ht="15.75" customHeight="1" spans="4:7">
      <c r="D773" s="181"/>
      <c r="E773" s="181"/>
      <c r="G773" s="181"/>
    </row>
    <row r="774" ht="15.75" customHeight="1" spans="4:7">
      <c r="D774" s="181"/>
      <c r="E774" s="181"/>
      <c r="G774" s="181"/>
    </row>
    <row r="775" ht="15.75" customHeight="1" spans="4:7">
      <c r="D775" s="181"/>
      <c r="E775" s="181"/>
      <c r="G775" s="181"/>
    </row>
    <row r="776" ht="15.75" customHeight="1" spans="4:7">
      <c r="D776" s="181"/>
      <c r="E776" s="181"/>
      <c r="G776" s="181"/>
    </row>
    <row r="777" ht="15.75" customHeight="1" spans="4:7">
      <c r="D777" s="181"/>
      <c r="E777" s="181"/>
      <c r="G777" s="181"/>
    </row>
    <row r="778" ht="15.75" customHeight="1" spans="4:7">
      <c r="D778" s="181"/>
      <c r="E778" s="181"/>
      <c r="G778" s="181"/>
    </row>
    <row r="779" ht="15.75" customHeight="1" spans="4:7">
      <c r="D779" s="181"/>
      <c r="E779" s="181"/>
      <c r="G779" s="181"/>
    </row>
    <row r="780" ht="15.75" customHeight="1" spans="4:7">
      <c r="D780" s="181"/>
      <c r="E780" s="181"/>
      <c r="G780" s="181"/>
    </row>
    <row r="781" ht="15.75" customHeight="1" spans="4:7">
      <c r="D781" s="181"/>
      <c r="E781" s="181"/>
      <c r="G781" s="181"/>
    </row>
    <row r="782" ht="15.75" customHeight="1" spans="4:7">
      <c r="D782" s="181"/>
      <c r="E782" s="181"/>
      <c r="G782" s="181"/>
    </row>
    <row r="783" ht="15.75" customHeight="1" spans="4:7">
      <c r="D783" s="181"/>
      <c r="E783" s="181"/>
      <c r="G783" s="181"/>
    </row>
    <row r="784" ht="15.75" customHeight="1" spans="4:7">
      <c r="D784" s="181"/>
      <c r="E784" s="181"/>
      <c r="G784" s="181"/>
    </row>
    <row r="785" ht="15.75" customHeight="1" spans="4:7">
      <c r="D785" s="181"/>
      <c r="E785" s="181"/>
      <c r="G785" s="181"/>
    </row>
    <row r="786" ht="15.75" customHeight="1" spans="4:7">
      <c r="D786" s="181"/>
      <c r="E786" s="181"/>
      <c r="G786" s="181"/>
    </row>
    <row r="787" ht="15.75" customHeight="1" spans="4:7">
      <c r="D787" s="181"/>
      <c r="E787" s="181"/>
      <c r="G787" s="181"/>
    </row>
    <row r="788" ht="15.75" customHeight="1" spans="4:7">
      <c r="D788" s="181"/>
      <c r="E788" s="181"/>
      <c r="G788" s="181"/>
    </row>
    <row r="789" ht="15.75" customHeight="1" spans="4:7">
      <c r="D789" s="181"/>
      <c r="E789" s="181"/>
      <c r="G789" s="181"/>
    </row>
    <row r="790" ht="15.75" customHeight="1" spans="4:7">
      <c r="D790" s="181"/>
      <c r="E790" s="181"/>
      <c r="G790" s="181"/>
    </row>
    <row r="791" ht="15.75" customHeight="1" spans="4:7">
      <c r="D791" s="181"/>
      <c r="E791" s="181"/>
      <c r="G791" s="181"/>
    </row>
    <row r="792" ht="15.75" customHeight="1" spans="4:7">
      <c r="D792" s="181"/>
      <c r="E792" s="181"/>
      <c r="G792" s="181"/>
    </row>
    <row r="793" ht="15.75" customHeight="1" spans="4:7">
      <c r="D793" s="181"/>
      <c r="E793" s="181"/>
      <c r="G793" s="181"/>
    </row>
    <row r="794" ht="15.75" customHeight="1" spans="4:7">
      <c r="D794" s="181"/>
      <c r="E794" s="181"/>
      <c r="G794" s="181"/>
    </row>
    <row r="795" ht="15.75" customHeight="1" spans="4:7">
      <c r="D795" s="181"/>
      <c r="E795" s="181"/>
      <c r="G795" s="181"/>
    </row>
    <row r="796" ht="15.75" customHeight="1" spans="4:7">
      <c r="D796" s="181"/>
      <c r="E796" s="181"/>
      <c r="G796" s="181"/>
    </row>
    <row r="797" ht="15.75" customHeight="1" spans="4:7">
      <c r="D797" s="181"/>
      <c r="E797" s="181"/>
      <c r="G797" s="181"/>
    </row>
    <row r="798" ht="15.75" customHeight="1" spans="4:7">
      <c r="D798" s="181"/>
      <c r="E798" s="181"/>
      <c r="G798" s="181"/>
    </row>
    <row r="799" ht="15.75" customHeight="1" spans="4:7">
      <c r="D799" s="181"/>
      <c r="E799" s="181"/>
      <c r="G799" s="181"/>
    </row>
    <row r="800" ht="15.75" customHeight="1" spans="4:7">
      <c r="D800" s="181"/>
      <c r="E800" s="181"/>
      <c r="G800" s="181"/>
    </row>
    <row r="801" ht="15.75" customHeight="1" spans="4:7">
      <c r="D801" s="181"/>
      <c r="E801" s="181"/>
      <c r="G801" s="181"/>
    </row>
    <row r="802" ht="15.75" customHeight="1" spans="4:7">
      <c r="D802" s="181"/>
      <c r="E802" s="181"/>
      <c r="G802" s="181"/>
    </row>
    <row r="803" ht="15.75" customHeight="1" spans="4:7">
      <c r="D803" s="181"/>
      <c r="E803" s="181"/>
      <c r="G803" s="181"/>
    </row>
    <row r="804" ht="15.75" customHeight="1" spans="4:7">
      <c r="D804" s="181"/>
      <c r="E804" s="181"/>
      <c r="G804" s="181"/>
    </row>
    <row r="805" ht="15.75" customHeight="1" spans="4:7">
      <c r="D805" s="181"/>
      <c r="E805" s="181"/>
      <c r="G805" s="181"/>
    </row>
    <row r="806" ht="15.75" customHeight="1" spans="4:7">
      <c r="D806" s="181"/>
      <c r="E806" s="181"/>
      <c r="G806" s="181"/>
    </row>
    <row r="807" ht="15.75" customHeight="1" spans="4:7">
      <c r="D807" s="181"/>
      <c r="E807" s="181"/>
      <c r="G807" s="181"/>
    </row>
    <row r="808" ht="15.75" customHeight="1" spans="4:7">
      <c r="D808" s="181"/>
      <c r="E808" s="181"/>
      <c r="G808" s="181"/>
    </row>
    <row r="809" ht="15.75" customHeight="1" spans="4:7">
      <c r="D809" s="181"/>
      <c r="E809" s="181"/>
      <c r="G809" s="181"/>
    </row>
    <row r="810" ht="15.75" customHeight="1" spans="4:7">
      <c r="D810" s="181"/>
      <c r="E810" s="181"/>
      <c r="G810" s="181"/>
    </row>
    <row r="811" ht="15.75" customHeight="1" spans="4:7">
      <c r="D811" s="181"/>
      <c r="E811" s="181"/>
      <c r="G811" s="181"/>
    </row>
    <row r="812" ht="15.75" customHeight="1" spans="4:7">
      <c r="D812" s="181"/>
      <c r="E812" s="181"/>
      <c r="G812" s="181"/>
    </row>
    <row r="813" ht="15.75" customHeight="1" spans="4:7">
      <c r="D813" s="181"/>
      <c r="E813" s="181"/>
      <c r="G813" s="181"/>
    </row>
    <row r="814" ht="15.75" customHeight="1" spans="4:7">
      <c r="D814" s="181"/>
      <c r="E814" s="181"/>
      <c r="G814" s="181"/>
    </row>
    <row r="815" ht="15.75" customHeight="1" spans="4:7">
      <c r="D815" s="181"/>
      <c r="E815" s="181"/>
      <c r="G815" s="181"/>
    </row>
    <row r="816" ht="15.75" customHeight="1" spans="4:7">
      <c r="D816" s="181"/>
      <c r="E816" s="181"/>
      <c r="G816" s="181"/>
    </row>
    <row r="817" ht="15.75" customHeight="1" spans="4:7">
      <c r="D817" s="181"/>
      <c r="E817" s="181"/>
      <c r="G817" s="181"/>
    </row>
    <row r="818" ht="15.75" customHeight="1" spans="4:7">
      <c r="D818" s="181"/>
      <c r="E818" s="181"/>
      <c r="G818" s="181"/>
    </row>
    <row r="819" ht="15.75" customHeight="1" spans="4:7">
      <c r="D819" s="181"/>
      <c r="E819" s="181"/>
      <c r="G819" s="181"/>
    </row>
    <row r="820" ht="15.75" customHeight="1" spans="4:7">
      <c r="D820" s="181"/>
      <c r="E820" s="181"/>
      <c r="G820" s="181"/>
    </row>
    <row r="821" ht="15.75" customHeight="1" spans="4:7">
      <c r="D821" s="181"/>
      <c r="E821" s="181"/>
      <c r="G821" s="181"/>
    </row>
    <row r="822" ht="15.75" customHeight="1" spans="4:7">
      <c r="D822" s="181"/>
      <c r="E822" s="181"/>
      <c r="G822" s="181"/>
    </row>
    <row r="823" ht="15.75" customHeight="1" spans="4:7">
      <c r="D823" s="181"/>
      <c r="E823" s="181"/>
      <c r="G823" s="181"/>
    </row>
    <row r="824" ht="15.75" customHeight="1" spans="4:7">
      <c r="D824" s="181"/>
      <c r="E824" s="181"/>
      <c r="G824" s="181"/>
    </row>
    <row r="825" ht="15.75" customHeight="1" spans="4:7">
      <c r="D825" s="181"/>
      <c r="E825" s="181"/>
      <c r="G825" s="181"/>
    </row>
    <row r="826" ht="15.75" customHeight="1" spans="4:7">
      <c r="D826" s="181"/>
      <c r="E826" s="181"/>
      <c r="G826" s="181"/>
    </row>
    <row r="827" ht="15.75" customHeight="1" spans="4:7">
      <c r="D827" s="181"/>
      <c r="E827" s="181"/>
      <c r="G827" s="181"/>
    </row>
    <row r="828" ht="15.75" customHeight="1" spans="4:7">
      <c r="D828" s="181"/>
      <c r="E828" s="181"/>
      <c r="G828" s="181"/>
    </row>
    <row r="829" ht="15.75" customHeight="1" spans="4:7">
      <c r="D829" s="181"/>
      <c r="E829" s="181"/>
      <c r="G829" s="181"/>
    </row>
    <row r="830" ht="15.75" customHeight="1" spans="4:7">
      <c r="D830" s="181"/>
      <c r="E830" s="181"/>
      <c r="G830" s="181"/>
    </row>
    <row r="831" ht="15.75" customHeight="1" spans="4:7">
      <c r="D831" s="181"/>
      <c r="E831" s="181"/>
      <c r="G831" s="181"/>
    </row>
    <row r="832" ht="15.75" customHeight="1" spans="4:7">
      <c r="D832" s="181"/>
      <c r="E832" s="181"/>
      <c r="G832" s="181"/>
    </row>
    <row r="833" ht="15.75" customHeight="1" spans="4:7">
      <c r="D833" s="181"/>
      <c r="E833" s="181"/>
      <c r="G833" s="181"/>
    </row>
    <row r="834" ht="15.75" customHeight="1" spans="4:7">
      <c r="D834" s="181"/>
      <c r="E834" s="181"/>
      <c r="G834" s="181"/>
    </row>
    <row r="835" ht="15.75" customHeight="1" spans="4:7">
      <c r="D835" s="181"/>
      <c r="E835" s="181"/>
      <c r="G835" s="181"/>
    </row>
    <row r="836" ht="15.75" customHeight="1" spans="4:7">
      <c r="D836" s="181"/>
      <c r="E836" s="181"/>
      <c r="G836" s="181"/>
    </row>
    <row r="837" ht="15.75" customHeight="1" spans="4:7">
      <c r="D837" s="181"/>
      <c r="E837" s="181"/>
      <c r="G837" s="181"/>
    </row>
    <row r="838" ht="15.75" customHeight="1" spans="4:7">
      <c r="D838" s="181"/>
      <c r="E838" s="181"/>
      <c r="G838" s="181"/>
    </row>
    <row r="839" ht="15.75" customHeight="1" spans="4:7">
      <c r="D839" s="181"/>
      <c r="E839" s="181"/>
      <c r="G839" s="181"/>
    </row>
    <row r="840" ht="15.75" customHeight="1" spans="4:7">
      <c r="D840" s="181"/>
      <c r="E840" s="181"/>
      <c r="G840" s="181"/>
    </row>
    <row r="841" ht="15.75" customHeight="1" spans="4:7">
      <c r="D841" s="181"/>
      <c r="E841" s="181"/>
      <c r="G841" s="181"/>
    </row>
    <row r="842" ht="15.75" customHeight="1" spans="4:7">
      <c r="D842" s="181"/>
      <c r="E842" s="181"/>
      <c r="G842" s="181"/>
    </row>
    <row r="843" ht="15.75" customHeight="1" spans="4:7">
      <c r="D843" s="181"/>
      <c r="E843" s="181"/>
      <c r="G843" s="181"/>
    </row>
    <row r="844" ht="15.75" customHeight="1" spans="4:7">
      <c r="D844" s="181"/>
      <c r="E844" s="181"/>
      <c r="G844" s="181"/>
    </row>
    <row r="845" ht="15.75" customHeight="1" spans="4:7">
      <c r="D845" s="181"/>
      <c r="E845" s="181"/>
      <c r="G845" s="181"/>
    </row>
    <row r="846" ht="15.75" customHeight="1" spans="4:7">
      <c r="D846" s="181"/>
      <c r="E846" s="181"/>
      <c r="G846" s="181"/>
    </row>
    <row r="847" ht="15.75" customHeight="1" spans="4:7">
      <c r="D847" s="181"/>
      <c r="E847" s="181"/>
      <c r="G847" s="181"/>
    </row>
    <row r="848" ht="15.75" customHeight="1" spans="4:7">
      <c r="D848" s="181"/>
      <c r="E848" s="181"/>
      <c r="G848" s="181"/>
    </row>
    <row r="849" ht="15.75" customHeight="1" spans="4:7">
      <c r="D849" s="181"/>
      <c r="E849" s="181"/>
      <c r="G849" s="181"/>
    </row>
    <row r="850" ht="15.75" customHeight="1" spans="4:7">
      <c r="D850" s="181"/>
      <c r="E850" s="181"/>
      <c r="G850" s="181"/>
    </row>
    <row r="851" ht="15.75" customHeight="1" spans="4:7">
      <c r="D851" s="181"/>
      <c r="E851" s="181"/>
      <c r="G851" s="181"/>
    </row>
    <row r="852" ht="15.75" customHeight="1" spans="4:7">
      <c r="D852" s="181"/>
      <c r="E852" s="181"/>
      <c r="G852" s="181"/>
    </row>
    <row r="853" ht="15.75" customHeight="1" spans="4:7">
      <c r="D853" s="181"/>
      <c r="E853" s="181"/>
      <c r="G853" s="181"/>
    </row>
    <row r="854" ht="15.75" customHeight="1" spans="4:7">
      <c r="D854" s="181"/>
      <c r="E854" s="181"/>
      <c r="G854" s="181"/>
    </row>
    <row r="855" ht="15.75" customHeight="1" spans="4:7">
      <c r="D855" s="181"/>
      <c r="E855" s="181"/>
      <c r="G855" s="181"/>
    </row>
    <row r="856" ht="15.75" customHeight="1" spans="4:7">
      <c r="D856" s="181"/>
      <c r="E856" s="181"/>
      <c r="G856" s="181"/>
    </row>
    <row r="857" ht="15.75" customHeight="1" spans="4:7">
      <c r="D857" s="181"/>
      <c r="E857" s="181"/>
      <c r="G857" s="181"/>
    </row>
    <row r="858" ht="15.75" customHeight="1" spans="4:7">
      <c r="D858" s="181"/>
      <c r="E858" s="181"/>
      <c r="G858" s="181"/>
    </row>
    <row r="859" ht="15.75" customHeight="1" spans="4:7">
      <c r="D859" s="181"/>
      <c r="E859" s="181"/>
      <c r="G859" s="181"/>
    </row>
    <row r="860" ht="15.75" customHeight="1" spans="4:7">
      <c r="D860" s="181"/>
      <c r="E860" s="181"/>
      <c r="G860" s="181"/>
    </row>
    <row r="861" ht="15.75" customHeight="1" spans="4:7">
      <c r="D861" s="181"/>
      <c r="E861" s="181"/>
      <c r="G861" s="181"/>
    </row>
    <row r="862" ht="15.75" customHeight="1" spans="4:7">
      <c r="D862" s="181"/>
      <c r="E862" s="181"/>
      <c r="G862" s="181"/>
    </row>
    <row r="863" ht="15.75" customHeight="1" spans="4:7">
      <c r="D863" s="181"/>
      <c r="E863" s="181"/>
      <c r="G863" s="181"/>
    </row>
    <row r="864" ht="15.75" customHeight="1" spans="4:7">
      <c r="D864" s="181"/>
      <c r="E864" s="181"/>
      <c r="G864" s="181"/>
    </row>
    <row r="865" ht="15.75" customHeight="1" spans="4:7">
      <c r="D865" s="181"/>
      <c r="E865" s="181"/>
      <c r="G865" s="181"/>
    </row>
    <row r="866" ht="15.75" customHeight="1" spans="4:7">
      <c r="D866" s="181"/>
      <c r="E866" s="181"/>
      <c r="G866" s="181"/>
    </row>
    <row r="867" ht="15.75" customHeight="1" spans="4:7">
      <c r="D867" s="181"/>
      <c r="E867" s="181"/>
      <c r="G867" s="181"/>
    </row>
    <row r="868" ht="15.75" customHeight="1" spans="4:7">
      <c r="D868" s="181"/>
      <c r="E868" s="181"/>
      <c r="G868" s="181"/>
    </row>
    <row r="869" ht="15.75" customHeight="1" spans="4:7">
      <c r="D869" s="181"/>
      <c r="E869" s="181"/>
      <c r="G869" s="181"/>
    </row>
    <row r="870" ht="15.75" customHeight="1" spans="4:7">
      <c r="D870" s="181"/>
      <c r="E870" s="181"/>
      <c r="G870" s="181"/>
    </row>
    <row r="871" ht="15.75" customHeight="1" spans="4:7">
      <c r="D871" s="181"/>
      <c r="E871" s="181"/>
      <c r="G871" s="181"/>
    </row>
    <row r="872" ht="15.75" customHeight="1" spans="4:7">
      <c r="D872" s="181"/>
      <c r="E872" s="181"/>
      <c r="G872" s="181"/>
    </row>
    <row r="873" ht="15.75" customHeight="1" spans="4:7">
      <c r="D873" s="181"/>
      <c r="E873" s="181"/>
      <c r="G873" s="181"/>
    </row>
    <row r="874" ht="15.75" customHeight="1" spans="4:7">
      <c r="D874" s="181"/>
      <c r="E874" s="181"/>
      <c r="G874" s="181"/>
    </row>
    <row r="875" ht="15.75" customHeight="1" spans="4:7">
      <c r="D875" s="181"/>
      <c r="E875" s="181"/>
      <c r="G875" s="181"/>
    </row>
    <row r="876" ht="15.75" customHeight="1" spans="4:7">
      <c r="D876" s="181"/>
      <c r="E876" s="181"/>
      <c r="G876" s="181"/>
    </row>
    <row r="877" ht="15.75" customHeight="1" spans="4:7">
      <c r="D877" s="181"/>
      <c r="E877" s="181"/>
      <c r="G877" s="181"/>
    </row>
    <row r="878" ht="15.75" customHeight="1" spans="4:7">
      <c r="D878" s="181"/>
      <c r="E878" s="181"/>
      <c r="G878" s="181"/>
    </row>
    <row r="879" ht="15.75" customHeight="1" spans="4:7">
      <c r="D879" s="181"/>
      <c r="E879" s="181"/>
      <c r="G879" s="181"/>
    </row>
    <row r="880" ht="15.75" customHeight="1" spans="4:7">
      <c r="D880" s="181"/>
      <c r="E880" s="181"/>
      <c r="G880" s="181"/>
    </row>
    <row r="881" ht="15.75" customHeight="1" spans="4:7">
      <c r="D881" s="181"/>
      <c r="E881" s="181"/>
      <c r="G881" s="181"/>
    </row>
    <row r="882" ht="15.75" customHeight="1" spans="4:7">
      <c r="D882" s="181"/>
      <c r="E882" s="181"/>
      <c r="G882" s="181"/>
    </row>
    <row r="883" ht="15.75" customHeight="1" spans="4:7">
      <c r="D883" s="181"/>
      <c r="E883" s="181"/>
      <c r="G883" s="181"/>
    </row>
    <row r="884" ht="15.75" customHeight="1" spans="4:7">
      <c r="D884" s="181"/>
      <c r="E884" s="181"/>
      <c r="G884" s="181"/>
    </row>
    <row r="885" ht="15.75" customHeight="1" spans="4:7">
      <c r="D885" s="181"/>
      <c r="E885" s="181"/>
      <c r="G885" s="181"/>
    </row>
    <row r="886" ht="15.75" customHeight="1" spans="4:7">
      <c r="D886" s="181"/>
      <c r="E886" s="181"/>
      <c r="G886" s="181"/>
    </row>
    <row r="887" ht="15.75" customHeight="1" spans="4:7">
      <c r="D887" s="181"/>
      <c r="E887" s="181"/>
      <c r="G887" s="181"/>
    </row>
    <row r="888" ht="15.75" customHeight="1" spans="4:7">
      <c r="D888" s="181"/>
      <c r="E888" s="181"/>
      <c r="G888" s="181"/>
    </row>
    <row r="889" ht="15.75" customHeight="1" spans="4:7">
      <c r="D889" s="181"/>
      <c r="E889" s="181"/>
      <c r="G889" s="181"/>
    </row>
    <row r="890" ht="15.75" customHeight="1" spans="4:7">
      <c r="D890" s="181"/>
      <c r="E890" s="181"/>
      <c r="G890" s="181"/>
    </row>
    <row r="891" ht="15.75" customHeight="1" spans="4:7">
      <c r="D891" s="181"/>
      <c r="E891" s="181"/>
      <c r="G891" s="181"/>
    </row>
    <row r="892" ht="15.75" customHeight="1" spans="4:7">
      <c r="D892" s="181"/>
      <c r="E892" s="181"/>
      <c r="G892" s="181"/>
    </row>
    <row r="893" ht="15.75" customHeight="1" spans="4:7">
      <c r="D893" s="181"/>
      <c r="E893" s="181"/>
      <c r="G893" s="181"/>
    </row>
    <row r="894" ht="15.75" customHeight="1" spans="4:7">
      <c r="D894" s="181"/>
      <c r="E894" s="181"/>
      <c r="G894" s="181"/>
    </row>
    <row r="895" ht="15.75" customHeight="1" spans="4:7">
      <c r="D895" s="181"/>
      <c r="E895" s="181"/>
      <c r="G895" s="181"/>
    </row>
    <row r="896" ht="15.75" customHeight="1" spans="4:7">
      <c r="D896" s="181"/>
      <c r="E896" s="181"/>
      <c r="G896" s="181"/>
    </row>
    <row r="897" ht="15.75" customHeight="1" spans="4:7">
      <c r="D897" s="181"/>
      <c r="E897" s="181"/>
      <c r="G897" s="181"/>
    </row>
    <row r="898" ht="15.75" customHeight="1" spans="4:7">
      <c r="D898" s="181"/>
      <c r="E898" s="181"/>
      <c r="G898" s="181"/>
    </row>
    <row r="899" ht="15.75" customHeight="1" spans="4:7">
      <c r="D899" s="181"/>
      <c r="E899" s="181"/>
      <c r="G899" s="181"/>
    </row>
    <row r="900" ht="15.75" customHeight="1" spans="4:7">
      <c r="D900" s="181"/>
      <c r="E900" s="181"/>
      <c r="G900" s="181"/>
    </row>
    <row r="901" ht="15.75" customHeight="1" spans="4:7">
      <c r="D901" s="181"/>
      <c r="E901" s="181"/>
      <c r="G901" s="181"/>
    </row>
    <row r="902" ht="15.75" customHeight="1" spans="4:7">
      <c r="D902" s="181"/>
      <c r="E902" s="181"/>
      <c r="G902" s="181"/>
    </row>
    <row r="903" ht="15.75" customHeight="1" spans="4:7">
      <c r="D903" s="181"/>
      <c r="E903" s="181"/>
      <c r="G903" s="181"/>
    </row>
    <row r="904" ht="15.75" customHeight="1" spans="4:7">
      <c r="D904" s="181"/>
      <c r="E904" s="181"/>
      <c r="G904" s="181"/>
    </row>
    <row r="905" ht="15.75" customHeight="1" spans="4:7">
      <c r="D905" s="181"/>
      <c r="E905" s="181"/>
      <c r="G905" s="181"/>
    </row>
    <row r="906" ht="15.75" customHeight="1" spans="4:7">
      <c r="D906" s="181"/>
      <c r="E906" s="181"/>
      <c r="G906" s="181"/>
    </row>
    <row r="907" ht="15.75" customHeight="1" spans="4:7">
      <c r="D907" s="181"/>
      <c r="E907" s="181"/>
      <c r="G907" s="181"/>
    </row>
    <row r="908" ht="15.75" customHeight="1" spans="4:7">
      <c r="D908" s="181"/>
      <c r="E908" s="181"/>
      <c r="G908" s="181"/>
    </row>
    <row r="909" ht="15.75" customHeight="1" spans="4:7">
      <c r="D909" s="181"/>
      <c r="E909" s="181"/>
      <c r="G909" s="181"/>
    </row>
    <row r="910" ht="15.75" customHeight="1" spans="4:7">
      <c r="D910" s="181"/>
      <c r="E910" s="181"/>
      <c r="G910" s="181"/>
    </row>
    <row r="911" ht="15.75" customHeight="1" spans="4:7">
      <c r="D911" s="181"/>
      <c r="E911" s="181"/>
      <c r="G911" s="181"/>
    </row>
    <row r="912" ht="15.75" customHeight="1" spans="4:7">
      <c r="D912" s="181"/>
      <c r="E912" s="181"/>
      <c r="G912" s="181"/>
    </row>
    <row r="913" ht="15.75" customHeight="1" spans="4:7">
      <c r="D913" s="181"/>
      <c r="E913" s="181"/>
      <c r="G913" s="181"/>
    </row>
    <row r="914" ht="15.75" customHeight="1" spans="4:7">
      <c r="D914" s="181"/>
      <c r="E914" s="181"/>
      <c r="G914" s="181"/>
    </row>
    <row r="915" ht="15.75" customHeight="1" spans="4:7">
      <c r="D915" s="181"/>
      <c r="E915" s="181"/>
      <c r="G915" s="181"/>
    </row>
    <row r="916" ht="15.75" customHeight="1" spans="4:7">
      <c r="D916" s="181"/>
      <c r="E916" s="181"/>
      <c r="G916" s="181"/>
    </row>
    <row r="917" ht="15.75" customHeight="1" spans="4:7">
      <c r="D917" s="181"/>
      <c r="E917" s="181"/>
      <c r="G917" s="181"/>
    </row>
    <row r="918" ht="15.75" customHeight="1" spans="4:7">
      <c r="D918" s="181"/>
      <c r="E918" s="181"/>
      <c r="G918" s="181"/>
    </row>
    <row r="919" ht="15.75" customHeight="1" spans="4:7">
      <c r="D919" s="181"/>
      <c r="E919" s="181"/>
      <c r="G919" s="181"/>
    </row>
    <row r="920" ht="15.75" customHeight="1" spans="4:7">
      <c r="D920" s="181"/>
      <c r="E920" s="181"/>
      <c r="G920" s="181"/>
    </row>
    <row r="921" ht="15.75" customHeight="1" spans="4:7">
      <c r="D921" s="181"/>
      <c r="E921" s="181"/>
      <c r="G921" s="181"/>
    </row>
    <row r="922" ht="15.75" customHeight="1" spans="4:7">
      <c r="D922" s="181"/>
      <c r="E922" s="181"/>
      <c r="G922" s="181"/>
    </row>
    <row r="923" ht="15.75" customHeight="1" spans="4:7">
      <c r="D923" s="181"/>
      <c r="E923" s="181"/>
      <c r="G923" s="181"/>
    </row>
    <row r="924" ht="15.75" customHeight="1" spans="4:7">
      <c r="D924" s="181"/>
      <c r="E924" s="181"/>
      <c r="G924" s="181"/>
    </row>
    <row r="925" ht="15.75" customHeight="1" spans="4:7">
      <c r="D925" s="181"/>
      <c r="E925" s="181"/>
      <c r="G925" s="181"/>
    </row>
    <row r="926" ht="15.75" customHeight="1" spans="4:7">
      <c r="D926" s="181"/>
      <c r="E926" s="181"/>
      <c r="G926" s="181"/>
    </row>
    <row r="927" ht="15.75" customHeight="1" spans="4:7">
      <c r="D927" s="181"/>
      <c r="E927" s="181"/>
      <c r="G927" s="181"/>
    </row>
    <row r="928" ht="15.75" customHeight="1" spans="4:7">
      <c r="D928" s="181"/>
      <c r="E928" s="181"/>
      <c r="G928" s="181"/>
    </row>
    <row r="929" ht="15.75" customHeight="1" spans="4:7">
      <c r="D929" s="181"/>
      <c r="E929" s="181"/>
      <c r="G929" s="181"/>
    </row>
    <row r="930" ht="15.75" customHeight="1" spans="4:7">
      <c r="D930" s="181"/>
      <c r="E930" s="181"/>
      <c r="G930" s="181"/>
    </row>
    <row r="931" ht="15.75" customHeight="1" spans="4:7">
      <c r="D931" s="181"/>
      <c r="E931" s="181"/>
      <c r="G931" s="181"/>
    </row>
    <row r="932" ht="15.75" customHeight="1" spans="4:7">
      <c r="D932" s="181"/>
      <c r="E932" s="181"/>
      <c r="G932" s="181"/>
    </row>
    <row r="933" ht="15.75" customHeight="1" spans="4:7">
      <c r="D933" s="181"/>
      <c r="E933" s="181"/>
      <c r="G933" s="181"/>
    </row>
    <row r="934" ht="15.75" customHeight="1" spans="4:7">
      <c r="D934" s="181"/>
      <c r="E934" s="181"/>
      <c r="G934" s="181"/>
    </row>
    <row r="935" ht="15.75" customHeight="1" spans="4:7">
      <c r="D935" s="181"/>
      <c r="E935" s="181"/>
      <c r="G935" s="181"/>
    </row>
    <row r="936" ht="15.75" customHeight="1" spans="4:7">
      <c r="D936" s="181"/>
      <c r="E936" s="181"/>
      <c r="G936" s="181"/>
    </row>
    <row r="937" ht="15.75" customHeight="1" spans="4:7">
      <c r="D937" s="181"/>
      <c r="E937" s="181"/>
      <c r="G937" s="181"/>
    </row>
    <row r="938" ht="15.75" customHeight="1" spans="4:7">
      <c r="D938" s="181"/>
      <c r="E938" s="181"/>
      <c r="G938" s="181"/>
    </row>
    <row r="939" ht="15.75" customHeight="1" spans="4:7">
      <c r="D939" s="181"/>
      <c r="E939" s="181"/>
      <c r="G939" s="181"/>
    </row>
    <row r="940" ht="15.75" customHeight="1" spans="4:7">
      <c r="D940" s="181"/>
      <c r="E940" s="181"/>
      <c r="G940" s="181"/>
    </row>
    <row r="941" ht="15.75" customHeight="1" spans="4:7">
      <c r="D941" s="181"/>
      <c r="E941" s="181"/>
      <c r="G941" s="181"/>
    </row>
    <row r="942" ht="15.75" customHeight="1" spans="4:7">
      <c r="D942" s="181"/>
      <c r="E942" s="181"/>
      <c r="G942" s="181"/>
    </row>
    <row r="943" ht="15.75" customHeight="1" spans="4:7">
      <c r="D943" s="181"/>
      <c r="E943" s="181"/>
      <c r="G943" s="181"/>
    </row>
    <row r="944" ht="15.75" customHeight="1" spans="4:7">
      <c r="D944" s="181"/>
      <c r="E944" s="181"/>
      <c r="G944" s="181"/>
    </row>
    <row r="945" ht="15.75" customHeight="1" spans="4:7">
      <c r="D945" s="181"/>
      <c r="E945" s="181"/>
      <c r="G945" s="181"/>
    </row>
    <row r="946" ht="15.75" customHeight="1" spans="4:7">
      <c r="D946" s="181"/>
      <c r="E946" s="181"/>
      <c r="G946" s="181"/>
    </row>
    <row r="947" ht="15.75" customHeight="1" spans="4:7">
      <c r="D947" s="181"/>
      <c r="E947" s="181"/>
      <c r="G947" s="181"/>
    </row>
    <row r="948" ht="15.75" customHeight="1" spans="4:7">
      <c r="D948" s="181"/>
      <c r="E948" s="181"/>
      <c r="G948" s="181"/>
    </row>
    <row r="949" ht="15.75" customHeight="1" spans="4:7">
      <c r="D949" s="181"/>
      <c r="E949" s="181"/>
      <c r="G949" s="181"/>
    </row>
    <row r="950" ht="15.75" customHeight="1" spans="4:7">
      <c r="D950" s="181"/>
      <c r="E950" s="181"/>
      <c r="G950" s="181"/>
    </row>
    <row r="951" ht="15.75" customHeight="1" spans="4:7">
      <c r="D951" s="181"/>
      <c r="E951" s="181"/>
      <c r="G951" s="181"/>
    </row>
    <row r="952" ht="15.75" customHeight="1" spans="4:7">
      <c r="D952" s="181"/>
      <c r="E952" s="181"/>
      <c r="G952" s="181"/>
    </row>
    <row r="953" ht="15.75" customHeight="1" spans="4:7">
      <c r="D953" s="181"/>
      <c r="E953" s="181"/>
      <c r="G953" s="181"/>
    </row>
    <row r="954" ht="15.75" customHeight="1" spans="4:7">
      <c r="D954" s="181"/>
      <c r="E954" s="181"/>
      <c r="G954" s="181"/>
    </row>
    <row r="955" ht="15.75" customHeight="1" spans="4:7">
      <c r="D955" s="181"/>
      <c r="E955" s="181"/>
      <c r="G955" s="181"/>
    </row>
    <row r="956" ht="15.75" customHeight="1" spans="4:7">
      <c r="D956" s="181"/>
      <c r="E956" s="181"/>
      <c r="G956" s="181"/>
    </row>
    <row r="957" ht="15.75" customHeight="1" spans="4:7">
      <c r="D957" s="181"/>
      <c r="E957" s="181"/>
      <c r="G957" s="181"/>
    </row>
    <row r="958" ht="15.75" customHeight="1" spans="4:7">
      <c r="D958" s="181"/>
      <c r="E958" s="181"/>
      <c r="G958" s="181"/>
    </row>
    <row r="959" ht="15.75" customHeight="1" spans="4:7">
      <c r="D959" s="181"/>
      <c r="E959" s="181"/>
      <c r="G959" s="181"/>
    </row>
    <row r="960" ht="15.75" customHeight="1" spans="4:7">
      <c r="D960" s="181"/>
      <c r="E960" s="181"/>
      <c r="G960" s="181"/>
    </row>
    <row r="961" ht="15.75" customHeight="1" spans="4:7">
      <c r="D961" s="181"/>
      <c r="E961" s="181"/>
      <c r="G961" s="181"/>
    </row>
    <row r="962" ht="15.75" customHeight="1" spans="4:7">
      <c r="D962" s="181"/>
      <c r="E962" s="181"/>
      <c r="G962" s="181"/>
    </row>
    <row r="963" ht="15.75" customHeight="1" spans="4:7">
      <c r="D963" s="181"/>
      <c r="E963" s="181"/>
      <c r="G963" s="181"/>
    </row>
    <row r="964" ht="15.75" customHeight="1" spans="4:7">
      <c r="D964" s="181"/>
      <c r="E964" s="181"/>
      <c r="G964" s="181"/>
    </row>
    <row r="965" ht="15.75" customHeight="1" spans="4:7">
      <c r="D965" s="181"/>
      <c r="E965" s="181"/>
      <c r="G965" s="181"/>
    </row>
    <row r="966" ht="15.75" customHeight="1" spans="4:7">
      <c r="D966" s="181"/>
      <c r="E966" s="181"/>
      <c r="G966" s="181"/>
    </row>
    <row r="967" ht="15.75" customHeight="1" spans="4:7">
      <c r="D967" s="181"/>
      <c r="E967" s="181"/>
      <c r="G967" s="181"/>
    </row>
    <row r="968" ht="15.75" customHeight="1" spans="4:7">
      <c r="D968" s="181"/>
      <c r="E968" s="181"/>
      <c r="G968" s="181"/>
    </row>
    <row r="969" ht="15.75" customHeight="1" spans="4:7">
      <c r="D969" s="181"/>
      <c r="E969" s="181"/>
      <c r="G969" s="181"/>
    </row>
    <row r="970" ht="15.75" customHeight="1" spans="4:7">
      <c r="D970" s="181"/>
      <c r="E970" s="181"/>
      <c r="G970" s="181"/>
    </row>
    <row r="971" ht="15.75" customHeight="1" spans="4:7">
      <c r="D971" s="181"/>
      <c r="E971" s="181"/>
      <c r="G971" s="181"/>
    </row>
    <row r="972" ht="15.75" customHeight="1" spans="4:7">
      <c r="D972" s="181"/>
      <c r="E972" s="181"/>
      <c r="G972" s="181"/>
    </row>
    <row r="973" ht="15.75" customHeight="1" spans="4:7">
      <c r="D973" s="181"/>
      <c r="E973" s="181"/>
      <c r="G973" s="181"/>
    </row>
    <row r="974" ht="15.75" customHeight="1" spans="4:7">
      <c r="D974" s="181"/>
      <c r="E974" s="181"/>
      <c r="G974" s="181"/>
    </row>
    <row r="975" ht="15.75" customHeight="1" spans="4:7">
      <c r="D975" s="181"/>
      <c r="E975" s="181"/>
      <c r="G975" s="181"/>
    </row>
    <row r="976" ht="15.75" customHeight="1" spans="4:7">
      <c r="D976" s="181"/>
      <c r="E976" s="181"/>
      <c r="G976" s="181"/>
    </row>
    <row r="977" ht="15.75" customHeight="1" spans="4:7">
      <c r="D977" s="181"/>
      <c r="E977" s="181"/>
      <c r="G977" s="181"/>
    </row>
    <row r="978" ht="15.75" customHeight="1" spans="4:7">
      <c r="D978" s="181"/>
      <c r="E978" s="181"/>
      <c r="G978" s="181"/>
    </row>
    <row r="979" ht="15.75" customHeight="1" spans="4:7">
      <c r="D979" s="181"/>
      <c r="E979" s="181"/>
      <c r="G979" s="181"/>
    </row>
    <row r="980" ht="15.75" customHeight="1" spans="4:7">
      <c r="D980" s="181"/>
      <c r="E980" s="181"/>
      <c r="G980" s="181"/>
    </row>
    <row r="981" ht="15.75" customHeight="1" spans="4:7">
      <c r="D981" s="181"/>
      <c r="E981" s="181"/>
      <c r="G981" s="181"/>
    </row>
    <row r="982" ht="15.75" customHeight="1" spans="4:7">
      <c r="D982" s="181"/>
      <c r="E982" s="181"/>
      <c r="G982" s="181"/>
    </row>
    <row r="983" ht="15.75" customHeight="1" spans="4:7">
      <c r="D983" s="181"/>
      <c r="E983" s="181"/>
      <c r="G983" s="181"/>
    </row>
    <row r="984" ht="15.75" customHeight="1" spans="4:7">
      <c r="D984" s="181"/>
      <c r="E984" s="181"/>
      <c r="G984" s="181"/>
    </row>
    <row r="985" ht="15.75" customHeight="1" spans="4:7">
      <c r="D985" s="181"/>
      <c r="E985" s="181"/>
      <c r="G985" s="181"/>
    </row>
    <row r="986" ht="15.75" customHeight="1" spans="4:7">
      <c r="D986" s="181"/>
      <c r="E986" s="181"/>
      <c r="G986" s="181"/>
    </row>
    <row r="987" ht="15.75" customHeight="1" spans="4:7">
      <c r="D987" s="181"/>
      <c r="E987" s="181"/>
      <c r="G987" s="181"/>
    </row>
    <row r="988" ht="15.75" customHeight="1" spans="4:7">
      <c r="D988" s="181"/>
      <c r="E988" s="181"/>
      <c r="G988" s="181"/>
    </row>
    <row r="989" ht="15.75" customHeight="1" spans="4:7">
      <c r="D989" s="181"/>
      <c r="E989" s="181"/>
      <c r="G989" s="181"/>
    </row>
    <row r="990" ht="15.75" customHeight="1" spans="4:7">
      <c r="D990" s="181"/>
      <c r="E990" s="181"/>
      <c r="G990" s="181"/>
    </row>
    <row r="991" ht="15.75" customHeight="1" spans="4:7">
      <c r="D991" s="181"/>
      <c r="E991" s="181"/>
      <c r="G991" s="181"/>
    </row>
    <row r="992" ht="15.75" customHeight="1" spans="4:7">
      <c r="D992" s="181"/>
      <c r="E992" s="181"/>
      <c r="G992" s="181"/>
    </row>
    <row r="993" ht="15.75" customHeight="1" spans="4:7">
      <c r="D993" s="181"/>
      <c r="E993" s="181"/>
      <c r="G993" s="181"/>
    </row>
    <row r="994" ht="15.75" customHeight="1" spans="4:7">
      <c r="D994" s="181"/>
      <c r="E994" s="181"/>
      <c r="G994" s="181"/>
    </row>
    <row r="995" ht="15.75" customHeight="1" spans="4:7">
      <c r="D995" s="181"/>
      <c r="E995" s="181"/>
      <c r="G995" s="181"/>
    </row>
    <row r="996" ht="15.75" customHeight="1" spans="4:7">
      <c r="D996" s="181"/>
      <c r="E996" s="181"/>
      <c r="G996" s="181"/>
    </row>
    <row r="997" ht="15.75" customHeight="1" spans="4:7">
      <c r="D997" s="181"/>
      <c r="E997" s="181"/>
      <c r="G997" s="181"/>
    </row>
    <row r="998" ht="15.75" customHeight="1" spans="4:7">
      <c r="D998" s="181"/>
      <c r="E998" s="181"/>
      <c r="G998" s="181"/>
    </row>
    <row r="999" ht="15.75" customHeight="1" spans="4:7">
      <c r="D999" s="181"/>
      <c r="E999" s="181"/>
      <c r="G999" s="181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34:H34"/>
    <mergeCell ref="A83:H83"/>
    <mergeCell ref="A85:H85"/>
    <mergeCell ref="A95:H95"/>
    <mergeCell ref="A97:H97"/>
    <mergeCell ref="A105:H105"/>
    <mergeCell ref="A110:H110"/>
    <mergeCell ref="A112:H112"/>
    <mergeCell ref="A115:C115"/>
    <mergeCell ref="A116:C11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30"/>
  <sheetViews>
    <sheetView workbookViewId="0">
      <selection activeCell="A27" sqref="A27:H27"/>
    </sheetView>
  </sheetViews>
  <sheetFormatPr defaultColWidth="12.5714285714286" defaultRowHeight="15.75" customHeight="1"/>
  <cols>
    <col min="1" max="1" width="21.4285714285714" style="256" customWidth="1"/>
    <col min="2" max="2" width="17.8571428571429" style="256" customWidth="1"/>
    <col min="3" max="3" width="100.714285714286" style="256" customWidth="1"/>
    <col min="4" max="4" width="10.7142857142857" style="12" customWidth="1"/>
    <col min="5" max="5" width="9.42857142857143" style="256" customWidth="1"/>
    <col min="6" max="6" width="13.5714285714286" style="256" customWidth="1"/>
    <col min="7" max="7" width="10.5714285714286" style="256" customWidth="1"/>
    <col min="8" max="8" width="20.5714285714286" style="256" customWidth="1"/>
    <col min="9" max="9" width="20.4285714285714" style="256" customWidth="1"/>
    <col min="10" max="16384" width="12.5714285714286" style="256"/>
  </cols>
  <sheetData>
    <row r="1" ht="12.75" spans="1:9">
      <c r="A1" s="257"/>
      <c r="B1" s="258"/>
      <c r="C1" s="258"/>
      <c r="D1" s="258"/>
      <c r="E1" s="258"/>
      <c r="F1" s="259"/>
      <c r="G1" s="258"/>
      <c r="H1" s="258"/>
      <c r="I1" s="258"/>
    </row>
    <row r="2" ht="12.75" spans="1:9">
      <c r="A2" s="4"/>
      <c r="B2" s="258"/>
      <c r="C2" s="258"/>
      <c r="D2" s="258"/>
      <c r="E2" s="258"/>
      <c r="F2" s="259"/>
      <c r="G2" s="258"/>
      <c r="H2" s="258"/>
      <c r="I2" s="258"/>
    </row>
    <row r="3" ht="12.75" spans="1:9">
      <c r="A3" s="258"/>
      <c r="B3" s="258"/>
      <c r="C3" s="258"/>
      <c r="D3" s="258"/>
      <c r="E3" s="258"/>
      <c r="F3" s="259"/>
      <c r="G3" s="258"/>
      <c r="H3" s="258"/>
      <c r="I3" s="258"/>
    </row>
    <row r="4" ht="12.75" spans="1:9">
      <c r="A4" s="258"/>
      <c r="B4" s="258"/>
      <c r="C4" s="258"/>
      <c r="D4" s="258"/>
      <c r="E4" s="258"/>
      <c r="F4" s="259"/>
      <c r="G4" s="258"/>
      <c r="H4" s="258"/>
      <c r="I4" s="258"/>
    </row>
    <row r="5" ht="12.75" spans="1:9">
      <c r="A5" s="260"/>
      <c r="B5" s="260"/>
      <c r="C5" s="258"/>
      <c r="D5" s="258"/>
      <c r="E5" s="258"/>
      <c r="F5" s="259"/>
      <c r="G5" s="258"/>
      <c r="H5" s="258"/>
      <c r="I5" s="258"/>
    </row>
    <row r="6" ht="12.75" spans="1:1">
      <c r="A6" s="261" t="s">
        <v>0</v>
      </c>
    </row>
    <row r="7" ht="12.75" spans="1:1">
      <c r="A7" s="261" t="s">
        <v>1</v>
      </c>
    </row>
    <row r="8" ht="12.75" spans="1:1">
      <c r="A8" s="261" t="s">
        <v>2</v>
      </c>
    </row>
    <row r="9" ht="12.75" spans="1:1">
      <c r="A9" s="262" t="s">
        <v>3</v>
      </c>
    </row>
    <row r="10" ht="12.75" spans="1:1">
      <c r="A10" s="262" t="s">
        <v>4</v>
      </c>
    </row>
    <row r="11" ht="12.75" spans="1:9">
      <c r="A11" s="263"/>
      <c r="B11" s="264"/>
      <c r="C11" s="264"/>
      <c r="D11" s="264"/>
      <c r="E11" s="264"/>
      <c r="F11" s="264"/>
      <c r="G11" s="264"/>
      <c r="H11" s="264"/>
      <c r="I11" s="264"/>
    </row>
    <row r="12" ht="12.75" spans="1:9">
      <c r="A12" s="265"/>
      <c r="B12" s="11"/>
      <c r="C12" s="11"/>
      <c r="E12" s="12"/>
      <c r="F12" s="13"/>
      <c r="G12" s="11"/>
      <c r="H12" s="12"/>
      <c r="I12" s="12"/>
    </row>
    <row r="13" spans="1:1">
      <c r="A13" s="266" t="s">
        <v>6</v>
      </c>
    </row>
    <row r="14" ht="12.75" spans="1:9">
      <c r="A14" s="11"/>
      <c r="B14" s="11"/>
      <c r="C14" s="11"/>
      <c r="E14" s="12"/>
      <c r="F14" s="13"/>
      <c r="G14" s="11"/>
      <c r="H14" s="12"/>
      <c r="I14" s="12"/>
    </row>
    <row r="15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403"/>
      <c r="E16" s="269"/>
      <c r="F16" s="269"/>
      <c r="G16" s="269"/>
      <c r="H16" s="270"/>
      <c r="I16" s="301">
        <f>SUM(F17:F26)-F17-F19-F20</f>
        <v>238526.43</v>
      </c>
    </row>
    <row r="17" ht="12.75" spans="1:9">
      <c r="A17" s="287" t="s">
        <v>992</v>
      </c>
      <c r="B17" s="404"/>
      <c r="C17" s="273" t="s">
        <v>993</v>
      </c>
      <c r="D17" s="274">
        <v>45313</v>
      </c>
      <c r="E17" s="274">
        <v>45350</v>
      </c>
      <c r="F17" s="405">
        <v>1124.89</v>
      </c>
      <c r="G17" s="274">
        <v>45355</v>
      </c>
      <c r="H17" s="28">
        <v>1050000117</v>
      </c>
      <c r="I17" s="292"/>
    </row>
    <row r="18" ht="12.75" spans="1:9">
      <c r="A18" s="287" t="s">
        <v>994</v>
      </c>
      <c r="B18" s="271" t="s">
        <v>18</v>
      </c>
      <c r="C18" s="273" t="s">
        <v>995</v>
      </c>
      <c r="D18" s="274">
        <v>45313</v>
      </c>
      <c r="E18" s="274">
        <v>45350</v>
      </c>
      <c r="F18" s="406">
        <v>38000</v>
      </c>
      <c r="G18" s="274">
        <v>45355</v>
      </c>
      <c r="H18" s="28">
        <v>1000000000</v>
      </c>
      <c r="I18" s="292"/>
    </row>
    <row r="19" ht="12.75" spans="1:9">
      <c r="A19" s="287" t="s">
        <v>996</v>
      </c>
      <c r="B19" s="271"/>
      <c r="C19" s="273" t="s">
        <v>993</v>
      </c>
      <c r="D19" s="274">
        <v>45328</v>
      </c>
      <c r="E19" s="274">
        <v>45351</v>
      </c>
      <c r="F19" s="405">
        <v>926.6</v>
      </c>
      <c r="G19" s="274">
        <v>45355</v>
      </c>
      <c r="H19" s="28">
        <v>1050000117</v>
      </c>
      <c r="I19" s="292"/>
    </row>
    <row r="20" ht="12.75" spans="1:9">
      <c r="A20" s="360" t="s">
        <v>997</v>
      </c>
      <c r="B20" s="289"/>
      <c r="C20" s="273" t="s">
        <v>993</v>
      </c>
      <c r="D20" s="274">
        <v>45328</v>
      </c>
      <c r="E20" s="274">
        <v>45351</v>
      </c>
      <c r="F20" s="406">
        <v>40134.5</v>
      </c>
      <c r="G20" s="274">
        <v>45355</v>
      </c>
      <c r="H20" s="28">
        <v>1050000117</v>
      </c>
      <c r="I20" s="292"/>
    </row>
    <row r="21" ht="12.75" spans="1:9">
      <c r="A21" s="271" t="s">
        <v>998</v>
      </c>
      <c r="B21" s="271" t="s">
        <v>18</v>
      </c>
      <c r="C21" s="355" t="s">
        <v>999</v>
      </c>
      <c r="D21" s="274">
        <v>45345</v>
      </c>
      <c r="E21" s="274">
        <v>45350</v>
      </c>
      <c r="F21" s="406">
        <v>144900</v>
      </c>
      <c r="G21" s="274">
        <v>45355</v>
      </c>
      <c r="H21" s="28">
        <v>1000000000</v>
      </c>
      <c r="I21" s="292"/>
    </row>
    <row r="22" ht="12.75" spans="1:9">
      <c r="A22" s="271" t="s">
        <v>1000</v>
      </c>
      <c r="B22" s="354"/>
      <c r="C22" s="276" t="s">
        <v>1001</v>
      </c>
      <c r="D22" s="274">
        <v>45348</v>
      </c>
      <c r="E22" s="274">
        <v>45351</v>
      </c>
      <c r="F22" s="406">
        <v>1754.44</v>
      </c>
      <c r="G22" s="274">
        <v>45355</v>
      </c>
      <c r="H22" s="28">
        <v>1000000000</v>
      </c>
      <c r="I22" s="292"/>
    </row>
    <row r="23" ht="12.75" spans="1:9">
      <c r="A23" s="271" t="s">
        <v>1002</v>
      </c>
      <c r="B23" s="271"/>
      <c r="C23" s="276" t="s">
        <v>1001</v>
      </c>
      <c r="D23" s="274">
        <v>45348</v>
      </c>
      <c r="E23" s="274">
        <v>45351</v>
      </c>
      <c r="F23" s="406">
        <v>1248.8</v>
      </c>
      <c r="G23" s="274">
        <v>45355</v>
      </c>
      <c r="H23" s="28">
        <v>1000000000</v>
      </c>
      <c r="I23" s="292"/>
    </row>
    <row r="24" ht="12.75" spans="1:9">
      <c r="A24" s="271" t="s">
        <v>1003</v>
      </c>
      <c r="B24" s="271" t="s">
        <v>18</v>
      </c>
      <c r="C24" s="276" t="s">
        <v>1004</v>
      </c>
      <c r="D24" s="274">
        <v>45348</v>
      </c>
      <c r="E24" s="274">
        <v>45351</v>
      </c>
      <c r="F24" s="406">
        <v>3500</v>
      </c>
      <c r="G24" s="274">
        <v>45355</v>
      </c>
      <c r="H24" s="28">
        <v>1000000000</v>
      </c>
      <c r="I24" s="292"/>
    </row>
    <row r="25" ht="12.75" spans="1:9">
      <c r="A25" s="271" t="s">
        <v>1005</v>
      </c>
      <c r="B25" s="271" t="s">
        <v>18</v>
      </c>
      <c r="C25" s="276" t="s">
        <v>1006</v>
      </c>
      <c r="D25" s="274">
        <v>45349</v>
      </c>
      <c r="E25" s="274">
        <v>45350</v>
      </c>
      <c r="F25" s="405">
        <v>47879.19</v>
      </c>
      <c r="G25" s="274">
        <v>45355</v>
      </c>
      <c r="H25" s="28">
        <v>1000000000</v>
      </c>
      <c r="I25" s="292"/>
    </row>
    <row r="26" ht="12.75" spans="1:9">
      <c r="A26" s="263" t="s">
        <v>1007</v>
      </c>
      <c r="B26" s="271" t="s">
        <v>18</v>
      </c>
      <c r="C26" s="355" t="s">
        <v>1008</v>
      </c>
      <c r="D26" s="274">
        <v>45351</v>
      </c>
      <c r="E26" s="274">
        <v>45352</v>
      </c>
      <c r="F26" s="407">
        <v>1244</v>
      </c>
      <c r="G26" s="274">
        <v>45355</v>
      </c>
      <c r="H26" s="28">
        <v>1000000000</v>
      </c>
      <c r="I26" s="292"/>
    </row>
    <row r="27" ht="24.75" customHeight="1" spans="1:40">
      <c r="A27" s="21" t="s">
        <v>51</v>
      </c>
      <c r="B27" s="269"/>
      <c r="C27" s="269"/>
      <c r="D27" s="403"/>
      <c r="E27" s="269"/>
      <c r="F27" s="269"/>
      <c r="G27" s="269"/>
      <c r="H27" s="270"/>
      <c r="I27" s="301">
        <f>SUM(F28:F58)</f>
        <v>168789.72</v>
      </c>
      <c r="AN27" s="304" t="s">
        <v>52</v>
      </c>
    </row>
    <row r="28" ht="12.75" spans="1:9">
      <c r="A28" s="88" t="s">
        <v>1009</v>
      </c>
      <c r="B28" s="408" t="s">
        <v>1010</v>
      </c>
      <c r="C28" s="409" t="s">
        <v>1011</v>
      </c>
      <c r="D28" s="144">
        <v>45317</v>
      </c>
      <c r="E28" s="388">
        <v>45343</v>
      </c>
      <c r="F28" s="376">
        <v>7988.6</v>
      </c>
      <c r="G28" s="274">
        <v>45355</v>
      </c>
      <c r="H28" s="290">
        <v>1000000000</v>
      </c>
      <c r="I28" s="302"/>
    </row>
    <row r="29" ht="12.75" spans="1:9">
      <c r="A29" s="271" t="s">
        <v>1012</v>
      </c>
      <c r="B29" s="271" t="s">
        <v>60</v>
      </c>
      <c r="C29" s="285" t="s">
        <v>465</v>
      </c>
      <c r="D29" s="274">
        <v>45329</v>
      </c>
      <c r="E29" s="279">
        <v>45349</v>
      </c>
      <c r="F29" s="303">
        <v>3426.5</v>
      </c>
      <c r="G29" s="274">
        <v>45355</v>
      </c>
      <c r="H29" s="289">
        <v>1000000000</v>
      </c>
      <c r="I29" s="302"/>
    </row>
    <row r="30" ht="12.75" spans="1:9">
      <c r="A30" s="271" t="s">
        <v>1013</v>
      </c>
      <c r="B30" s="271" t="s">
        <v>314</v>
      </c>
      <c r="C30" s="276" t="s">
        <v>1014</v>
      </c>
      <c r="D30" s="279">
        <v>45342</v>
      </c>
      <c r="E30" s="39">
        <v>45349</v>
      </c>
      <c r="F30" s="303">
        <v>732.68</v>
      </c>
      <c r="G30" s="274">
        <v>45355</v>
      </c>
      <c r="H30" s="59">
        <v>1000000000</v>
      </c>
      <c r="I30" s="275"/>
    </row>
    <row r="31" ht="12.75" spans="1:9">
      <c r="A31" s="271" t="s">
        <v>1015</v>
      </c>
      <c r="B31" s="271" t="s">
        <v>417</v>
      </c>
      <c r="C31" s="285" t="s">
        <v>467</v>
      </c>
      <c r="D31" s="128">
        <v>45344</v>
      </c>
      <c r="E31" s="39">
        <v>45349</v>
      </c>
      <c r="F31" s="303">
        <v>12132</v>
      </c>
      <c r="G31" s="274">
        <v>45355</v>
      </c>
      <c r="H31" s="271">
        <v>1000000000</v>
      </c>
      <c r="I31" s="302"/>
    </row>
    <row r="32" ht="12.75" spans="1:9">
      <c r="A32" s="290" t="s">
        <v>1016</v>
      </c>
      <c r="B32" s="271" t="s">
        <v>329</v>
      </c>
      <c r="C32" s="285" t="s">
        <v>330</v>
      </c>
      <c r="D32" s="39">
        <v>45344</v>
      </c>
      <c r="E32" s="128">
        <v>45352</v>
      </c>
      <c r="F32" s="410">
        <v>13552.05</v>
      </c>
      <c r="G32" s="274">
        <v>45355</v>
      </c>
      <c r="H32" s="59">
        <v>1000000000</v>
      </c>
      <c r="I32" s="302"/>
    </row>
    <row r="33" ht="12.75" spans="1:9">
      <c r="A33" s="271" t="s">
        <v>1017</v>
      </c>
      <c r="B33" s="271" t="s">
        <v>54</v>
      </c>
      <c r="C33" s="276" t="s">
        <v>341</v>
      </c>
      <c r="D33" s="279">
        <v>45345</v>
      </c>
      <c r="E33" s="279">
        <v>45349</v>
      </c>
      <c r="F33" s="303">
        <v>1104.38</v>
      </c>
      <c r="G33" s="274">
        <v>45355</v>
      </c>
      <c r="H33" s="289">
        <v>1000000000</v>
      </c>
      <c r="I33" s="302"/>
    </row>
    <row r="34" ht="12.75" spans="1:9">
      <c r="A34" s="271" t="s">
        <v>1018</v>
      </c>
      <c r="B34" s="271" t="s">
        <v>54</v>
      </c>
      <c r="C34" s="276" t="s">
        <v>341</v>
      </c>
      <c r="D34" s="279">
        <v>45345</v>
      </c>
      <c r="E34" s="279">
        <v>45349</v>
      </c>
      <c r="F34" s="303">
        <v>38.6</v>
      </c>
      <c r="G34" s="274">
        <v>45355</v>
      </c>
      <c r="H34" s="289">
        <v>1000000000</v>
      </c>
      <c r="I34" s="302"/>
    </row>
    <row r="35" ht="12.75" spans="1:9">
      <c r="A35" s="271" t="s">
        <v>1019</v>
      </c>
      <c r="B35" s="271" t="s">
        <v>54</v>
      </c>
      <c r="C35" s="276" t="s">
        <v>1020</v>
      </c>
      <c r="D35" s="274">
        <v>45345</v>
      </c>
      <c r="E35" s="279">
        <v>45349</v>
      </c>
      <c r="F35" s="303">
        <v>1801.84</v>
      </c>
      <c r="G35" s="274">
        <v>45355</v>
      </c>
      <c r="H35" s="271">
        <v>1444000000</v>
      </c>
      <c r="I35" s="302"/>
    </row>
    <row r="36" ht="12.75" spans="1:9">
      <c r="A36" s="271" t="s">
        <v>1021</v>
      </c>
      <c r="B36" s="271" t="s">
        <v>79</v>
      </c>
      <c r="C36" s="285" t="s">
        <v>251</v>
      </c>
      <c r="D36" s="274">
        <v>45345</v>
      </c>
      <c r="E36" s="279">
        <v>45350</v>
      </c>
      <c r="F36" s="337">
        <v>5591</v>
      </c>
      <c r="G36" s="274">
        <v>45355</v>
      </c>
      <c r="H36" s="271">
        <v>1444000000</v>
      </c>
      <c r="I36" s="302"/>
    </row>
    <row r="37" ht="12.75" spans="1:9">
      <c r="A37" s="271" t="s">
        <v>1022</v>
      </c>
      <c r="B37" s="271" t="s">
        <v>91</v>
      </c>
      <c r="C37" s="276" t="s">
        <v>249</v>
      </c>
      <c r="D37" s="274">
        <v>45345</v>
      </c>
      <c r="E37" s="279">
        <v>45350</v>
      </c>
      <c r="F37" s="303">
        <v>1850.56</v>
      </c>
      <c r="G37" s="274">
        <v>45355</v>
      </c>
      <c r="H37" s="271">
        <v>1444000000</v>
      </c>
      <c r="I37" s="302"/>
    </row>
    <row r="38" ht="12.75" spans="1:9">
      <c r="A38" s="271" t="s">
        <v>1023</v>
      </c>
      <c r="B38" s="271" t="s">
        <v>253</v>
      </c>
      <c r="C38" s="276" t="s">
        <v>395</v>
      </c>
      <c r="D38" s="279">
        <v>45345</v>
      </c>
      <c r="E38" s="279">
        <v>45351</v>
      </c>
      <c r="F38" s="303">
        <v>479.05</v>
      </c>
      <c r="G38" s="274">
        <v>45355</v>
      </c>
      <c r="H38" s="289">
        <v>1000000000</v>
      </c>
      <c r="I38" s="302"/>
    </row>
    <row r="39" ht="12.75" spans="1:9">
      <c r="A39" s="271" t="s">
        <v>1024</v>
      </c>
      <c r="B39" s="271" t="s">
        <v>213</v>
      </c>
      <c r="C39" s="276" t="s">
        <v>214</v>
      </c>
      <c r="D39" s="279">
        <v>45345</v>
      </c>
      <c r="E39" s="279">
        <v>45351</v>
      </c>
      <c r="F39" s="411">
        <v>1271.02</v>
      </c>
      <c r="G39" s="274">
        <v>45355</v>
      </c>
      <c r="H39" s="289">
        <v>1000000000</v>
      </c>
      <c r="I39" s="302"/>
    </row>
    <row r="40" ht="12.75" spans="1:9">
      <c r="A40" s="271" t="s">
        <v>1025</v>
      </c>
      <c r="B40" s="271" t="s">
        <v>79</v>
      </c>
      <c r="C40" s="276" t="s">
        <v>1026</v>
      </c>
      <c r="D40" s="279">
        <v>45345</v>
      </c>
      <c r="E40" s="279">
        <v>45351</v>
      </c>
      <c r="F40" s="337">
        <v>5628.3</v>
      </c>
      <c r="G40" s="274">
        <v>45355</v>
      </c>
      <c r="H40" s="289">
        <v>1444000000</v>
      </c>
      <c r="I40" s="302"/>
    </row>
    <row r="41" ht="12.75" spans="1:9">
      <c r="A41" s="88" t="s">
        <v>1027</v>
      </c>
      <c r="B41" s="408" t="s">
        <v>1010</v>
      </c>
      <c r="C41" s="225" t="s">
        <v>1011</v>
      </c>
      <c r="D41" s="144">
        <v>45345</v>
      </c>
      <c r="E41" s="144">
        <v>45350</v>
      </c>
      <c r="F41" s="411">
        <v>12395.71</v>
      </c>
      <c r="G41" s="274">
        <v>45355</v>
      </c>
      <c r="H41" s="290">
        <v>1000000000</v>
      </c>
      <c r="I41" s="302"/>
    </row>
    <row r="42" ht="12.75" spans="1:9">
      <c r="A42" s="135" t="s">
        <v>1028</v>
      </c>
      <c r="B42" s="36" t="s">
        <v>1029</v>
      </c>
      <c r="C42" s="225" t="s">
        <v>1030</v>
      </c>
      <c r="D42" s="274">
        <v>45345</v>
      </c>
      <c r="E42" s="86">
        <v>45351</v>
      </c>
      <c r="F42" s="333">
        <v>13121.3</v>
      </c>
      <c r="G42" s="274">
        <v>45355</v>
      </c>
      <c r="H42" s="59">
        <v>1000000000</v>
      </c>
      <c r="I42" s="302"/>
    </row>
    <row r="43" ht="12.75" spans="1:9">
      <c r="A43" s="271" t="s">
        <v>1031</v>
      </c>
      <c r="B43" s="271" t="s">
        <v>1032</v>
      </c>
      <c r="C43" s="285" t="s">
        <v>1033</v>
      </c>
      <c r="D43" s="39">
        <v>45347</v>
      </c>
      <c r="E43" s="39">
        <v>45349</v>
      </c>
      <c r="F43" s="333">
        <v>1800</v>
      </c>
      <c r="G43" s="274">
        <v>45355</v>
      </c>
      <c r="H43" s="59">
        <v>1000000000</v>
      </c>
      <c r="I43" s="302"/>
    </row>
    <row r="44" ht="12.75" spans="1:9">
      <c r="A44" s="271" t="s">
        <v>1034</v>
      </c>
      <c r="B44" s="271" t="s">
        <v>121</v>
      </c>
      <c r="C44" s="276" t="s">
        <v>308</v>
      </c>
      <c r="D44" s="274">
        <v>45348</v>
      </c>
      <c r="E44" s="279">
        <v>45349</v>
      </c>
      <c r="F44" s="303">
        <v>1938.3</v>
      </c>
      <c r="G44" s="274">
        <v>45355</v>
      </c>
      <c r="H44" s="289">
        <v>1000000000</v>
      </c>
      <c r="I44" s="302"/>
    </row>
    <row r="45" ht="12.75" spans="1:9">
      <c r="A45" s="271" t="s">
        <v>1035</v>
      </c>
      <c r="B45" s="271" t="s">
        <v>74</v>
      </c>
      <c r="C45" s="276" t="s">
        <v>332</v>
      </c>
      <c r="D45" s="39">
        <v>45348</v>
      </c>
      <c r="E45" s="39">
        <v>45349</v>
      </c>
      <c r="F45" s="376">
        <v>770.68</v>
      </c>
      <c r="G45" s="274">
        <v>45355</v>
      </c>
      <c r="H45" s="271">
        <v>1444000000</v>
      </c>
      <c r="I45" s="302"/>
    </row>
    <row r="46" ht="12.75" spans="1:9">
      <c r="A46" s="271" t="s">
        <v>1036</v>
      </c>
      <c r="B46" s="271" t="s">
        <v>314</v>
      </c>
      <c r="C46" s="276" t="s">
        <v>144</v>
      </c>
      <c r="D46" s="279">
        <v>45348</v>
      </c>
      <c r="E46" s="39">
        <v>45349</v>
      </c>
      <c r="F46" s="411">
        <v>5258.55</v>
      </c>
      <c r="G46" s="274">
        <v>45355</v>
      </c>
      <c r="H46" s="271">
        <v>3050000117</v>
      </c>
      <c r="I46" s="302"/>
    </row>
    <row r="47" ht="12.75" spans="1:9">
      <c r="A47" s="271" t="s">
        <v>1037</v>
      </c>
      <c r="B47" s="271" t="s">
        <v>115</v>
      </c>
      <c r="C47" s="285" t="s">
        <v>132</v>
      </c>
      <c r="D47" s="279">
        <v>45348</v>
      </c>
      <c r="E47" s="39">
        <v>45349</v>
      </c>
      <c r="F47" s="411">
        <v>3830.28</v>
      </c>
      <c r="G47" s="274">
        <v>45355</v>
      </c>
      <c r="H47" s="289">
        <v>1000000000</v>
      </c>
      <c r="I47" s="302"/>
    </row>
    <row r="48" ht="12.75" spans="1:9">
      <c r="A48" s="271" t="s">
        <v>1038</v>
      </c>
      <c r="B48" s="271" t="s">
        <v>54</v>
      </c>
      <c r="C48" s="276" t="s">
        <v>341</v>
      </c>
      <c r="D48" s="274">
        <v>45348</v>
      </c>
      <c r="E48" s="279">
        <v>45350</v>
      </c>
      <c r="F48" s="411">
        <v>3100.45</v>
      </c>
      <c r="G48" s="274">
        <v>45355</v>
      </c>
      <c r="H48" s="271">
        <v>1444000000</v>
      </c>
      <c r="I48" s="302"/>
    </row>
    <row r="49" ht="12.75" spans="1:9">
      <c r="A49" s="271" t="s">
        <v>1039</v>
      </c>
      <c r="B49" s="271" t="s">
        <v>74</v>
      </c>
      <c r="C49" s="276" t="s">
        <v>657</v>
      </c>
      <c r="D49" s="128">
        <v>45348</v>
      </c>
      <c r="E49" s="279">
        <v>45350</v>
      </c>
      <c r="F49" s="333">
        <v>95.11</v>
      </c>
      <c r="G49" s="274">
        <v>45355</v>
      </c>
      <c r="H49" s="271">
        <v>1444000000</v>
      </c>
      <c r="I49" s="302"/>
    </row>
    <row r="50" ht="12.75" spans="1:9">
      <c r="A50" s="36" t="s">
        <v>1040</v>
      </c>
      <c r="B50" s="36" t="s">
        <v>417</v>
      </c>
      <c r="C50" s="133" t="s">
        <v>710</v>
      </c>
      <c r="D50" s="279">
        <v>45348</v>
      </c>
      <c r="E50" s="279">
        <v>45351</v>
      </c>
      <c r="F50" s="411">
        <v>16212.7</v>
      </c>
      <c r="G50" s="274">
        <v>45355</v>
      </c>
      <c r="H50" s="289">
        <v>1444000000</v>
      </c>
      <c r="I50" s="302"/>
    </row>
    <row r="51" ht="12.75" spans="1:9">
      <c r="A51" s="271" t="s">
        <v>1041</v>
      </c>
      <c r="B51" s="271" t="s">
        <v>421</v>
      </c>
      <c r="C51" s="285" t="s">
        <v>422</v>
      </c>
      <c r="D51" s="279">
        <v>45349</v>
      </c>
      <c r="E51" s="279">
        <v>45350</v>
      </c>
      <c r="F51" s="411">
        <v>7692.62</v>
      </c>
      <c r="G51" s="274">
        <v>45355</v>
      </c>
      <c r="H51" s="271">
        <v>1444000000</v>
      </c>
      <c r="I51" s="302"/>
    </row>
    <row r="52" ht="12.75" spans="1:9">
      <c r="A52" s="271" t="s">
        <v>1042</v>
      </c>
      <c r="B52" s="271" t="s">
        <v>60</v>
      </c>
      <c r="C52" s="285" t="s">
        <v>465</v>
      </c>
      <c r="D52" s="279">
        <v>45349</v>
      </c>
      <c r="E52" s="279">
        <v>45350</v>
      </c>
      <c r="F52" s="333">
        <v>16907.69</v>
      </c>
      <c r="G52" s="274">
        <v>45355</v>
      </c>
      <c r="H52" s="59">
        <v>1000000000</v>
      </c>
      <c r="I52" s="302"/>
    </row>
    <row r="53" ht="12.75" spans="1:9">
      <c r="A53" s="36" t="s">
        <v>1043</v>
      </c>
      <c r="B53" s="36" t="s">
        <v>74</v>
      </c>
      <c r="C53" s="225" t="s">
        <v>241</v>
      </c>
      <c r="D53" s="279">
        <v>45349</v>
      </c>
      <c r="E53" s="412">
        <v>45351</v>
      </c>
      <c r="F53" s="413">
        <v>83.21</v>
      </c>
      <c r="G53" s="274">
        <v>45355</v>
      </c>
      <c r="H53" s="289">
        <v>1000000000</v>
      </c>
      <c r="I53" s="302"/>
    </row>
    <row r="54" ht="12.75" spans="1:9">
      <c r="A54" s="36" t="s">
        <v>1044</v>
      </c>
      <c r="B54" s="36" t="s">
        <v>74</v>
      </c>
      <c r="C54" s="225" t="s">
        <v>241</v>
      </c>
      <c r="D54" s="412">
        <v>45349</v>
      </c>
      <c r="E54" s="279">
        <v>45351</v>
      </c>
      <c r="F54" s="411">
        <v>1113.25</v>
      </c>
      <c r="G54" s="274">
        <v>45355</v>
      </c>
      <c r="H54" s="289">
        <v>1000000000</v>
      </c>
      <c r="I54" s="302"/>
    </row>
    <row r="55" ht="12.75" spans="1:9">
      <c r="A55" s="36" t="s">
        <v>1045</v>
      </c>
      <c r="B55" s="36" t="s">
        <v>54</v>
      </c>
      <c r="C55" s="225" t="s">
        <v>341</v>
      </c>
      <c r="D55" s="128">
        <v>45349</v>
      </c>
      <c r="E55" s="39">
        <v>45352</v>
      </c>
      <c r="F55" s="333">
        <v>6237.44</v>
      </c>
      <c r="G55" s="274">
        <v>45355</v>
      </c>
      <c r="H55" s="59">
        <v>1444000000</v>
      </c>
      <c r="I55" s="302"/>
    </row>
    <row r="56" ht="12.75" spans="1:9">
      <c r="A56" s="271" t="s">
        <v>1046</v>
      </c>
      <c r="B56" s="271" t="s">
        <v>281</v>
      </c>
      <c r="C56" s="276" t="s">
        <v>282</v>
      </c>
      <c r="D56" s="279">
        <v>45350</v>
      </c>
      <c r="E56" s="414">
        <v>45350</v>
      </c>
      <c r="F56" s="411">
        <v>17181.63</v>
      </c>
      <c r="G56" s="274">
        <v>45355</v>
      </c>
      <c r="H56" s="415">
        <v>1000000000</v>
      </c>
      <c r="I56" s="302"/>
    </row>
    <row r="57" ht="12.75" spans="1:9">
      <c r="A57" s="271" t="s">
        <v>1047</v>
      </c>
      <c r="B57" s="271" t="s">
        <v>1048</v>
      </c>
      <c r="C57" s="276" t="s">
        <v>1049</v>
      </c>
      <c r="D57" s="279">
        <v>45350</v>
      </c>
      <c r="E57" s="414">
        <v>45350</v>
      </c>
      <c r="F57" s="303">
        <v>1966.2</v>
      </c>
      <c r="G57" s="274">
        <v>45355</v>
      </c>
      <c r="H57" s="271">
        <v>1444000000</v>
      </c>
      <c r="I57" s="302"/>
    </row>
    <row r="58" ht="12.75" spans="1:9">
      <c r="A58" s="36" t="s">
        <v>1050</v>
      </c>
      <c r="B58" s="36" t="s">
        <v>166</v>
      </c>
      <c r="C58" s="225" t="s">
        <v>350</v>
      </c>
      <c r="D58" s="279">
        <v>45350</v>
      </c>
      <c r="E58" s="414">
        <v>45351</v>
      </c>
      <c r="F58" s="218">
        <v>3488.02</v>
      </c>
      <c r="G58" s="274">
        <v>45355</v>
      </c>
      <c r="H58" s="271">
        <v>1000000000</v>
      </c>
      <c r="I58" s="302"/>
    </row>
    <row r="59" ht="12.75" spans="1:9">
      <c r="A59" s="21" t="s">
        <v>160</v>
      </c>
      <c r="B59" s="269"/>
      <c r="C59" s="269"/>
      <c r="D59" s="403"/>
      <c r="E59" s="269"/>
      <c r="F59" s="269"/>
      <c r="G59" s="269"/>
      <c r="H59" s="270"/>
      <c r="I59" s="301">
        <f t="shared" ref="I59:I63" si="0">SUM(F60:F60)</f>
        <v>0</v>
      </c>
    </row>
    <row r="60" ht="15" customHeight="1" spans="1:9">
      <c r="A60" s="179"/>
      <c r="B60" s="179"/>
      <c r="C60" s="217"/>
      <c r="D60" s="179"/>
      <c r="E60" s="179"/>
      <c r="F60" s="218"/>
      <c r="G60" s="179"/>
      <c r="H60" s="179"/>
      <c r="I60" s="292"/>
    </row>
    <row r="61" ht="12.75" spans="1:9">
      <c r="A61" s="21" t="s">
        <v>161</v>
      </c>
      <c r="B61" s="269"/>
      <c r="C61" s="269"/>
      <c r="D61" s="403"/>
      <c r="E61" s="269"/>
      <c r="F61" s="269"/>
      <c r="G61" s="269"/>
      <c r="H61" s="270"/>
      <c r="I61" s="301">
        <f t="shared" si="0"/>
        <v>271517.43</v>
      </c>
    </row>
    <row r="62" ht="12.75" spans="1:9">
      <c r="A62" s="271" t="s">
        <v>1051</v>
      </c>
      <c r="B62" s="271" t="s">
        <v>1052</v>
      </c>
      <c r="C62" s="285" t="s">
        <v>1053</v>
      </c>
      <c r="D62" s="86">
        <v>45345</v>
      </c>
      <c r="E62" s="86">
        <v>45349</v>
      </c>
      <c r="F62" s="405">
        <v>271517.43</v>
      </c>
      <c r="G62" s="274">
        <v>45355</v>
      </c>
      <c r="H62" s="271">
        <v>10000000000</v>
      </c>
      <c r="I62" s="302"/>
    </row>
    <row r="63" ht="12.75" spans="1:9">
      <c r="A63" s="21" t="s">
        <v>186</v>
      </c>
      <c r="B63" s="269"/>
      <c r="C63" s="269"/>
      <c r="D63" s="403"/>
      <c r="E63" s="269"/>
      <c r="F63" s="269"/>
      <c r="G63" s="269"/>
      <c r="H63" s="270"/>
      <c r="I63" s="301">
        <f t="shared" si="0"/>
        <v>0</v>
      </c>
    </row>
    <row r="64" ht="15" customHeight="1" spans="1:9">
      <c r="A64" s="271"/>
      <c r="B64" s="271"/>
      <c r="C64" s="285"/>
      <c r="D64" s="39"/>
      <c r="E64" s="274"/>
      <c r="F64" s="336"/>
      <c r="G64" s="59"/>
      <c r="H64" s="59"/>
      <c r="I64" s="292"/>
    </row>
    <row r="65" ht="12.75" spans="1:9">
      <c r="A65" s="21" t="s">
        <v>187</v>
      </c>
      <c r="B65" s="269"/>
      <c r="C65" s="269"/>
      <c r="D65" s="403"/>
      <c r="E65" s="269"/>
      <c r="F65" s="269"/>
      <c r="G65" s="269"/>
      <c r="H65" s="270"/>
      <c r="I65" s="301">
        <f>F66</f>
        <v>0</v>
      </c>
    </row>
    <row r="66" ht="12.75" spans="1:9">
      <c r="A66" s="271"/>
      <c r="B66" s="271"/>
      <c r="C66" s="239"/>
      <c r="D66" s="274"/>
      <c r="E66" s="39"/>
      <c r="F66" s="336"/>
      <c r="G66" s="59"/>
      <c r="H66" s="59"/>
      <c r="I66" s="292"/>
    </row>
    <row r="67" ht="12.75" spans="1:9">
      <c r="A67" s="21" t="s">
        <v>208</v>
      </c>
      <c r="B67" s="269"/>
      <c r="C67" s="269"/>
      <c r="D67" s="403"/>
      <c r="E67" s="269"/>
      <c r="F67" s="269"/>
      <c r="G67" s="269"/>
      <c r="H67" s="270"/>
      <c r="I67" s="301">
        <f>SUM(F68:F68)</f>
        <v>0</v>
      </c>
    </row>
    <row r="68" ht="12.75" spans="1:9">
      <c r="A68" s="271"/>
      <c r="B68" s="271"/>
      <c r="C68" s="276"/>
      <c r="D68" s="39"/>
      <c r="E68" s="39"/>
      <c r="F68" s="303"/>
      <c r="G68" s="219"/>
      <c r="H68" s="290"/>
      <c r="I68" s="292"/>
    </row>
    <row r="69" ht="12.75" spans="1:9">
      <c r="A69" s="21" t="s">
        <v>220</v>
      </c>
      <c r="B69" s="269"/>
      <c r="C69" s="269"/>
      <c r="D69" s="403"/>
      <c r="E69" s="269"/>
      <c r="F69" s="269"/>
      <c r="G69" s="269"/>
      <c r="H69" s="270"/>
      <c r="I69" s="301">
        <f>SUM(F70:F70)</f>
        <v>0</v>
      </c>
    </row>
    <row r="70" ht="12.75" spans="1:9">
      <c r="A70" s="290"/>
      <c r="B70" s="416"/>
      <c r="C70" s="285"/>
      <c r="D70" s="128"/>
      <c r="E70" s="128"/>
      <c r="F70" s="218"/>
      <c r="G70" s="179"/>
      <c r="H70" s="28"/>
      <c r="I70" s="292"/>
    </row>
    <row r="71" ht="12.75" spans="1:9">
      <c r="A71" s="21" t="s">
        <v>221</v>
      </c>
      <c r="B71" s="269"/>
      <c r="C71" s="269"/>
      <c r="D71" s="403"/>
      <c r="E71" s="269"/>
      <c r="F71" s="269"/>
      <c r="G71" s="269"/>
      <c r="H71" s="270"/>
      <c r="I71" s="301">
        <f>F72</f>
        <v>0</v>
      </c>
    </row>
    <row r="72" ht="12.75" spans="1:9">
      <c r="A72" s="271"/>
      <c r="B72" s="271"/>
      <c r="C72" s="292"/>
      <c r="D72" s="271"/>
      <c r="E72" s="271"/>
      <c r="F72" s="303"/>
      <c r="G72" s="293"/>
      <c r="H72" s="294"/>
      <c r="I72" s="292"/>
    </row>
    <row r="73" ht="12.75" spans="1:8">
      <c r="A73" s="260"/>
      <c r="B73" s="260"/>
      <c r="D73" s="260"/>
      <c r="E73" s="260"/>
      <c r="F73" s="296"/>
      <c r="G73" s="297"/>
      <c r="H73" s="298"/>
    </row>
    <row r="74" ht="12.75" spans="1:8">
      <c r="A74" s="299" t="s">
        <v>222</v>
      </c>
      <c r="B74"/>
      <c r="C74"/>
      <c r="D74" s="260"/>
      <c r="E74" s="260"/>
      <c r="F74" s="296"/>
      <c r="H74" s="260"/>
    </row>
    <row r="75" ht="12.75" spans="1:8">
      <c r="A75" s="138" t="s">
        <v>223</v>
      </c>
      <c r="B75"/>
      <c r="C75"/>
      <c r="D75" s="260"/>
      <c r="E75" s="260"/>
      <c r="F75" s="296"/>
      <c r="H75" s="260"/>
    </row>
    <row r="76" ht="12.75" spans="1:8">
      <c r="A76" s="260"/>
      <c r="B76" s="260"/>
      <c r="D76" s="260"/>
      <c r="E76" s="260"/>
      <c r="F76" s="296"/>
      <c r="H76" s="260"/>
    </row>
    <row r="77" ht="12.75" spans="1:8">
      <c r="A77" s="260"/>
      <c r="B77" s="260"/>
      <c r="D77" s="260"/>
      <c r="E77" s="260"/>
      <c r="F77" s="296"/>
      <c r="H77" s="260"/>
    </row>
    <row r="78" ht="12.75" spans="1:8">
      <c r="A78" s="260"/>
      <c r="B78" s="260"/>
      <c r="D78" s="260"/>
      <c r="E78" s="260"/>
      <c r="F78" s="296"/>
      <c r="H78" s="260"/>
    </row>
    <row r="79" ht="12.75" spans="1:8">
      <c r="A79" s="260"/>
      <c r="B79" s="260"/>
      <c r="D79" s="260"/>
      <c r="E79" s="260"/>
      <c r="F79" s="296"/>
      <c r="H79" s="260"/>
    </row>
    <row r="80" ht="12.75" spans="1:8">
      <c r="A80" s="260"/>
      <c r="B80" s="260"/>
      <c r="D80" s="260"/>
      <c r="E80" s="260"/>
      <c r="F80" s="296"/>
      <c r="H80" s="260"/>
    </row>
    <row r="81" ht="12.75" spans="1:8">
      <c r="A81" s="260"/>
      <c r="B81" s="260"/>
      <c r="D81" s="260"/>
      <c r="E81" s="260"/>
      <c r="F81" s="296"/>
      <c r="H81" s="260"/>
    </row>
    <row r="82" ht="12.75" spans="1:8">
      <c r="A82" s="260"/>
      <c r="B82" s="260"/>
      <c r="D82" s="260"/>
      <c r="E82" s="260"/>
      <c r="F82" s="296"/>
      <c r="H82" s="260"/>
    </row>
    <row r="83" ht="12.75" spans="1:8">
      <c r="A83" s="260"/>
      <c r="B83" s="260"/>
      <c r="D83" s="260"/>
      <c r="E83" s="260"/>
      <c r="F83" s="296"/>
      <c r="H83" s="260"/>
    </row>
    <row r="84" ht="12.75" spans="1:8">
      <c r="A84" s="260"/>
      <c r="B84" s="260"/>
      <c r="D84" s="260"/>
      <c r="E84" s="260"/>
      <c r="F84" s="296"/>
      <c r="H84" s="260"/>
    </row>
    <row r="85" ht="12.75" spans="1:8">
      <c r="A85" s="260"/>
      <c r="B85" s="260"/>
      <c r="D85" s="260"/>
      <c r="E85" s="260"/>
      <c r="F85" s="296"/>
      <c r="H85" s="260"/>
    </row>
    <row r="86" ht="12.75" spans="1:8">
      <c r="A86" s="260"/>
      <c r="B86" s="260"/>
      <c r="D86" s="260"/>
      <c r="E86" s="260"/>
      <c r="F86" s="296"/>
      <c r="H86" s="260"/>
    </row>
    <row r="87" ht="12.75" spans="1:8">
      <c r="A87" s="260"/>
      <c r="B87" s="260"/>
      <c r="D87" s="260"/>
      <c r="E87" s="260"/>
      <c r="F87" s="296"/>
      <c r="H87" s="260"/>
    </row>
    <row r="88" ht="12.75" spans="1:8">
      <c r="A88" s="260"/>
      <c r="B88" s="260"/>
      <c r="D88" s="260"/>
      <c r="E88" s="260"/>
      <c r="F88" s="296"/>
      <c r="H88" s="260"/>
    </row>
    <row r="89" ht="12.75" spans="1:8">
      <c r="A89" s="260"/>
      <c r="B89" s="260"/>
      <c r="D89" s="260"/>
      <c r="E89" s="260"/>
      <c r="F89" s="296"/>
      <c r="H89" s="260"/>
    </row>
    <row r="90" ht="12.75" spans="1:8">
      <c r="A90" s="260"/>
      <c r="B90" s="260"/>
      <c r="D90" s="260"/>
      <c r="E90" s="260"/>
      <c r="F90" s="296"/>
      <c r="H90" s="260"/>
    </row>
    <row r="91" ht="12.75" spans="1:8">
      <c r="A91" s="260"/>
      <c r="B91" s="260"/>
      <c r="D91" s="260"/>
      <c r="E91" s="260"/>
      <c r="F91" s="296"/>
      <c r="H91" s="260"/>
    </row>
    <row r="92" ht="12.75" spans="1:8">
      <c r="A92" s="260"/>
      <c r="B92" s="260"/>
      <c r="D92" s="260"/>
      <c r="E92" s="260"/>
      <c r="F92" s="296"/>
      <c r="H92" s="260"/>
    </row>
    <row r="93" ht="12.75" spans="1:8">
      <c r="A93" s="260"/>
      <c r="B93" s="260"/>
      <c r="D93" s="260"/>
      <c r="E93" s="260"/>
      <c r="F93" s="296"/>
      <c r="H93" s="260"/>
    </row>
    <row r="94" ht="12.75" spans="1:8">
      <c r="A94" s="260"/>
      <c r="B94" s="260"/>
      <c r="D94" s="260"/>
      <c r="E94" s="260"/>
      <c r="F94" s="296"/>
      <c r="H94" s="260"/>
    </row>
    <row r="95" ht="12.75" spans="1:8">
      <c r="A95" s="260"/>
      <c r="B95" s="260"/>
      <c r="D95" s="260"/>
      <c r="E95" s="260"/>
      <c r="F95" s="296"/>
      <c r="H95" s="260"/>
    </row>
    <row r="96" ht="12.75" spans="1:8">
      <c r="A96" s="260"/>
      <c r="B96" s="260"/>
      <c r="D96" s="260"/>
      <c r="E96" s="260"/>
      <c r="F96" s="296"/>
      <c r="H96" s="260"/>
    </row>
    <row r="97" ht="12.75" spans="1:8">
      <c r="A97" s="260"/>
      <c r="B97" s="260"/>
      <c r="D97" s="260"/>
      <c r="E97" s="260"/>
      <c r="F97" s="296"/>
      <c r="H97" s="260"/>
    </row>
    <row r="98" ht="12.75" spans="1:8">
      <c r="A98" s="260"/>
      <c r="B98" s="260"/>
      <c r="D98" s="260"/>
      <c r="E98" s="260"/>
      <c r="F98" s="296"/>
      <c r="H98" s="260"/>
    </row>
    <row r="99" ht="12.75" spans="1:8">
      <c r="A99" s="260"/>
      <c r="B99" s="260"/>
      <c r="D99" s="260"/>
      <c r="E99" s="260"/>
      <c r="F99" s="296"/>
      <c r="H99" s="260"/>
    </row>
    <row r="100" ht="12.75" spans="1:8">
      <c r="A100" s="260"/>
      <c r="B100" s="260"/>
      <c r="D100" s="260"/>
      <c r="E100" s="260"/>
      <c r="F100" s="296"/>
      <c r="H100" s="260"/>
    </row>
    <row r="101" ht="12.75" spans="1:8">
      <c r="A101" s="260"/>
      <c r="B101" s="260"/>
      <c r="D101" s="260"/>
      <c r="E101" s="260"/>
      <c r="F101" s="296"/>
      <c r="H101" s="260"/>
    </row>
    <row r="102" ht="12.75" spans="1:8">
      <c r="A102" s="260"/>
      <c r="B102" s="260"/>
      <c r="D102" s="260"/>
      <c r="E102" s="260"/>
      <c r="F102" s="296"/>
      <c r="H102" s="260"/>
    </row>
    <row r="103" ht="12.75" spans="1:8">
      <c r="A103" s="260"/>
      <c r="B103" s="260"/>
      <c r="D103" s="260"/>
      <c r="E103" s="260"/>
      <c r="F103" s="296"/>
      <c r="H103" s="260"/>
    </row>
    <row r="104" ht="12.75" spans="1:8">
      <c r="A104" s="260"/>
      <c r="B104" s="260"/>
      <c r="D104" s="260"/>
      <c r="E104" s="260"/>
      <c r="F104" s="296"/>
      <c r="H104" s="260"/>
    </row>
    <row r="105" ht="12.75" spans="1:8">
      <c r="A105" s="260"/>
      <c r="B105" s="260"/>
      <c r="D105" s="260"/>
      <c r="E105" s="260"/>
      <c r="F105" s="296"/>
      <c r="H105" s="260"/>
    </row>
    <row r="106" ht="12.75" spans="1:8">
      <c r="A106" s="260"/>
      <c r="B106" s="260"/>
      <c r="D106" s="260"/>
      <c r="E106" s="260"/>
      <c r="F106" s="296"/>
      <c r="H106" s="260"/>
    </row>
    <row r="107" ht="12.75" spans="1:8">
      <c r="A107" s="260"/>
      <c r="B107" s="260"/>
      <c r="D107" s="260"/>
      <c r="E107" s="260"/>
      <c r="F107" s="296"/>
      <c r="H107" s="260"/>
    </row>
    <row r="108" ht="12.75" spans="1:8">
      <c r="A108" s="260"/>
      <c r="B108" s="260"/>
      <c r="D108" s="260"/>
      <c r="E108" s="260"/>
      <c r="F108" s="296"/>
      <c r="H108" s="260"/>
    </row>
    <row r="109" ht="12.75" spans="1:8">
      <c r="A109" s="260"/>
      <c r="B109" s="260"/>
      <c r="D109" s="260"/>
      <c r="E109" s="260"/>
      <c r="F109" s="296"/>
      <c r="H109" s="260"/>
    </row>
    <row r="110" ht="12.75" spans="1:8">
      <c r="A110" s="260"/>
      <c r="B110" s="260"/>
      <c r="D110" s="260"/>
      <c r="E110" s="260"/>
      <c r="F110" s="296"/>
      <c r="H110" s="260"/>
    </row>
    <row r="111" ht="12.75" spans="1:8">
      <c r="A111" s="260"/>
      <c r="B111" s="260"/>
      <c r="D111" s="260"/>
      <c r="E111" s="260"/>
      <c r="F111" s="296"/>
      <c r="H111" s="260"/>
    </row>
    <row r="112" ht="12.75" spans="1:8">
      <c r="A112" s="260"/>
      <c r="B112" s="260"/>
      <c r="D112" s="260"/>
      <c r="E112" s="260"/>
      <c r="F112" s="296"/>
      <c r="H112" s="260"/>
    </row>
    <row r="113" ht="12.75" spans="1:8">
      <c r="A113" s="260"/>
      <c r="B113" s="260"/>
      <c r="D113" s="260"/>
      <c r="E113" s="260"/>
      <c r="F113" s="296"/>
      <c r="H113" s="260"/>
    </row>
    <row r="114" ht="12.75" spans="1:8">
      <c r="A114" s="260"/>
      <c r="B114" s="260"/>
      <c r="D114" s="260"/>
      <c r="E114" s="260"/>
      <c r="F114" s="296"/>
      <c r="H114" s="260"/>
    </row>
    <row r="115" ht="12.75" spans="1:8">
      <c r="A115" s="260"/>
      <c r="B115" s="260"/>
      <c r="D115" s="260"/>
      <c r="E115" s="260"/>
      <c r="F115" s="296"/>
      <c r="H115" s="260"/>
    </row>
    <row r="116" ht="12.75" spans="1:8">
      <c r="A116" s="260"/>
      <c r="B116" s="260"/>
      <c r="D116" s="260"/>
      <c r="E116" s="260"/>
      <c r="F116" s="296"/>
      <c r="H116" s="260"/>
    </row>
    <row r="117" ht="12.75" spans="1:8">
      <c r="A117" s="260"/>
      <c r="B117" s="260"/>
      <c r="D117" s="260"/>
      <c r="E117" s="260"/>
      <c r="F117" s="296"/>
      <c r="H117" s="260"/>
    </row>
    <row r="118" ht="12.75" spans="1:8">
      <c r="A118" s="260"/>
      <c r="B118" s="260"/>
      <c r="D118" s="260"/>
      <c r="E118" s="260"/>
      <c r="F118" s="296"/>
      <c r="H118" s="260"/>
    </row>
    <row r="119" ht="12.75" spans="1:8">
      <c r="A119" s="260"/>
      <c r="B119" s="260"/>
      <c r="D119" s="260"/>
      <c r="E119" s="260"/>
      <c r="F119" s="296"/>
      <c r="H119" s="260"/>
    </row>
    <row r="120" ht="12.75" spans="1:8">
      <c r="A120" s="260"/>
      <c r="B120" s="260"/>
      <c r="D120" s="260"/>
      <c r="E120" s="260"/>
      <c r="F120" s="296"/>
      <c r="H120" s="260"/>
    </row>
    <row r="121" ht="12.75" spans="1:8">
      <c r="A121" s="260"/>
      <c r="B121" s="260"/>
      <c r="D121" s="260"/>
      <c r="E121" s="260"/>
      <c r="F121" s="296"/>
      <c r="H121" s="260"/>
    </row>
    <row r="122" ht="12.75" spans="1:8">
      <c r="A122" s="260"/>
      <c r="B122" s="260"/>
      <c r="D122" s="260"/>
      <c r="E122" s="260"/>
      <c r="F122" s="296"/>
      <c r="H122" s="260"/>
    </row>
    <row r="123" ht="12.75" spans="1:8">
      <c r="A123" s="260"/>
      <c r="B123" s="260"/>
      <c r="D123" s="260"/>
      <c r="E123" s="260"/>
      <c r="F123" s="296"/>
      <c r="H123" s="260"/>
    </row>
    <row r="124" ht="12.75" spans="1:8">
      <c r="A124" s="260"/>
      <c r="B124" s="260"/>
      <c r="D124" s="260"/>
      <c r="E124" s="260"/>
      <c r="F124" s="296"/>
      <c r="H124" s="260"/>
    </row>
    <row r="125" ht="12.75" spans="1:8">
      <c r="A125" s="260"/>
      <c r="B125" s="260"/>
      <c r="D125" s="260"/>
      <c r="E125" s="260"/>
      <c r="F125" s="296"/>
      <c r="H125" s="260"/>
    </row>
    <row r="126" ht="12.75" spans="1:8">
      <c r="A126" s="260"/>
      <c r="B126" s="260"/>
      <c r="D126" s="260"/>
      <c r="E126" s="260"/>
      <c r="F126" s="296"/>
      <c r="H126" s="260"/>
    </row>
    <row r="127" ht="12.75" spans="1:8">
      <c r="A127" s="260"/>
      <c r="B127" s="260"/>
      <c r="D127" s="260"/>
      <c r="E127" s="260"/>
      <c r="F127" s="296"/>
      <c r="H127" s="260"/>
    </row>
    <row r="128" ht="12.75" spans="1:8">
      <c r="A128" s="260"/>
      <c r="B128" s="260"/>
      <c r="D128" s="260"/>
      <c r="E128" s="260"/>
      <c r="F128" s="296"/>
      <c r="H128" s="260"/>
    </row>
    <row r="129" ht="12.75" spans="1:8">
      <c r="A129" s="260"/>
      <c r="B129" s="260"/>
      <c r="D129" s="260"/>
      <c r="E129" s="260"/>
      <c r="F129" s="296"/>
      <c r="H129" s="260"/>
    </row>
    <row r="130" ht="12.75" spans="1:8">
      <c r="A130" s="260"/>
      <c r="B130" s="260"/>
      <c r="D130" s="260"/>
      <c r="E130" s="260"/>
      <c r="F130" s="296"/>
      <c r="H130" s="260"/>
    </row>
    <row r="131" ht="12.75" spans="1:8">
      <c r="A131" s="260"/>
      <c r="B131" s="260"/>
      <c r="D131" s="260"/>
      <c r="E131" s="260"/>
      <c r="F131" s="296"/>
      <c r="H131" s="260"/>
    </row>
    <row r="132" ht="12.75" spans="1:8">
      <c r="A132" s="260"/>
      <c r="B132" s="260"/>
      <c r="D132" s="260"/>
      <c r="E132" s="260"/>
      <c r="F132" s="296"/>
      <c r="H132" s="260"/>
    </row>
    <row r="133" ht="12.75" spans="1:8">
      <c r="A133" s="260"/>
      <c r="B133" s="260"/>
      <c r="D133" s="260"/>
      <c r="E133" s="260"/>
      <c r="F133" s="296"/>
      <c r="H133" s="260"/>
    </row>
    <row r="134" ht="12.75" spans="1:8">
      <c r="A134" s="260"/>
      <c r="B134" s="260"/>
      <c r="D134" s="260"/>
      <c r="E134" s="260"/>
      <c r="F134" s="296"/>
      <c r="H134" s="260"/>
    </row>
    <row r="135" ht="12.75" spans="1:8">
      <c r="A135" s="260"/>
      <c r="B135" s="260"/>
      <c r="D135" s="260"/>
      <c r="E135" s="260"/>
      <c r="F135" s="296"/>
      <c r="H135" s="260"/>
    </row>
    <row r="136" ht="12.75" spans="1:8">
      <c r="A136" s="260"/>
      <c r="B136" s="260"/>
      <c r="D136" s="260"/>
      <c r="E136" s="260"/>
      <c r="F136" s="296"/>
      <c r="H136" s="260"/>
    </row>
    <row r="137" ht="12.75" spans="1:8">
      <c r="A137" s="260"/>
      <c r="B137" s="260"/>
      <c r="D137" s="260"/>
      <c r="E137" s="260"/>
      <c r="F137" s="296"/>
      <c r="H137" s="260"/>
    </row>
    <row r="138" ht="12.75" spans="1:8">
      <c r="A138" s="260"/>
      <c r="B138" s="260"/>
      <c r="D138" s="260"/>
      <c r="E138" s="260"/>
      <c r="F138" s="296"/>
      <c r="H138" s="260"/>
    </row>
    <row r="139" ht="12.75" spans="1:8">
      <c r="A139" s="260"/>
      <c r="B139" s="260"/>
      <c r="D139" s="260"/>
      <c r="E139" s="260"/>
      <c r="F139" s="296"/>
      <c r="H139" s="260"/>
    </row>
    <row r="140" ht="12.75" spans="1:8">
      <c r="A140" s="260"/>
      <c r="B140" s="260"/>
      <c r="D140" s="260"/>
      <c r="E140" s="260"/>
      <c r="F140" s="296"/>
      <c r="H140" s="260"/>
    </row>
    <row r="141" ht="12.75" spans="1:8">
      <c r="A141" s="260"/>
      <c r="B141" s="260"/>
      <c r="D141" s="260"/>
      <c r="E141" s="260"/>
      <c r="F141" s="296"/>
      <c r="H141" s="260"/>
    </row>
    <row r="142" ht="12.75" spans="1:8">
      <c r="A142" s="260"/>
      <c r="B142" s="260"/>
      <c r="D142" s="260"/>
      <c r="E142" s="260"/>
      <c r="F142" s="296"/>
      <c r="H142" s="260"/>
    </row>
    <row r="143" ht="12.75" spans="1:8">
      <c r="A143" s="260"/>
      <c r="B143" s="260"/>
      <c r="D143" s="260"/>
      <c r="E143" s="260"/>
      <c r="F143" s="296"/>
      <c r="H143" s="260"/>
    </row>
    <row r="144" ht="12.75" spans="1:8">
      <c r="A144" s="260"/>
      <c r="B144" s="260"/>
      <c r="D144" s="260"/>
      <c r="E144" s="260"/>
      <c r="F144" s="296"/>
      <c r="H144" s="260"/>
    </row>
    <row r="145" ht="12.75" spans="1:8">
      <c r="A145" s="260"/>
      <c r="B145" s="260"/>
      <c r="D145" s="260"/>
      <c r="E145" s="260"/>
      <c r="F145" s="296"/>
      <c r="H145" s="260"/>
    </row>
    <row r="146" ht="12.75" spans="1:8">
      <c r="A146" s="260"/>
      <c r="B146" s="260"/>
      <c r="D146" s="260"/>
      <c r="E146" s="260"/>
      <c r="F146" s="296"/>
      <c r="H146" s="260"/>
    </row>
    <row r="147" ht="12.75" spans="1:8">
      <c r="A147" s="260"/>
      <c r="B147" s="260"/>
      <c r="D147" s="260"/>
      <c r="E147" s="260"/>
      <c r="F147" s="296"/>
      <c r="H147" s="260"/>
    </row>
    <row r="148" ht="12.75" spans="1:8">
      <c r="A148" s="260"/>
      <c r="B148" s="260"/>
      <c r="D148" s="260"/>
      <c r="E148" s="260"/>
      <c r="F148" s="296"/>
      <c r="H148" s="260"/>
    </row>
    <row r="149" ht="12.75" spans="1:8">
      <c r="A149" s="260"/>
      <c r="B149" s="260"/>
      <c r="D149" s="260"/>
      <c r="E149" s="260"/>
      <c r="F149" s="296"/>
      <c r="H149" s="260"/>
    </row>
    <row r="150" ht="12.75" spans="1:8">
      <c r="A150" s="260"/>
      <c r="B150" s="260"/>
      <c r="D150" s="260"/>
      <c r="E150" s="260"/>
      <c r="F150" s="296"/>
      <c r="H150" s="260"/>
    </row>
    <row r="151" ht="12.75" spans="1:8">
      <c r="A151" s="260"/>
      <c r="B151" s="260"/>
      <c r="D151" s="260"/>
      <c r="E151" s="260"/>
      <c r="F151" s="296"/>
      <c r="H151" s="260"/>
    </row>
    <row r="152" ht="12.75" spans="1:8">
      <c r="A152" s="260"/>
      <c r="B152" s="260"/>
      <c r="D152" s="260"/>
      <c r="E152" s="260"/>
      <c r="F152" s="296"/>
      <c r="H152" s="260"/>
    </row>
    <row r="153" ht="12.75" spans="1:8">
      <c r="A153" s="260"/>
      <c r="B153" s="260"/>
      <c r="D153" s="260"/>
      <c r="E153" s="260"/>
      <c r="F153" s="296"/>
      <c r="H153" s="260"/>
    </row>
    <row r="154" ht="12.75" spans="1:8">
      <c r="A154" s="260"/>
      <c r="B154" s="260"/>
      <c r="D154" s="260"/>
      <c r="E154" s="260"/>
      <c r="F154" s="296"/>
      <c r="H154" s="260"/>
    </row>
    <row r="155" ht="12.75" spans="1:8">
      <c r="A155" s="260"/>
      <c r="B155" s="260"/>
      <c r="D155" s="260"/>
      <c r="E155" s="260"/>
      <c r="F155" s="296"/>
      <c r="H155" s="260"/>
    </row>
    <row r="156" ht="12.75" spans="1:8">
      <c r="A156" s="260"/>
      <c r="B156" s="260"/>
      <c r="D156" s="260"/>
      <c r="E156" s="260"/>
      <c r="F156" s="296"/>
      <c r="H156" s="260"/>
    </row>
    <row r="157" ht="12.75" spans="1:8">
      <c r="A157" s="260"/>
      <c r="B157" s="260"/>
      <c r="D157" s="260"/>
      <c r="E157" s="260"/>
      <c r="F157" s="296"/>
      <c r="H157" s="260"/>
    </row>
    <row r="158" ht="12.75" spans="1:8">
      <c r="A158" s="260"/>
      <c r="B158" s="260"/>
      <c r="D158" s="260"/>
      <c r="E158" s="260"/>
      <c r="F158" s="296"/>
      <c r="H158" s="260"/>
    </row>
    <row r="159" ht="12.75" spans="1:8">
      <c r="A159" s="260"/>
      <c r="B159" s="260"/>
      <c r="D159" s="260"/>
      <c r="E159" s="260"/>
      <c r="F159" s="296"/>
      <c r="H159" s="260"/>
    </row>
    <row r="160" ht="12.75" spans="1:8">
      <c r="A160" s="260"/>
      <c r="B160" s="260"/>
      <c r="D160" s="260"/>
      <c r="E160" s="260"/>
      <c r="F160" s="296"/>
      <c r="H160" s="260"/>
    </row>
    <row r="161" ht="12.75" spans="1:8">
      <c r="A161" s="260"/>
      <c r="B161" s="260"/>
      <c r="D161" s="260"/>
      <c r="E161" s="260"/>
      <c r="F161" s="296"/>
      <c r="H161" s="260"/>
    </row>
    <row r="162" ht="12.75" spans="1:8">
      <c r="A162" s="260"/>
      <c r="B162" s="260"/>
      <c r="D162" s="260"/>
      <c r="E162" s="260"/>
      <c r="F162" s="296"/>
      <c r="H162" s="260"/>
    </row>
    <row r="163" ht="12.75" spans="1:8">
      <c r="A163" s="260"/>
      <c r="B163" s="260"/>
      <c r="D163" s="260"/>
      <c r="E163" s="260"/>
      <c r="F163" s="296"/>
      <c r="H163" s="260"/>
    </row>
    <row r="164" ht="12.75" spans="1:8">
      <c r="A164" s="260"/>
      <c r="B164" s="260"/>
      <c r="D164" s="260"/>
      <c r="E164" s="260"/>
      <c r="F164" s="296"/>
      <c r="H164" s="260"/>
    </row>
    <row r="165" ht="12.75" spans="1:8">
      <c r="A165" s="260"/>
      <c r="B165" s="260"/>
      <c r="D165" s="260"/>
      <c r="E165" s="260"/>
      <c r="F165" s="296"/>
      <c r="H165" s="260"/>
    </row>
    <row r="166" ht="12.75" spans="1:8">
      <c r="A166" s="260"/>
      <c r="B166" s="260"/>
      <c r="D166" s="260"/>
      <c r="E166" s="260"/>
      <c r="F166" s="296"/>
      <c r="H166" s="260"/>
    </row>
    <row r="167" ht="12.75" spans="1:8">
      <c r="A167" s="260"/>
      <c r="B167" s="260"/>
      <c r="D167" s="260"/>
      <c r="E167" s="260"/>
      <c r="F167" s="296"/>
      <c r="H167" s="260"/>
    </row>
    <row r="168" ht="12.75" spans="1:8">
      <c r="A168" s="260"/>
      <c r="B168" s="260"/>
      <c r="D168" s="260"/>
      <c r="E168" s="260"/>
      <c r="F168" s="296"/>
      <c r="H168" s="260"/>
    </row>
    <row r="169" ht="12.75" spans="1:8">
      <c r="A169" s="260"/>
      <c r="B169" s="260"/>
      <c r="D169" s="260"/>
      <c r="E169" s="260"/>
      <c r="F169" s="296"/>
      <c r="H169" s="260"/>
    </row>
    <row r="170" ht="12.75" spans="1:8">
      <c r="A170" s="260"/>
      <c r="B170" s="260"/>
      <c r="D170" s="260"/>
      <c r="E170" s="260"/>
      <c r="F170" s="296"/>
      <c r="H170" s="260"/>
    </row>
    <row r="171" ht="12.75" spans="1:8">
      <c r="A171" s="260"/>
      <c r="B171" s="260"/>
      <c r="D171" s="260"/>
      <c r="E171" s="260"/>
      <c r="F171" s="296"/>
      <c r="H171" s="260"/>
    </row>
    <row r="172" ht="12.75" spans="1:8">
      <c r="A172" s="260"/>
      <c r="B172" s="260"/>
      <c r="D172" s="260"/>
      <c r="E172" s="260"/>
      <c r="F172" s="296"/>
      <c r="H172" s="260"/>
    </row>
    <row r="173" ht="12.75" spans="1:8">
      <c r="A173" s="260"/>
      <c r="B173" s="260"/>
      <c r="D173" s="260"/>
      <c r="E173" s="260"/>
      <c r="F173" s="296"/>
      <c r="H173" s="260"/>
    </row>
    <row r="174" ht="12.75" spans="1:8">
      <c r="A174" s="260"/>
      <c r="B174" s="260"/>
      <c r="D174" s="260"/>
      <c r="E174" s="260"/>
      <c r="F174" s="296"/>
      <c r="H174" s="260"/>
    </row>
    <row r="175" ht="12.75" spans="1:8">
      <c r="A175" s="260"/>
      <c r="B175" s="260"/>
      <c r="D175" s="260"/>
      <c r="E175" s="260"/>
      <c r="F175" s="296"/>
      <c r="H175" s="260"/>
    </row>
    <row r="176" ht="12.75" spans="1:8">
      <c r="A176" s="260"/>
      <c r="B176" s="260"/>
      <c r="D176" s="260"/>
      <c r="E176" s="260"/>
      <c r="F176" s="296"/>
      <c r="H176" s="260"/>
    </row>
    <row r="177" ht="12.75" spans="1:8">
      <c r="A177" s="260"/>
      <c r="B177" s="260"/>
      <c r="D177" s="260"/>
      <c r="E177" s="260"/>
      <c r="F177" s="296"/>
      <c r="H177" s="260"/>
    </row>
    <row r="178" ht="12.75" spans="1:8">
      <c r="A178" s="260"/>
      <c r="B178" s="260"/>
      <c r="D178" s="260"/>
      <c r="E178" s="260"/>
      <c r="F178" s="296"/>
      <c r="H178" s="260"/>
    </row>
    <row r="179" ht="12.75" spans="1:8">
      <c r="A179" s="260"/>
      <c r="B179" s="260"/>
      <c r="D179" s="260"/>
      <c r="E179" s="260"/>
      <c r="F179" s="296"/>
      <c r="H179" s="260"/>
    </row>
    <row r="180" ht="12.75" spans="1:8">
      <c r="A180" s="260"/>
      <c r="B180" s="260"/>
      <c r="D180" s="260"/>
      <c r="E180" s="260"/>
      <c r="F180" s="296"/>
      <c r="H180" s="260"/>
    </row>
    <row r="181" ht="12.75" spans="1:8">
      <c r="A181" s="260"/>
      <c r="B181" s="260"/>
      <c r="D181" s="260"/>
      <c r="E181" s="260"/>
      <c r="F181" s="296"/>
      <c r="H181" s="260"/>
    </row>
    <row r="182" ht="12.75" spans="1:8">
      <c r="A182" s="260"/>
      <c r="B182" s="260"/>
      <c r="D182" s="260"/>
      <c r="E182" s="260"/>
      <c r="F182" s="296"/>
      <c r="H182" s="260"/>
    </row>
    <row r="183" ht="12.75" spans="1:8">
      <c r="A183" s="260"/>
      <c r="B183" s="260"/>
      <c r="D183" s="260"/>
      <c r="E183" s="260"/>
      <c r="F183" s="296"/>
      <c r="H183" s="260"/>
    </row>
    <row r="184" ht="12.75" spans="1:8">
      <c r="A184" s="260"/>
      <c r="B184" s="260"/>
      <c r="D184" s="260"/>
      <c r="E184" s="260"/>
      <c r="F184" s="296"/>
      <c r="H184" s="260"/>
    </row>
    <row r="185" ht="12.75" spans="1:8">
      <c r="A185" s="260"/>
      <c r="B185" s="260"/>
      <c r="D185" s="260"/>
      <c r="E185" s="260"/>
      <c r="F185" s="296"/>
      <c r="H185" s="260"/>
    </row>
    <row r="186" ht="12.75" spans="1:8">
      <c r="A186" s="260"/>
      <c r="B186" s="260"/>
      <c r="D186" s="260"/>
      <c r="E186" s="260"/>
      <c r="F186" s="296"/>
      <c r="H186" s="260"/>
    </row>
    <row r="187" ht="12.75" spans="1:8">
      <c r="A187" s="260"/>
      <c r="B187" s="260"/>
      <c r="D187" s="260"/>
      <c r="E187" s="260"/>
      <c r="F187" s="296"/>
      <c r="H187" s="260"/>
    </row>
    <row r="188" ht="12.75" spans="1:8">
      <c r="A188" s="260"/>
      <c r="B188" s="260"/>
      <c r="D188" s="260"/>
      <c r="E188" s="260"/>
      <c r="F188" s="296"/>
      <c r="H188" s="260"/>
    </row>
    <row r="189" ht="12.75" spans="1:8">
      <c r="A189" s="260"/>
      <c r="B189" s="260"/>
      <c r="D189" s="260"/>
      <c r="E189" s="260"/>
      <c r="F189" s="296"/>
      <c r="H189" s="260"/>
    </row>
    <row r="190" ht="12.75" spans="1:8">
      <c r="A190" s="260"/>
      <c r="B190" s="260"/>
      <c r="D190" s="260"/>
      <c r="E190" s="260"/>
      <c r="F190" s="296"/>
      <c r="H190" s="260"/>
    </row>
    <row r="191" ht="12.75" spans="1:8">
      <c r="A191" s="260"/>
      <c r="B191" s="260"/>
      <c r="D191" s="260"/>
      <c r="E191" s="260"/>
      <c r="F191" s="296"/>
      <c r="H191" s="260"/>
    </row>
    <row r="192" ht="12.75" spans="1:8">
      <c r="A192" s="260"/>
      <c r="B192" s="260"/>
      <c r="D192" s="260"/>
      <c r="E192" s="260"/>
      <c r="F192" s="296"/>
      <c r="H192" s="260"/>
    </row>
    <row r="193" ht="12.75" spans="1:8">
      <c r="A193" s="260"/>
      <c r="B193" s="260"/>
      <c r="D193" s="260"/>
      <c r="E193" s="260"/>
      <c r="F193" s="296"/>
      <c r="H193" s="260"/>
    </row>
    <row r="194" ht="12.75" spans="1:8">
      <c r="A194" s="260"/>
      <c r="B194" s="260"/>
      <c r="D194" s="260"/>
      <c r="E194" s="260"/>
      <c r="F194" s="296"/>
      <c r="H194" s="260"/>
    </row>
    <row r="195" ht="12.75" spans="1:8">
      <c r="A195" s="260"/>
      <c r="B195" s="260"/>
      <c r="D195" s="260"/>
      <c r="E195" s="260"/>
      <c r="F195" s="296"/>
      <c r="H195" s="260"/>
    </row>
    <row r="196" ht="12.75" spans="1:8">
      <c r="A196" s="260"/>
      <c r="B196" s="260"/>
      <c r="D196" s="260"/>
      <c r="E196" s="260"/>
      <c r="F196" s="296"/>
      <c r="H196" s="260"/>
    </row>
    <row r="197" ht="12.75" spans="1:8">
      <c r="A197" s="260"/>
      <c r="B197" s="260"/>
      <c r="D197" s="260"/>
      <c r="E197" s="260"/>
      <c r="F197" s="296"/>
      <c r="H197" s="260"/>
    </row>
    <row r="198" ht="12.75" spans="1:8">
      <c r="A198" s="260"/>
      <c r="B198" s="260"/>
      <c r="D198" s="260"/>
      <c r="E198" s="260"/>
      <c r="F198" s="296"/>
      <c r="H198" s="260"/>
    </row>
    <row r="199" ht="12.75" spans="1:8">
      <c r="A199" s="260"/>
      <c r="B199" s="260"/>
      <c r="D199" s="260"/>
      <c r="E199" s="260"/>
      <c r="F199" s="296"/>
      <c r="H199" s="260"/>
    </row>
    <row r="200" ht="12.75" spans="1:8">
      <c r="A200" s="260"/>
      <c r="B200" s="260"/>
      <c r="D200" s="260"/>
      <c r="E200" s="260"/>
      <c r="F200" s="296"/>
      <c r="H200" s="260"/>
    </row>
    <row r="201" ht="12.75" spans="1:8">
      <c r="A201" s="260"/>
      <c r="B201" s="260"/>
      <c r="D201" s="260"/>
      <c r="E201" s="260"/>
      <c r="F201" s="296"/>
      <c r="H201" s="260"/>
    </row>
    <row r="202" ht="12.75" spans="1:8">
      <c r="A202" s="260"/>
      <c r="B202" s="260"/>
      <c r="D202" s="260"/>
      <c r="E202" s="260"/>
      <c r="F202" s="296"/>
      <c r="H202" s="260"/>
    </row>
    <row r="203" ht="12.75" spans="1:8">
      <c r="A203" s="260"/>
      <c r="B203" s="260"/>
      <c r="D203" s="260"/>
      <c r="E203" s="260"/>
      <c r="F203" s="296"/>
      <c r="H203" s="260"/>
    </row>
    <row r="204" ht="12.75" spans="1:8">
      <c r="A204" s="260"/>
      <c r="B204" s="260"/>
      <c r="D204" s="260"/>
      <c r="E204" s="260"/>
      <c r="F204" s="296"/>
      <c r="H204" s="260"/>
    </row>
    <row r="205" ht="12.75" spans="1:8">
      <c r="A205" s="260"/>
      <c r="B205" s="260"/>
      <c r="D205" s="260"/>
      <c r="E205" s="260"/>
      <c r="F205" s="296"/>
      <c r="H205" s="260"/>
    </row>
    <row r="206" ht="12.75" spans="1:8">
      <c r="A206" s="260"/>
      <c r="B206" s="260"/>
      <c r="D206" s="260"/>
      <c r="E206" s="260"/>
      <c r="F206" s="296"/>
      <c r="H206" s="260"/>
    </row>
    <row r="207" ht="12.75" spans="1:8">
      <c r="A207" s="260"/>
      <c r="B207" s="260"/>
      <c r="D207" s="260"/>
      <c r="E207" s="260"/>
      <c r="F207" s="296"/>
      <c r="H207" s="260"/>
    </row>
    <row r="208" ht="12.75" spans="1:8">
      <c r="A208" s="260"/>
      <c r="B208" s="260"/>
      <c r="D208" s="260"/>
      <c r="E208" s="260"/>
      <c r="F208" s="296"/>
      <c r="H208" s="260"/>
    </row>
    <row r="209" ht="12.75" spans="1:8">
      <c r="A209" s="260"/>
      <c r="B209" s="260"/>
      <c r="D209" s="260"/>
      <c r="E209" s="260"/>
      <c r="F209" s="296"/>
      <c r="H209" s="260"/>
    </row>
    <row r="210" ht="12.75" spans="1:8">
      <c r="A210" s="260"/>
      <c r="B210" s="260"/>
      <c r="D210" s="260"/>
      <c r="E210" s="260"/>
      <c r="F210" s="296"/>
      <c r="H210" s="260"/>
    </row>
    <row r="211" ht="12.75" spans="1:8">
      <c r="A211" s="260"/>
      <c r="B211" s="260"/>
      <c r="D211" s="260"/>
      <c r="E211" s="260"/>
      <c r="F211" s="296"/>
      <c r="H211" s="260"/>
    </row>
    <row r="212" ht="12.75" spans="1:8">
      <c r="A212" s="260"/>
      <c r="B212" s="260"/>
      <c r="D212" s="260"/>
      <c r="E212" s="260"/>
      <c r="F212" s="296"/>
      <c r="H212" s="260"/>
    </row>
    <row r="213" ht="12.75" spans="1:8">
      <c r="A213" s="260"/>
      <c r="B213" s="260"/>
      <c r="D213" s="260"/>
      <c r="E213" s="260"/>
      <c r="F213" s="296"/>
      <c r="H213" s="260"/>
    </row>
    <row r="214" ht="12.75" spans="1:8">
      <c r="A214" s="260"/>
      <c r="B214" s="260"/>
      <c r="D214" s="260"/>
      <c r="E214" s="260"/>
      <c r="F214" s="296"/>
      <c r="H214" s="260"/>
    </row>
    <row r="215" ht="12.75" spans="1:8">
      <c r="A215" s="260"/>
      <c r="B215" s="260"/>
      <c r="D215" s="260"/>
      <c r="E215" s="260"/>
      <c r="F215" s="296"/>
      <c r="H215" s="260"/>
    </row>
    <row r="216" ht="12.75" spans="1:8">
      <c r="A216" s="260"/>
      <c r="B216" s="260"/>
      <c r="D216" s="260"/>
      <c r="E216" s="260"/>
      <c r="F216" s="296"/>
      <c r="H216" s="260"/>
    </row>
    <row r="217" ht="12.75" spans="1:8">
      <c r="A217" s="260"/>
      <c r="B217" s="260"/>
      <c r="D217" s="260"/>
      <c r="E217" s="260"/>
      <c r="F217" s="296"/>
      <c r="H217" s="260"/>
    </row>
    <row r="218" ht="12.75" spans="1:8">
      <c r="A218" s="260"/>
      <c r="B218" s="260"/>
      <c r="D218" s="260"/>
      <c r="E218" s="260"/>
      <c r="F218" s="296"/>
      <c r="H218" s="260"/>
    </row>
    <row r="219" ht="12.75" spans="1:8">
      <c r="A219" s="260"/>
      <c r="B219" s="260"/>
      <c r="D219" s="260"/>
      <c r="E219" s="260"/>
      <c r="F219" s="296"/>
      <c r="H219" s="260"/>
    </row>
    <row r="220" ht="12.75" spans="1:8">
      <c r="A220" s="260"/>
      <c r="B220" s="260"/>
      <c r="D220" s="260"/>
      <c r="E220" s="260"/>
      <c r="F220" s="296"/>
      <c r="H220" s="260"/>
    </row>
    <row r="221" ht="12.75" spans="1:8">
      <c r="A221" s="260"/>
      <c r="B221" s="260"/>
      <c r="D221" s="260"/>
      <c r="E221" s="260"/>
      <c r="F221" s="296"/>
      <c r="H221" s="260"/>
    </row>
    <row r="222" ht="12.75" spans="1:8">
      <c r="A222" s="260"/>
      <c r="B222" s="260"/>
      <c r="D222" s="260"/>
      <c r="E222" s="260"/>
      <c r="F222" s="296"/>
      <c r="H222" s="260"/>
    </row>
    <row r="223" ht="12.75" spans="1:8">
      <c r="A223" s="260"/>
      <c r="B223" s="260"/>
      <c r="D223" s="260"/>
      <c r="E223" s="260"/>
      <c r="F223" s="296"/>
      <c r="H223" s="260"/>
    </row>
    <row r="224" ht="12.75" spans="1:8">
      <c r="A224" s="260"/>
      <c r="B224" s="260"/>
      <c r="D224" s="260"/>
      <c r="E224" s="260"/>
      <c r="F224" s="296"/>
      <c r="H224" s="260"/>
    </row>
    <row r="225" ht="12.75" spans="1:8">
      <c r="A225" s="260"/>
      <c r="B225" s="260"/>
      <c r="D225" s="260"/>
      <c r="E225" s="260"/>
      <c r="F225" s="296"/>
      <c r="H225" s="260"/>
    </row>
    <row r="226" ht="12.75" spans="1:8">
      <c r="A226" s="260"/>
      <c r="B226" s="260"/>
      <c r="D226" s="260"/>
      <c r="E226" s="260"/>
      <c r="F226" s="296"/>
      <c r="H226" s="260"/>
    </row>
    <row r="227" ht="12.75" spans="1:8">
      <c r="A227" s="260"/>
      <c r="B227" s="260"/>
      <c r="D227" s="260"/>
      <c r="E227" s="260"/>
      <c r="F227" s="296"/>
      <c r="H227" s="260"/>
    </row>
    <row r="228" ht="12.75" spans="1:8">
      <c r="A228" s="260"/>
      <c r="B228" s="260"/>
      <c r="D228" s="260"/>
      <c r="E228" s="260"/>
      <c r="F228" s="296"/>
      <c r="H228" s="260"/>
    </row>
    <row r="229" ht="12.75" spans="1:8">
      <c r="A229" s="260"/>
      <c r="B229" s="260"/>
      <c r="D229" s="260"/>
      <c r="E229" s="260"/>
      <c r="F229" s="296"/>
      <c r="H229" s="260"/>
    </row>
    <row r="230" ht="12.75" spans="1:8">
      <c r="A230" s="260"/>
      <c r="B230" s="260"/>
      <c r="D230" s="260"/>
      <c r="E230" s="260"/>
      <c r="F230" s="296"/>
      <c r="H230" s="260"/>
    </row>
    <row r="231" ht="12.75" spans="1:8">
      <c r="A231" s="260"/>
      <c r="B231" s="260"/>
      <c r="D231" s="260"/>
      <c r="E231" s="260"/>
      <c r="F231" s="296"/>
      <c r="H231" s="260"/>
    </row>
    <row r="232" ht="12.75" spans="1:8">
      <c r="A232" s="260"/>
      <c r="B232" s="260"/>
      <c r="D232" s="260"/>
      <c r="E232" s="260"/>
      <c r="F232" s="296"/>
      <c r="H232" s="260"/>
    </row>
    <row r="233" ht="12.75" spans="1:8">
      <c r="A233" s="260"/>
      <c r="B233" s="260"/>
      <c r="D233" s="260"/>
      <c r="E233" s="260"/>
      <c r="F233" s="296"/>
      <c r="H233" s="260"/>
    </row>
    <row r="234" ht="12.75" spans="1:8">
      <c r="A234" s="260"/>
      <c r="B234" s="260"/>
      <c r="D234" s="260"/>
      <c r="E234" s="260"/>
      <c r="F234" s="296"/>
      <c r="H234" s="260"/>
    </row>
    <row r="235" ht="12.75" spans="1:8">
      <c r="A235" s="260"/>
      <c r="B235" s="260"/>
      <c r="D235" s="260"/>
      <c r="E235" s="260"/>
      <c r="F235" s="296"/>
      <c r="H235" s="260"/>
    </row>
    <row r="236" ht="12.75" spans="1:8">
      <c r="A236" s="260"/>
      <c r="B236" s="260"/>
      <c r="D236" s="260"/>
      <c r="E236" s="260"/>
      <c r="F236" s="296"/>
      <c r="H236" s="260"/>
    </row>
    <row r="237" ht="12.75" spans="1:8">
      <c r="A237" s="260"/>
      <c r="B237" s="260"/>
      <c r="D237" s="260"/>
      <c r="E237" s="260"/>
      <c r="F237" s="296"/>
      <c r="H237" s="260"/>
    </row>
    <row r="238" ht="12.75" spans="1:8">
      <c r="A238" s="260"/>
      <c r="B238" s="260"/>
      <c r="D238" s="260"/>
      <c r="E238" s="260"/>
      <c r="F238" s="296"/>
      <c r="H238" s="260"/>
    </row>
    <row r="239" ht="12.75" spans="1:8">
      <c r="A239" s="260"/>
      <c r="B239" s="260"/>
      <c r="D239" s="260"/>
      <c r="E239" s="260"/>
      <c r="F239" s="296"/>
      <c r="H239" s="260"/>
    </row>
    <row r="240" ht="12.75" spans="1:8">
      <c r="A240" s="260"/>
      <c r="B240" s="260"/>
      <c r="D240" s="260"/>
      <c r="E240" s="260"/>
      <c r="F240" s="296"/>
      <c r="H240" s="260"/>
    </row>
    <row r="241" ht="12.75" spans="1:8">
      <c r="A241" s="260"/>
      <c r="B241" s="260"/>
      <c r="D241" s="260"/>
      <c r="E241" s="260"/>
      <c r="F241" s="296"/>
      <c r="H241" s="260"/>
    </row>
    <row r="242" ht="12.75" spans="1:8">
      <c r="A242" s="260"/>
      <c r="B242" s="260"/>
      <c r="D242" s="260"/>
      <c r="E242" s="260"/>
      <c r="F242" s="296"/>
      <c r="H242" s="260"/>
    </row>
    <row r="243" ht="12.75" spans="1:8">
      <c r="A243" s="260"/>
      <c r="B243" s="260"/>
      <c r="D243" s="260"/>
      <c r="E243" s="260"/>
      <c r="F243" s="296"/>
      <c r="H243" s="260"/>
    </row>
    <row r="244" ht="12.75" spans="1:8">
      <c r="A244" s="260"/>
      <c r="B244" s="260"/>
      <c r="D244" s="260"/>
      <c r="E244" s="260"/>
      <c r="F244" s="296"/>
      <c r="H244" s="260"/>
    </row>
    <row r="245" ht="12.75" spans="1:8">
      <c r="A245" s="260"/>
      <c r="B245" s="260"/>
      <c r="D245" s="260"/>
      <c r="E245" s="260"/>
      <c r="F245" s="296"/>
      <c r="H245" s="260"/>
    </row>
    <row r="246" ht="12.75" spans="1:8">
      <c r="A246" s="260"/>
      <c r="B246" s="260"/>
      <c r="D246" s="260"/>
      <c r="E246" s="260"/>
      <c r="F246" s="296"/>
      <c r="H246" s="260"/>
    </row>
    <row r="247" ht="12.75" spans="1:8">
      <c r="A247" s="260"/>
      <c r="B247" s="260"/>
      <c r="D247" s="260"/>
      <c r="E247" s="260"/>
      <c r="F247" s="296"/>
      <c r="H247" s="260"/>
    </row>
    <row r="248" ht="12.75" spans="1:8">
      <c r="A248" s="260"/>
      <c r="B248" s="260"/>
      <c r="D248" s="260"/>
      <c r="E248" s="260"/>
      <c r="F248" s="296"/>
      <c r="H248" s="260"/>
    </row>
    <row r="249" ht="12.75" spans="1:8">
      <c r="A249" s="260"/>
      <c r="B249" s="260"/>
      <c r="D249" s="260"/>
      <c r="E249" s="260"/>
      <c r="F249" s="296"/>
      <c r="H249" s="260"/>
    </row>
    <row r="250" ht="12.75" spans="1:8">
      <c r="A250" s="260"/>
      <c r="B250" s="260"/>
      <c r="D250" s="260"/>
      <c r="E250" s="260"/>
      <c r="F250" s="296"/>
      <c r="H250" s="260"/>
    </row>
    <row r="251" ht="12.75" spans="1:8">
      <c r="A251" s="260"/>
      <c r="B251" s="260"/>
      <c r="D251" s="260"/>
      <c r="E251" s="260"/>
      <c r="F251" s="296"/>
      <c r="H251" s="260"/>
    </row>
    <row r="252" ht="12.75" spans="1:8">
      <c r="A252" s="260"/>
      <c r="B252" s="260"/>
      <c r="D252" s="260"/>
      <c r="E252" s="260"/>
      <c r="F252" s="296"/>
      <c r="H252" s="260"/>
    </row>
    <row r="253" ht="12.75" spans="1:8">
      <c r="A253" s="260"/>
      <c r="B253" s="260"/>
      <c r="D253" s="260"/>
      <c r="E253" s="260"/>
      <c r="F253" s="296"/>
      <c r="H253" s="260"/>
    </row>
    <row r="254" ht="12.75" spans="1:8">
      <c r="A254" s="260"/>
      <c r="B254" s="260"/>
      <c r="D254" s="260"/>
      <c r="E254" s="260"/>
      <c r="F254" s="296"/>
      <c r="H254" s="260"/>
    </row>
    <row r="255" ht="12.75" spans="1:8">
      <c r="A255" s="260"/>
      <c r="B255" s="260"/>
      <c r="D255" s="260"/>
      <c r="E255" s="260"/>
      <c r="F255" s="296"/>
      <c r="H255" s="260"/>
    </row>
    <row r="256" ht="12.75" spans="1:8">
      <c r="A256" s="260"/>
      <c r="B256" s="260"/>
      <c r="D256" s="260"/>
      <c r="E256" s="260"/>
      <c r="F256" s="296"/>
      <c r="H256" s="260"/>
    </row>
    <row r="257" ht="12.75" spans="1:8">
      <c r="A257" s="260"/>
      <c r="B257" s="260"/>
      <c r="D257" s="260"/>
      <c r="E257" s="260"/>
      <c r="F257" s="296"/>
      <c r="H257" s="260"/>
    </row>
    <row r="258" ht="12.75" spans="1:8">
      <c r="A258" s="260"/>
      <c r="B258" s="260"/>
      <c r="D258" s="260"/>
      <c r="E258" s="260"/>
      <c r="F258" s="296"/>
      <c r="H258" s="260"/>
    </row>
    <row r="259" ht="12.75" spans="1:8">
      <c r="A259" s="260"/>
      <c r="B259" s="260"/>
      <c r="D259" s="260"/>
      <c r="E259" s="260"/>
      <c r="F259" s="296"/>
      <c r="H259" s="260"/>
    </row>
    <row r="260" ht="12.75" spans="1:8">
      <c r="A260" s="260"/>
      <c r="B260" s="260"/>
      <c r="D260" s="260"/>
      <c r="E260" s="260"/>
      <c r="F260" s="296"/>
      <c r="H260" s="260"/>
    </row>
    <row r="261" ht="12.75" spans="1:8">
      <c r="A261" s="260"/>
      <c r="B261" s="260"/>
      <c r="D261" s="260"/>
      <c r="E261" s="260"/>
      <c r="F261" s="296"/>
      <c r="H261" s="260"/>
    </row>
    <row r="262" ht="12.75" spans="1:8">
      <c r="A262" s="260"/>
      <c r="B262" s="260"/>
      <c r="D262" s="260"/>
      <c r="E262" s="260"/>
      <c r="F262" s="296"/>
      <c r="H262" s="260"/>
    </row>
    <row r="263" ht="12.75" spans="1:8">
      <c r="A263" s="260"/>
      <c r="B263" s="260"/>
      <c r="D263" s="260"/>
      <c r="E263" s="260"/>
      <c r="F263" s="296"/>
      <c r="H263" s="260"/>
    </row>
    <row r="264" ht="12.75" spans="1:8">
      <c r="A264" s="260"/>
      <c r="B264" s="260"/>
      <c r="D264" s="260"/>
      <c r="E264" s="260"/>
      <c r="F264" s="296"/>
      <c r="H264" s="260"/>
    </row>
    <row r="265" ht="12.75" spans="1:8">
      <c r="A265" s="260"/>
      <c r="B265" s="260"/>
      <c r="D265" s="260"/>
      <c r="E265" s="260"/>
      <c r="F265" s="296"/>
      <c r="H265" s="260"/>
    </row>
    <row r="266" ht="12.75" spans="1:8">
      <c r="A266" s="260"/>
      <c r="B266" s="260"/>
      <c r="D266" s="260"/>
      <c r="E266" s="260"/>
      <c r="F266" s="296"/>
      <c r="H266" s="260"/>
    </row>
    <row r="267" ht="12.75" spans="1:8">
      <c r="A267" s="260"/>
      <c r="B267" s="260"/>
      <c r="D267" s="260"/>
      <c r="E267" s="260"/>
      <c r="F267" s="296"/>
      <c r="H267" s="260"/>
    </row>
    <row r="268" ht="12.75" spans="1:8">
      <c r="A268" s="260"/>
      <c r="B268" s="260"/>
      <c r="D268" s="260"/>
      <c r="E268" s="260"/>
      <c r="F268" s="296"/>
      <c r="H268" s="260"/>
    </row>
    <row r="269" ht="12.75" spans="1:8">
      <c r="A269" s="260"/>
      <c r="B269" s="260"/>
      <c r="D269" s="260"/>
      <c r="E269" s="260"/>
      <c r="F269" s="296"/>
      <c r="H269" s="260"/>
    </row>
    <row r="270" ht="12.75" spans="1:8">
      <c r="A270" s="260"/>
      <c r="B270" s="260"/>
      <c r="D270" s="260"/>
      <c r="E270" s="260"/>
      <c r="F270" s="296"/>
      <c r="H270" s="260"/>
    </row>
    <row r="271" ht="12.75" spans="1:8">
      <c r="A271" s="260"/>
      <c r="B271" s="260"/>
      <c r="D271" s="260"/>
      <c r="E271" s="260"/>
      <c r="F271" s="296"/>
      <c r="H271" s="260"/>
    </row>
    <row r="272" ht="12.75" spans="1:8">
      <c r="A272" s="260"/>
      <c r="B272" s="260"/>
      <c r="D272" s="260"/>
      <c r="E272" s="260"/>
      <c r="F272" s="296"/>
      <c r="H272" s="260"/>
    </row>
    <row r="273" ht="12.75" spans="1:8">
      <c r="A273" s="260"/>
      <c r="B273" s="260"/>
      <c r="D273" s="260"/>
      <c r="E273" s="260"/>
      <c r="F273" s="296"/>
      <c r="H273" s="260"/>
    </row>
    <row r="274" ht="12.75" spans="1:8">
      <c r="A274" s="260"/>
      <c r="B274" s="260"/>
      <c r="D274" s="260"/>
      <c r="E274" s="260"/>
      <c r="F274" s="296"/>
      <c r="H274" s="260"/>
    </row>
    <row r="275" ht="12.75" spans="1:8">
      <c r="A275" s="260"/>
      <c r="B275" s="260"/>
      <c r="D275" s="260"/>
      <c r="E275" s="260"/>
      <c r="F275" s="296"/>
      <c r="H275" s="260"/>
    </row>
    <row r="276" ht="12.75" spans="1:8">
      <c r="A276" s="260"/>
      <c r="B276" s="260"/>
      <c r="D276" s="260"/>
      <c r="E276" s="260"/>
      <c r="F276" s="296"/>
      <c r="H276" s="260"/>
    </row>
    <row r="277" ht="12.75" spans="1:8">
      <c r="A277" s="260"/>
      <c r="B277" s="260"/>
      <c r="D277" s="260"/>
      <c r="E277" s="260"/>
      <c r="F277" s="296"/>
      <c r="H277" s="260"/>
    </row>
    <row r="278" ht="12.75" spans="1:8">
      <c r="A278" s="260"/>
      <c r="B278" s="260"/>
      <c r="D278" s="260"/>
      <c r="E278" s="260"/>
      <c r="F278" s="296"/>
      <c r="H278" s="260"/>
    </row>
    <row r="279" ht="12.75" spans="1:8">
      <c r="A279" s="260"/>
      <c r="B279" s="260"/>
      <c r="D279" s="260"/>
      <c r="E279" s="260"/>
      <c r="F279" s="296"/>
      <c r="H279" s="260"/>
    </row>
    <row r="280" ht="12.75" spans="1:8">
      <c r="A280" s="260"/>
      <c r="B280" s="260"/>
      <c r="D280" s="260"/>
      <c r="E280" s="260"/>
      <c r="F280" s="296"/>
      <c r="H280" s="260"/>
    </row>
    <row r="281" ht="12.75" spans="1:8">
      <c r="A281" s="260"/>
      <c r="B281" s="260"/>
      <c r="D281" s="260"/>
      <c r="E281" s="260"/>
      <c r="F281" s="296"/>
      <c r="H281" s="260"/>
    </row>
    <row r="282" ht="12.75" spans="1:8">
      <c r="A282" s="260"/>
      <c r="B282" s="260"/>
      <c r="D282" s="260"/>
      <c r="E282" s="260"/>
      <c r="F282" s="296"/>
      <c r="H282" s="260"/>
    </row>
    <row r="283" ht="12.75" spans="1:8">
      <c r="A283" s="260"/>
      <c r="B283" s="260"/>
      <c r="D283" s="260"/>
      <c r="E283" s="260"/>
      <c r="F283" s="296"/>
      <c r="H283" s="260"/>
    </row>
    <row r="284" ht="12.75" spans="1:8">
      <c r="A284" s="260"/>
      <c r="B284" s="260"/>
      <c r="D284" s="260"/>
      <c r="E284" s="260"/>
      <c r="F284" s="296"/>
      <c r="H284" s="260"/>
    </row>
    <row r="285" ht="12.75" spans="1:8">
      <c r="A285" s="260"/>
      <c r="B285" s="260"/>
      <c r="D285" s="260"/>
      <c r="E285" s="260"/>
      <c r="F285" s="296"/>
      <c r="H285" s="260"/>
    </row>
    <row r="286" ht="12.75" spans="1:8">
      <c r="A286" s="260"/>
      <c r="B286" s="260"/>
      <c r="D286" s="260"/>
      <c r="E286" s="260"/>
      <c r="F286" s="296"/>
      <c r="H286" s="260"/>
    </row>
    <row r="287" ht="12.75" spans="1:8">
      <c r="A287" s="260"/>
      <c r="B287" s="260"/>
      <c r="D287" s="260"/>
      <c r="E287" s="260"/>
      <c r="F287" s="296"/>
      <c r="H287" s="260"/>
    </row>
    <row r="288" ht="12.75" spans="1:8">
      <c r="A288" s="260"/>
      <c r="B288" s="260"/>
      <c r="D288" s="260"/>
      <c r="E288" s="260"/>
      <c r="F288" s="296"/>
      <c r="H288" s="260"/>
    </row>
    <row r="289" ht="12.75" spans="1:8">
      <c r="A289" s="260"/>
      <c r="B289" s="260"/>
      <c r="D289" s="260"/>
      <c r="E289" s="260"/>
      <c r="F289" s="296"/>
      <c r="H289" s="260"/>
    </row>
    <row r="290" ht="12.75" spans="1:8">
      <c r="A290" s="260"/>
      <c r="B290" s="260"/>
      <c r="D290" s="260"/>
      <c r="E290" s="260"/>
      <c r="F290" s="296"/>
      <c r="H290" s="260"/>
    </row>
    <row r="291" ht="12.75" spans="1:8">
      <c r="A291" s="260"/>
      <c r="B291" s="260"/>
      <c r="D291" s="260"/>
      <c r="E291" s="260"/>
      <c r="F291" s="296"/>
      <c r="H291" s="260"/>
    </row>
    <row r="292" ht="12.75" spans="1:8">
      <c r="A292" s="260"/>
      <c r="B292" s="260"/>
      <c r="D292" s="260"/>
      <c r="E292" s="260"/>
      <c r="F292" s="296"/>
      <c r="H292" s="260"/>
    </row>
    <row r="293" ht="12.75" spans="1:8">
      <c r="A293" s="260"/>
      <c r="B293" s="260"/>
      <c r="D293" s="260"/>
      <c r="E293" s="260"/>
      <c r="F293" s="296"/>
      <c r="H293" s="260"/>
    </row>
    <row r="294" ht="12.75" spans="1:8">
      <c r="A294" s="260"/>
      <c r="B294" s="260"/>
      <c r="D294" s="260"/>
      <c r="E294" s="260"/>
      <c r="F294" s="296"/>
      <c r="H294" s="260"/>
    </row>
    <row r="295" ht="12.75" spans="1:8">
      <c r="A295" s="260"/>
      <c r="B295" s="260"/>
      <c r="D295" s="260"/>
      <c r="E295" s="260"/>
      <c r="F295" s="296"/>
      <c r="H295" s="260"/>
    </row>
    <row r="296" ht="12.75" spans="1:8">
      <c r="A296" s="260"/>
      <c r="B296" s="260"/>
      <c r="D296" s="260"/>
      <c r="E296" s="260"/>
      <c r="F296" s="296"/>
      <c r="H296" s="260"/>
    </row>
    <row r="297" ht="12.75" spans="1:8">
      <c r="A297" s="260"/>
      <c r="B297" s="260"/>
      <c r="D297" s="260"/>
      <c r="E297" s="260"/>
      <c r="F297" s="296"/>
      <c r="H297" s="260"/>
    </row>
    <row r="298" ht="12.75" spans="1:8">
      <c r="A298" s="260"/>
      <c r="B298" s="260"/>
      <c r="D298" s="260"/>
      <c r="E298" s="260"/>
      <c r="F298" s="296"/>
      <c r="H298" s="260"/>
    </row>
    <row r="299" ht="12.75" spans="1:8">
      <c r="A299" s="260"/>
      <c r="B299" s="260"/>
      <c r="D299" s="260"/>
      <c r="E299" s="260"/>
      <c r="F299" s="296"/>
      <c r="H299" s="260"/>
    </row>
    <row r="300" ht="12.75" spans="1:8">
      <c r="A300" s="260"/>
      <c r="B300" s="260"/>
      <c r="D300" s="260"/>
      <c r="E300" s="260"/>
      <c r="F300" s="296"/>
      <c r="H300" s="260"/>
    </row>
    <row r="301" ht="12.75" spans="1:8">
      <c r="A301" s="260"/>
      <c r="B301" s="260"/>
      <c r="D301" s="260"/>
      <c r="E301" s="260"/>
      <c r="F301" s="296"/>
      <c r="H301" s="260"/>
    </row>
    <row r="302" ht="12.75" spans="1:8">
      <c r="A302" s="260"/>
      <c r="B302" s="260"/>
      <c r="D302" s="260"/>
      <c r="E302" s="260"/>
      <c r="F302" s="296"/>
      <c r="H302" s="260"/>
    </row>
    <row r="303" ht="12.75" spans="1:8">
      <c r="A303" s="260"/>
      <c r="B303" s="260"/>
      <c r="D303" s="260"/>
      <c r="E303" s="260"/>
      <c r="F303" s="296"/>
      <c r="H303" s="260"/>
    </row>
    <row r="304" ht="12.75" spans="1:8">
      <c r="A304" s="260"/>
      <c r="B304" s="260"/>
      <c r="D304" s="260"/>
      <c r="E304" s="260"/>
      <c r="F304" s="296"/>
      <c r="H304" s="260"/>
    </row>
    <row r="305" ht="12.75" spans="1:8">
      <c r="A305" s="260"/>
      <c r="B305" s="260"/>
      <c r="D305" s="260"/>
      <c r="E305" s="260"/>
      <c r="F305" s="296"/>
      <c r="H305" s="260"/>
    </row>
    <row r="306" ht="12.75" spans="1:8">
      <c r="A306" s="260"/>
      <c r="B306" s="260"/>
      <c r="D306" s="260"/>
      <c r="E306" s="260"/>
      <c r="F306" s="296"/>
      <c r="H306" s="260"/>
    </row>
    <row r="307" ht="12.75" spans="1:8">
      <c r="A307" s="260"/>
      <c r="B307" s="260"/>
      <c r="D307" s="260"/>
      <c r="E307" s="260"/>
      <c r="F307" s="296"/>
      <c r="H307" s="260"/>
    </row>
    <row r="308" ht="12.75" spans="1:8">
      <c r="A308" s="260"/>
      <c r="B308" s="260"/>
      <c r="D308" s="260"/>
      <c r="E308" s="260"/>
      <c r="F308" s="296"/>
      <c r="H308" s="260"/>
    </row>
    <row r="309" ht="12.75" spans="1:8">
      <c r="A309" s="260"/>
      <c r="B309" s="260"/>
      <c r="D309" s="260"/>
      <c r="E309" s="260"/>
      <c r="F309" s="296"/>
      <c r="H309" s="260"/>
    </row>
    <row r="310" ht="12.75" spans="1:8">
      <c r="A310" s="260"/>
      <c r="B310" s="260"/>
      <c r="D310" s="260"/>
      <c r="E310" s="260"/>
      <c r="F310" s="296"/>
      <c r="H310" s="260"/>
    </row>
    <row r="311" ht="12.75" spans="1:8">
      <c r="A311" s="260"/>
      <c r="B311" s="260"/>
      <c r="D311" s="260"/>
      <c r="E311" s="260"/>
      <c r="F311" s="296"/>
      <c r="H311" s="260"/>
    </row>
    <row r="312" ht="12.75" spans="1:8">
      <c r="A312" s="260"/>
      <c r="B312" s="260"/>
      <c r="D312" s="260"/>
      <c r="E312" s="260"/>
      <c r="F312" s="296"/>
      <c r="H312" s="260"/>
    </row>
    <row r="313" ht="12.75" spans="1:8">
      <c r="A313" s="260"/>
      <c r="B313" s="260"/>
      <c r="D313" s="260"/>
      <c r="E313" s="260"/>
      <c r="F313" s="296"/>
      <c r="H313" s="260"/>
    </row>
    <row r="314" ht="12.75" spans="1:8">
      <c r="A314" s="260"/>
      <c r="B314" s="260"/>
      <c r="D314" s="260"/>
      <c r="E314" s="260"/>
      <c r="F314" s="296"/>
      <c r="H314" s="260"/>
    </row>
    <row r="315" ht="12.75" spans="1:8">
      <c r="A315" s="260"/>
      <c r="B315" s="260"/>
      <c r="D315" s="260"/>
      <c r="E315" s="260"/>
      <c r="F315" s="296"/>
      <c r="H315" s="260"/>
    </row>
    <row r="316" ht="12.75" spans="1:8">
      <c r="A316" s="260"/>
      <c r="B316" s="260"/>
      <c r="D316" s="260"/>
      <c r="E316" s="260"/>
      <c r="F316" s="296"/>
      <c r="H316" s="260"/>
    </row>
    <row r="317" ht="12.75" spans="1:8">
      <c r="A317" s="260"/>
      <c r="B317" s="260"/>
      <c r="D317" s="260"/>
      <c r="E317" s="260"/>
      <c r="F317" s="296"/>
      <c r="H317" s="260"/>
    </row>
    <row r="318" ht="12.75" spans="1:8">
      <c r="A318" s="260"/>
      <c r="B318" s="260"/>
      <c r="D318" s="260"/>
      <c r="E318" s="260"/>
      <c r="F318" s="296"/>
      <c r="H318" s="260"/>
    </row>
    <row r="319" ht="12.75" spans="1:8">
      <c r="A319" s="260"/>
      <c r="B319" s="260"/>
      <c r="D319" s="260"/>
      <c r="E319" s="260"/>
      <c r="F319" s="296"/>
      <c r="H319" s="260"/>
    </row>
    <row r="320" ht="12.75" spans="1:8">
      <c r="A320" s="260"/>
      <c r="B320" s="260"/>
      <c r="D320" s="260"/>
      <c r="E320" s="260"/>
      <c r="F320" s="296"/>
      <c r="H320" s="260"/>
    </row>
    <row r="321" ht="12.75" spans="1:8">
      <c r="A321" s="260"/>
      <c r="B321" s="260"/>
      <c r="D321" s="260"/>
      <c r="E321" s="260"/>
      <c r="F321" s="296"/>
      <c r="H321" s="260"/>
    </row>
    <row r="322" ht="12.75" spans="1:8">
      <c r="A322" s="260"/>
      <c r="B322" s="260"/>
      <c r="D322" s="260"/>
      <c r="E322" s="260"/>
      <c r="F322" s="296"/>
      <c r="H322" s="260"/>
    </row>
    <row r="323" ht="12.75" spans="1:8">
      <c r="A323" s="260"/>
      <c r="B323" s="260"/>
      <c r="D323" s="260"/>
      <c r="E323" s="260"/>
      <c r="F323" s="296"/>
      <c r="H323" s="260"/>
    </row>
    <row r="324" ht="12.75" spans="1:8">
      <c r="A324" s="260"/>
      <c r="B324" s="260"/>
      <c r="D324" s="260"/>
      <c r="E324" s="260"/>
      <c r="F324" s="296"/>
      <c r="H324" s="260"/>
    </row>
    <row r="325" ht="12.75" spans="1:8">
      <c r="A325" s="260"/>
      <c r="B325" s="260"/>
      <c r="D325" s="260"/>
      <c r="E325" s="260"/>
      <c r="F325" s="296"/>
      <c r="H325" s="260"/>
    </row>
    <row r="326" ht="12.75" spans="1:8">
      <c r="A326" s="260"/>
      <c r="B326" s="260"/>
      <c r="D326" s="260"/>
      <c r="E326" s="260"/>
      <c r="F326" s="296"/>
      <c r="H326" s="260"/>
    </row>
    <row r="327" ht="12.75" spans="1:8">
      <c r="A327" s="260"/>
      <c r="B327" s="260"/>
      <c r="D327" s="260"/>
      <c r="E327" s="260"/>
      <c r="F327" s="296"/>
      <c r="H327" s="260"/>
    </row>
    <row r="328" ht="12.75" spans="1:8">
      <c r="A328" s="260"/>
      <c r="B328" s="260"/>
      <c r="D328" s="260"/>
      <c r="E328" s="260"/>
      <c r="F328" s="296"/>
      <c r="H328" s="260"/>
    </row>
    <row r="329" ht="12.75" spans="1:8">
      <c r="A329" s="260"/>
      <c r="B329" s="260"/>
      <c r="D329" s="260"/>
      <c r="E329" s="260"/>
      <c r="F329" s="296"/>
      <c r="H329" s="260"/>
    </row>
    <row r="330" ht="12.75" spans="1:8">
      <c r="A330" s="260"/>
      <c r="B330" s="260"/>
      <c r="D330" s="260"/>
      <c r="E330" s="260"/>
      <c r="F330" s="296"/>
      <c r="H330" s="260"/>
    </row>
    <row r="331" ht="12.75" spans="1:8">
      <c r="A331" s="260"/>
      <c r="B331" s="260"/>
      <c r="D331" s="260"/>
      <c r="E331" s="260"/>
      <c r="F331" s="296"/>
      <c r="H331" s="260"/>
    </row>
    <row r="332" ht="12.75" spans="1:8">
      <c r="A332" s="260"/>
      <c r="B332" s="260"/>
      <c r="D332" s="260"/>
      <c r="E332" s="260"/>
      <c r="F332" s="296"/>
      <c r="H332" s="260"/>
    </row>
    <row r="333" ht="12.75" spans="1:8">
      <c r="A333" s="260"/>
      <c r="B333" s="260"/>
      <c r="D333" s="260"/>
      <c r="E333" s="260"/>
      <c r="F333" s="296"/>
      <c r="H333" s="260"/>
    </row>
    <row r="334" ht="12.75" spans="1:8">
      <c r="A334" s="260"/>
      <c r="B334" s="260"/>
      <c r="D334" s="260"/>
      <c r="E334" s="260"/>
      <c r="F334" s="296"/>
      <c r="H334" s="260"/>
    </row>
    <row r="335" ht="12.75" spans="1:8">
      <c r="A335" s="260"/>
      <c r="B335" s="260"/>
      <c r="D335" s="260"/>
      <c r="E335" s="260"/>
      <c r="F335" s="296"/>
      <c r="H335" s="260"/>
    </row>
    <row r="336" ht="12.75" spans="1:8">
      <c r="A336" s="260"/>
      <c r="B336" s="260"/>
      <c r="D336" s="260"/>
      <c r="E336" s="260"/>
      <c r="F336" s="296"/>
      <c r="H336" s="260"/>
    </row>
    <row r="337" ht="12.75" spans="1:8">
      <c r="A337" s="260"/>
      <c r="B337" s="260"/>
      <c r="D337" s="260"/>
      <c r="E337" s="260"/>
      <c r="F337" s="296"/>
      <c r="H337" s="260"/>
    </row>
    <row r="338" ht="12.75" spans="1:8">
      <c r="A338" s="260"/>
      <c r="B338" s="260"/>
      <c r="D338" s="260"/>
      <c r="E338" s="260"/>
      <c r="F338" s="296"/>
      <c r="H338" s="260"/>
    </row>
    <row r="339" ht="12.75" spans="1:8">
      <c r="A339" s="260"/>
      <c r="B339" s="260"/>
      <c r="D339" s="260"/>
      <c r="E339" s="260"/>
      <c r="F339" s="296"/>
      <c r="H339" s="260"/>
    </row>
    <row r="340" ht="12.75" spans="1:8">
      <c r="A340" s="260"/>
      <c r="B340" s="260"/>
      <c r="D340" s="260"/>
      <c r="E340" s="260"/>
      <c r="F340" s="296"/>
      <c r="H340" s="260"/>
    </row>
    <row r="341" ht="12.75" spans="1:8">
      <c r="A341" s="260"/>
      <c r="B341" s="260"/>
      <c r="D341" s="260"/>
      <c r="E341" s="260"/>
      <c r="F341" s="296"/>
      <c r="H341" s="260"/>
    </row>
    <row r="342" ht="12.75" spans="1:8">
      <c r="A342" s="260"/>
      <c r="B342" s="260"/>
      <c r="D342" s="260"/>
      <c r="E342" s="260"/>
      <c r="F342" s="296"/>
      <c r="H342" s="260"/>
    </row>
    <row r="343" ht="12.75" spans="1:8">
      <c r="A343" s="260"/>
      <c r="B343" s="260"/>
      <c r="D343" s="260"/>
      <c r="E343" s="260"/>
      <c r="F343" s="296"/>
      <c r="H343" s="260"/>
    </row>
    <row r="344" ht="12.75" spans="1:8">
      <c r="A344" s="260"/>
      <c r="B344" s="260"/>
      <c r="D344" s="260"/>
      <c r="E344" s="260"/>
      <c r="F344" s="296"/>
      <c r="H344" s="260"/>
    </row>
    <row r="345" ht="12.75" spans="1:8">
      <c r="A345" s="260"/>
      <c r="B345" s="260"/>
      <c r="D345" s="260"/>
      <c r="E345" s="260"/>
      <c r="F345" s="296"/>
      <c r="H345" s="260"/>
    </row>
    <row r="346" ht="12.75" spans="1:8">
      <c r="A346" s="260"/>
      <c r="B346" s="260"/>
      <c r="D346" s="260"/>
      <c r="E346" s="260"/>
      <c r="F346" s="296"/>
      <c r="H346" s="260"/>
    </row>
    <row r="347" ht="12.75" spans="1:8">
      <c r="A347" s="260"/>
      <c r="B347" s="260"/>
      <c r="D347" s="260"/>
      <c r="E347" s="260"/>
      <c r="F347" s="296"/>
      <c r="H347" s="260"/>
    </row>
    <row r="348" ht="12.75" spans="1:8">
      <c r="A348" s="260"/>
      <c r="B348" s="260"/>
      <c r="D348" s="260"/>
      <c r="E348" s="260"/>
      <c r="F348" s="296"/>
      <c r="H348" s="260"/>
    </row>
    <row r="349" ht="12.75" spans="1:8">
      <c r="A349" s="260"/>
      <c r="B349" s="260"/>
      <c r="D349" s="260"/>
      <c r="E349" s="260"/>
      <c r="F349" s="296"/>
      <c r="H349" s="260"/>
    </row>
    <row r="350" ht="12.75" spans="1:8">
      <c r="A350" s="260"/>
      <c r="B350" s="260"/>
      <c r="D350" s="260"/>
      <c r="E350" s="260"/>
      <c r="F350" s="296"/>
      <c r="H350" s="260"/>
    </row>
    <row r="351" ht="12.75" spans="1:8">
      <c r="A351" s="260"/>
      <c r="B351" s="260"/>
      <c r="D351" s="260"/>
      <c r="E351" s="260"/>
      <c r="F351" s="296"/>
      <c r="H351" s="260"/>
    </row>
    <row r="352" ht="12.75" spans="1:8">
      <c r="A352" s="260"/>
      <c r="B352" s="260"/>
      <c r="D352" s="260"/>
      <c r="E352" s="260"/>
      <c r="F352" s="296"/>
      <c r="H352" s="260"/>
    </row>
    <row r="353" ht="12.75" spans="1:8">
      <c r="A353" s="260"/>
      <c r="B353" s="260"/>
      <c r="D353" s="260"/>
      <c r="E353" s="260"/>
      <c r="F353" s="296"/>
      <c r="H353" s="260"/>
    </row>
    <row r="354" ht="12.75" spans="1:8">
      <c r="A354" s="260"/>
      <c r="B354" s="260"/>
      <c r="D354" s="260"/>
      <c r="E354" s="260"/>
      <c r="F354" s="296"/>
      <c r="H354" s="260"/>
    </row>
    <row r="355" ht="12.75" spans="1:8">
      <c r="A355" s="260"/>
      <c r="B355" s="260"/>
      <c r="D355" s="260"/>
      <c r="E355" s="260"/>
      <c r="F355" s="296"/>
      <c r="H355" s="260"/>
    </row>
    <row r="356" ht="12.75" spans="1:8">
      <c r="A356" s="260"/>
      <c r="B356" s="260"/>
      <c r="D356" s="260"/>
      <c r="E356" s="260"/>
      <c r="F356" s="296"/>
      <c r="H356" s="260"/>
    </row>
    <row r="357" ht="12.75" spans="1:8">
      <c r="A357" s="260"/>
      <c r="B357" s="260"/>
      <c r="D357" s="260"/>
      <c r="E357" s="260"/>
      <c r="F357" s="296"/>
      <c r="H357" s="260"/>
    </row>
    <row r="358" ht="12.75" spans="1:8">
      <c r="A358" s="260"/>
      <c r="B358" s="260"/>
      <c r="D358" s="260"/>
      <c r="E358" s="260"/>
      <c r="F358" s="296"/>
      <c r="H358" s="260"/>
    </row>
    <row r="359" ht="12.75" spans="1:8">
      <c r="A359" s="260"/>
      <c r="B359" s="260"/>
      <c r="D359" s="260"/>
      <c r="E359" s="260"/>
      <c r="F359" s="296"/>
      <c r="H359" s="260"/>
    </row>
    <row r="360" ht="12.75" spans="1:8">
      <c r="A360" s="260"/>
      <c r="B360" s="260"/>
      <c r="D360" s="260"/>
      <c r="E360" s="260"/>
      <c r="F360" s="296"/>
      <c r="H360" s="260"/>
    </row>
    <row r="361" ht="12.75" spans="1:8">
      <c r="A361" s="260"/>
      <c r="B361" s="260"/>
      <c r="D361" s="260"/>
      <c r="E361" s="260"/>
      <c r="F361" s="296"/>
      <c r="H361" s="260"/>
    </row>
    <row r="362" ht="12.75" spans="1:8">
      <c r="A362" s="260"/>
      <c r="B362" s="260"/>
      <c r="D362" s="260"/>
      <c r="E362" s="260"/>
      <c r="F362" s="296"/>
      <c r="H362" s="260"/>
    </row>
    <row r="363" ht="12.75" spans="1:8">
      <c r="A363" s="260"/>
      <c r="B363" s="260"/>
      <c r="D363" s="260"/>
      <c r="E363" s="260"/>
      <c r="F363" s="296"/>
      <c r="H363" s="260"/>
    </row>
    <row r="364" ht="12.75" spans="1:8">
      <c r="A364" s="260"/>
      <c r="B364" s="260"/>
      <c r="D364" s="260"/>
      <c r="E364" s="260"/>
      <c r="F364" s="296"/>
      <c r="H364" s="260"/>
    </row>
    <row r="365" ht="12.75" spans="1:8">
      <c r="A365" s="260"/>
      <c r="B365" s="260"/>
      <c r="D365" s="260"/>
      <c r="E365" s="260"/>
      <c r="F365" s="296"/>
      <c r="H365" s="260"/>
    </row>
    <row r="366" ht="12.75" spans="1:8">
      <c r="A366" s="260"/>
      <c r="B366" s="260"/>
      <c r="D366" s="260"/>
      <c r="E366" s="260"/>
      <c r="F366" s="296"/>
      <c r="H366" s="260"/>
    </row>
    <row r="367" ht="12.75" spans="1:8">
      <c r="A367" s="260"/>
      <c r="B367" s="260"/>
      <c r="D367" s="260"/>
      <c r="E367" s="260"/>
      <c r="F367" s="296"/>
      <c r="H367" s="260"/>
    </row>
    <row r="368" ht="12.75" spans="1:8">
      <c r="A368" s="260"/>
      <c r="B368" s="260"/>
      <c r="D368" s="260"/>
      <c r="E368" s="260"/>
      <c r="F368" s="296"/>
      <c r="H368" s="260"/>
    </row>
    <row r="369" ht="12.75" spans="1:8">
      <c r="A369" s="260"/>
      <c r="B369" s="260"/>
      <c r="D369" s="260"/>
      <c r="E369" s="260"/>
      <c r="F369" s="296"/>
      <c r="H369" s="260"/>
    </row>
    <row r="370" ht="12.75" spans="1:8">
      <c r="A370" s="260"/>
      <c r="B370" s="260"/>
      <c r="D370" s="260"/>
      <c r="E370" s="260"/>
      <c r="F370" s="296"/>
      <c r="H370" s="260"/>
    </row>
    <row r="371" ht="12.75" spans="1:8">
      <c r="A371" s="260"/>
      <c r="B371" s="260"/>
      <c r="D371" s="260"/>
      <c r="E371" s="260"/>
      <c r="F371" s="296"/>
      <c r="H371" s="260"/>
    </row>
    <row r="372" ht="12.75" spans="1:8">
      <c r="A372" s="260"/>
      <c r="B372" s="260"/>
      <c r="D372" s="260"/>
      <c r="E372" s="260"/>
      <c r="F372" s="296"/>
      <c r="H372" s="260"/>
    </row>
    <row r="373" ht="12.75" spans="1:8">
      <c r="A373" s="260"/>
      <c r="B373" s="260"/>
      <c r="D373" s="260"/>
      <c r="E373" s="260"/>
      <c r="F373" s="296"/>
      <c r="H373" s="260"/>
    </row>
    <row r="374" ht="12.75" spans="1:8">
      <c r="A374" s="260"/>
      <c r="B374" s="260"/>
      <c r="D374" s="260"/>
      <c r="E374" s="260"/>
      <c r="F374" s="296"/>
      <c r="H374" s="260"/>
    </row>
    <row r="375" ht="12.75" spans="1:8">
      <c r="A375" s="260"/>
      <c r="B375" s="260"/>
      <c r="D375" s="260"/>
      <c r="E375" s="260"/>
      <c r="F375" s="296"/>
      <c r="H375" s="260"/>
    </row>
    <row r="376" ht="12.75" spans="1:8">
      <c r="A376" s="260"/>
      <c r="B376" s="260"/>
      <c r="D376" s="260"/>
      <c r="E376" s="260"/>
      <c r="F376" s="296"/>
      <c r="H376" s="260"/>
    </row>
    <row r="377" ht="12.75" spans="1:8">
      <c r="A377" s="260"/>
      <c r="B377" s="260"/>
      <c r="D377" s="260"/>
      <c r="E377" s="260"/>
      <c r="F377" s="296"/>
      <c r="H377" s="260"/>
    </row>
    <row r="378" ht="12.75" spans="1:8">
      <c r="A378" s="260"/>
      <c r="B378" s="260"/>
      <c r="D378" s="260"/>
      <c r="E378" s="260"/>
      <c r="F378" s="296"/>
      <c r="H378" s="260"/>
    </row>
    <row r="379" ht="12.75" spans="1:8">
      <c r="A379" s="260"/>
      <c r="B379" s="260"/>
      <c r="D379" s="260"/>
      <c r="E379" s="260"/>
      <c r="F379" s="296"/>
      <c r="H379" s="260"/>
    </row>
    <row r="380" ht="12.75" spans="1:8">
      <c r="A380" s="260"/>
      <c r="B380" s="260"/>
      <c r="D380" s="260"/>
      <c r="E380" s="260"/>
      <c r="F380" s="296"/>
      <c r="H380" s="260"/>
    </row>
    <row r="381" ht="12.75" spans="1:8">
      <c r="A381" s="260"/>
      <c r="B381" s="260"/>
      <c r="D381" s="260"/>
      <c r="E381" s="260"/>
      <c r="F381" s="296"/>
      <c r="H381" s="260"/>
    </row>
    <row r="382" ht="12.75" spans="1:8">
      <c r="A382" s="260"/>
      <c r="B382" s="260"/>
      <c r="D382" s="260"/>
      <c r="E382" s="260"/>
      <c r="F382" s="296"/>
      <c r="H382" s="260"/>
    </row>
    <row r="383" ht="12.75" spans="1:8">
      <c r="A383" s="260"/>
      <c r="B383" s="260"/>
      <c r="D383" s="260"/>
      <c r="E383" s="260"/>
      <c r="F383" s="296"/>
      <c r="H383" s="260"/>
    </row>
    <row r="384" ht="12.75" spans="1:8">
      <c r="A384" s="260"/>
      <c r="B384" s="260"/>
      <c r="D384" s="260"/>
      <c r="E384" s="260"/>
      <c r="F384" s="296"/>
      <c r="H384" s="260"/>
    </row>
    <row r="385" ht="12.75" spans="1:8">
      <c r="A385" s="260"/>
      <c r="B385" s="260"/>
      <c r="D385" s="260"/>
      <c r="E385" s="260"/>
      <c r="F385" s="296"/>
      <c r="H385" s="260"/>
    </row>
    <row r="386" ht="12.75" spans="1:8">
      <c r="A386" s="260"/>
      <c r="B386" s="260"/>
      <c r="D386" s="260"/>
      <c r="E386" s="260"/>
      <c r="F386" s="296"/>
      <c r="H386" s="260"/>
    </row>
    <row r="387" ht="12.75" spans="1:8">
      <c r="A387" s="260"/>
      <c r="B387" s="260"/>
      <c r="D387" s="260"/>
      <c r="E387" s="260"/>
      <c r="F387" s="296"/>
      <c r="H387" s="260"/>
    </row>
    <row r="388" ht="12.75" spans="1:8">
      <c r="A388" s="260"/>
      <c r="B388" s="260"/>
      <c r="D388" s="260"/>
      <c r="E388" s="260"/>
      <c r="F388" s="296"/>
      <c r="H388" s="260"/>
    </row>
    <row r="389" ht="12.75" spans="1:8">
      <c r="A389" s="260"/>
      <c r="B389" s="260"/>
      <c r="D389" s="260"/>
      <c r="E389" s="260"/>
      <c r="F389" s="296"/>
      <c r="H389" s="260"/>
    </row>
    <row r="390" ht="12.75" spans="1:8">
      <c r="A390" s="260"/>
      <c r="B390" s="260"/>
      <c r="D390" s="260"/>
      <c r="E390" s="260"/>
      <c r="F390" s="296"/>
      <c r="H390" s="260"/>
    </row>
    <row r="391" ht="12.75" spans="1:8">
      <c r="A391" s="260"/>
      <c r="B391" s="260"/>
      <c r="D391" s="260"/>
      <c r="E391" s="260"/>
      <c r="F391" s="296"/>
      <c r="H391" s="260"/>
    </row>
    <row r="392" ht="12.75" spans="1:8">
      <c r="A392" s="260"/>
      <c r="B392" s="260"/>
      <c r="D392" s="260"/>
      <c r="E392" s="260"/>
      <c r="F392" s="296"/>
      <c r="H392" s="260"/>
    </row>
    <row r="393" ht="12.75" spans="1:8">
      <c r="A393" s="260"/>
      <c r="B393" s="260"/>
      <c r="D393" s="260"/>
      <c r="E393" s="260"/>
      <c r="F393" s="296"/>
      <c r="H393" s="260"/>
    </row>
    <row r="394" ht="12.75" spans="1:8">
      <c r="A394" s="260"/>
      <c r="B394" s="260"/>
      <c r="D394" s="260"/>
      <c r="E394" s="260"/>
      <c r="F394" s="296"/>
      <c r="H394" s="260"/>
    </row>
    <row r="395" ht="12.75" spans="1:8">
      <c r="A395" s="260"/>
      <c r="B395" s="260"/>
      <c r="D395" s="260"/>
      <c r="E395" s="260"/>
      <c r="F395" s="296"/>
      <c r="H395" s="260"/>
    </row>
    <row r="396" ht="12.75" spans="1:8">
      <c r="A396" s="260"/>
      <c r="B396" s="260"/>
      <c r="D396" s="260"/>
      <c r="E396" s="260"/>
      <c r="F396" s="296"/>
      <c r="H396" s="260"/>
    </row>
    <row r="397" ht="12.75" spans="1:8">
      <c r="A397" s="260"/>
      <c r="B397" s="260"/>
      <c r="D397" s="260"/>
      <c r="E397" s="260"/>
      <c r="F397" s="296"/>
      <c r="H397" s="260"/>
    </row>
    <row r="398" ht="12.75" spans="1:8">
      <c r="A398" s="260"/>
      <c r="B398" s="260"/>
      <c r="D398" s="260"/>
      <c r="E398" s="260"/>
      <c r="F398" s="296"/>
      <c r="H398" s="260"/>
    </row>
    <row r="399" ht="12.75" spans="1:8">
      <c r="A399" s="260"/>
      <c r="B399" s="260"/>
      <c r="D399" s="260"/>
      <c r="E399" s="260"/>
      <c r="F399" s="296"/>
      <c r="H399" s="260"/>
    </row>
    <row r="400" ht="12.75" spans="1:8">
      <c r="A400" s="260"/>
      <c r="B400" s="260"/>
      <c r="D400" s="260"/>
      <c r="E400" s="260"/>
      <c r="F400" s="296"/>
      <c r="H400" s="260"/>
    </row>
    <row r="401" ht="12.75" spans="1:8">
      <c r="A401" s="260"/>
      <c r="B401" s="260"/>
      <c r="D401" s="260"/>
      <c r="E401" s="260"/>
      <c r="F401" s="296"/>
      <c r="H401" s="260"/>
    </row>
    <row r="402" ht="12.75" spans="1:8">
      <c r="A402" s="260"/>
      <c r="B402" s="260"/>
      <c r="D402" s="260"/>
      <c r="E402" s="260"/>
      <c r="F402" s="296"/>
      <c r="H402" s="260"/>
    </row>
    <row r="403" ht="12.75" spans="1:8">
      <c r="A403" s="260"/>
      <c r="B403" s="260"/>
      <c r="D403" s="260"/>
      <c r="E403" s="260"/>
      <c r="F403" s="296"/>
      <c r="H403" s="260"/>
    </row>
    <row r="404" ht="12.75" spans="1:8">
      <c r="A404" s="260"/>
      <c r="B404" s="260"/>
      <c r="D404" s="260"/>
      <c r="E404" s="260"/>
      <c r="F404" s="296"/>
      <c r="H404" s="260"/>
    </row>
    <row r="405" ht="12.75" spans="1:8">
      <c r="A405" s="260"/>
      <c r="B405" s="260"/>
      <c r="D405" s="260"/>
      <c r="E405" s="260"/>
      <c r="F405" s="296"/>
      <c r="H405" s="260"/>
    </row>
    <row r="406" ht="12.75" spans="1:8">
      <c r="A406" s="260"/>
      <c r="B406" s="260"/>
      <c r="D406" s="260"/>
      <c r="E406" s="260"/>
      <c r="F406" s="296"/>
      <c r="H406" s="260"/>
    </row>
    <row r="407" ht="12.75" spans="1:8">
      <c r="A407" s="260"/>
      <c r="B407" s="260"/>
      <c r="D407" s="260"/>
      <c r="E407" s="260"/>
      <c r="F407" s="296"/>
      <c r="H407" s="260"/>
    </row>
    <row r="408" ht="12.75" spans="1:8">
      <c r="A408" s="260"/>
      <c r="B408" s="260"/>
      <c r="D408" s="260"/>
      <c r="E408" s="260"/>
      <c r="F408" s="296"/>
      <c r="H408" s="260"/>
    </row>
    <row r="409" ht="12.75" spans="1:8">
      <c r="A409" s="260"/>
      <c r="B409" s="260"/>
      <c r="D409" s="260"/>
      <c r="E409" s="260"/>
      <c r="F409" s="296"/>
      <c r="H409" s="260"/>
    </row>
    <row r="410" ht="12.75" spans="1:8">
      <c r="A410" s="260"/>
      <c r="B410" s="260"/>
      <c r="D410" s="260"/>
      <c r="E410" s="260"/>
      <c r="F410" s="296"/>
      <c r="H410" s="260"/>
    </row>
    <row r="411" ht="12.75" spans="1:8">
      <c r="A411" s="260"/>
      <c r="B411" s="260"/>
      <c r="D411" s="260"/>
      <c r="E411" s="260"/>
      <c r="F411" s="296"/>
      <c r="H411" s="260"/>
    </row>
    <row r="412" ht="12.75" spans="1:8">
      <c r="A412" s="260"/>
      <c r="B412" s="260"/>
      <c r="D412" s="260"/>
      <c r="E412" s="260"/>
      <c r="F412" s="296"/>
      <c r="H412" s="260"/>
    </row>
    <row r="413" ht="12.75" spans="1:8">
      <c r="A413" s="260"/>
      <c r="B413" s="260"/>
      <c r="D413" s="260"/>
      <c r="E413" s="260"/>
      <c r="F413" s="296"/>
      <c r="H413" s="260"/>
    </row>
    <row r="414" ht="12.75" spans="1:8">
      <c r="A414" s="260"/>
      <c r="B414" s="260"/>
      <c r="D414" s="260"/>
      <c r="E414" s="260"/>
      <c r="F414" s="296"/>
      <c r="H414" s="260"/>
    </row>
    <row r="415" ht="12.75" spans="1:8">
      <c r="A415" s="260"/>
      <c r="B415" s="260"/>
      <c r="D415" s="260"/>
      <c r="E415" s="260"/>
      <c r="F415" s="296"/>
      <c r="H415" s="260"/>
    </row>
    <row r="416" ht="12.75" spans="1:8">
      <c r="A416" s="260"/>
      <c r="B416" s="260"/>
      <c r="D416" s="260"/>
      <c r="E416" s="260"/>
      <c r="F416" s="296"/>
      <c r="H416" s="260"/>
    </row>
    <row r="417" ht="12.75" spans="1:8">
      <c r="A417" s="260"/>
      <c r="B417" s="260"/>
      <c r="D417" s="260"/>
      <c r="E417" s="260"/>
      <c r="F417" s="296"/>
      <c r="H417" s="260"/>
    </row>
    <row r="418" ht="12.75" spans="1:8">
      <c r="A418" s="260"/>
      <c r="B418" s="260"/>
      <c r="D418" s="260"/>
      <c r="E418" s="260"/>
      <c r="F418" s="296"/>
      <c r="H418" s="260"/>
    </row>
    <row r="419" ht="12.75" spans="1:8">
      <c r="A419" s="260"/>
      <c r="B419" s="260"/>
      <c r="D419" s="260"/>
      <c r="E419" s="260"/>
      <c r="F419" s="296"/>
      <c r="H419" s="260"/>
    </row>
    <row r="420" ht="12.75" spans="1:8">
      <c r="A420" s="260"/>
      <c r="B420" s="260"/>
      <c r="D420" s="260"/>
      <c r="E420" s="260"/>
      <c r="F420" s="296"/>
      <c r="H420" s="260"/>
    </row>
    <row r="421" ht="12.75" spans="1:8">
      <c r="A421" s="260"/>
      <c r="B421" s="260"/>
      <c r="D421" s="260"/>
      <c r="E421" s="260"/>
      <c r="F421" s="296"/>
      <c r="H421" s="260"/>
    </row>
    <row r="422" ht="12.75" spans="1:8">
      <c r="A422" s="260"/>
      <c r="B422" s="260"/>
      <c r="D422" s="260"/>
      <c r="E422" s="260"/>
      <c r="F422" s="296"/>
      <c r="H422" s="260"/>
    </row>
    <row r="423" ht="12.75" spans="1:8">
      <c r="A423" s="260"/>
      <c r="B423" s="260"/>
      <c r="D423" s="260"/>
      <c r="E423" s="260"/>
      <c r="F423" s="296"/>
      <c r="H423" s="260"/>
    </row>
    <row r="424" ht="12.75" spans="1:8">
      <c r="A424" s="260"/>
      <c r="B424" s="260"/>
      <c r="D424" s="260"/>
      <c r="E424" s="260"/>
      <c r="F424" s="296"/>
      <c r="H424" s="260"/>
    </row>
    <row r="425" ht="12.75" spans="1:8">
      <c r="A425" s="260"/>
      <c r="B425" s="260"/>
      <c r="D425" s="260"/>
      <c r="E425" s="260"/>
      <c r="F425" s="296"/>
      <c r="H425" s="260"/>
    </row>
    <row r="426" ht="12.75" spans="1:8">
      <c r="A426" s="260"/>
      <c r="B426" s="260"/>
      <c r="D426" s="260"/>
      <c r="E426" s="260"/>
      <c r="F426" s="296"/>
      <c r="H426" s="260"/>
    </row>
    <row r="427" ht="12.75" spans="1:8">
      <c r="A427" s="260"/>
      <c r="B427" s="260"/>
      <c r="D427" s="260"/>
      <c r="E427" s="260"/>
      <c r="F427" s="296"/>
      <c r="H427" s="260"/>
    </row>
    <row r="428" ht="12.75" spans="1:8">
      <c r="A428" s="260"/>
      <c r="B428" s="260"/>
      <c r="D428" s="260"/>
      <c r="E428" s="260"/>
      <c r="F428" s="296"/>
      <c r="H428" s="260"/>
    </row>
    <row r="429" ht="12.75" spans="1:8">
      <c r="A429" s="260"/>
      <c r="B429" s="260"/>
      <c r="D429" s="260"/>
      <c r="E429" s="260"/>
      <c r="F429" s="296"/>
      <c r="H429" s="260"/>
    </row>
    <row r="430" ht="12.75" spans="1:8">
      <c r="A430" s="260"/>
      <c r="B430" s="260"/>
      <c r="D430" s="260"/>
      <c r="E430" s="260"/>
      <c r="F430" s="296"/>
      <c r="H430" s="260"/>
    </row>
    <row r="431" ht="12.75" spans="1:8">
      <c r="A431" s="260"/>
      <c r="B431" s="260"/>
      <c r="D431" s="260"/>
      <c r="E431" s="260"/>
      <c r="F431" s="296"/>
      <c r="H431" s="260"/>
    </row>
    <row r="432" ht="12.75" spans="1:8">
      <c r="A432" s="260"/>
      <c r="B432" s="260"/>
      <c r="D432" s="260"/>
      <c r="E432" s="260"/>
      <c r="F432" s="296"/>
      <c r="H432" s="260"/>
    </row>
    <row r="433" ht="12.75" spans="1:8">
      <c r="A433" s="260"/>
      <c r="B433" s="260"/>
      <c r="D433" s="260"/>
      <c r="E433" s="260"/>
      <c r="F433" s="296"/>
      <c r="H433" s="260"/>
    </row>
    <row r="434" ht="12.75" spans="1:8">
      <c r="A434" s="260"/>
      <c r="B434" s="260"/>
      <c r="D434" s="260"/>
      <c r="E434" s="260"/>
      <c r="F434" s="296"/>
      <c r="H434" s="260"/>
    </row>
    <row r="435" ht="12.75" spans="1:8">
      <c r="A435" s="260"/>
      <c r="B435" s="260"/>
      <c r="D435" s="260"/>
      <c r="E435" s="260"/>
      <c r="F435" s="296"/>
      <c r="H435" s="260"/>
    </row>
    <row r="436" ht="12.75" spans="1:8">
      <c r="A436" s="260"/>
      <c r="B436" s="260"/>
      <c r="D436" s="260"/>
      <c r="E436" s="260"/>
      <c r="F436" s="296"/>
      <c r="H436" s="260"/>
    </row>
    <row r="437" ht="12.75" spans="1:8">
      <c r="A437" s="260"/>
      <c r="B437" s="260"/>
      <c r="D437" s="260"/>
      <c r="E437" s="260"/>
      <c r="F437" s="296"/>
      <c r="H437" s="260"/>
    </row>
    <row r="438" ht="12.75" spans="1:8">
      <c r="A438" s="260"/>
      <c r="B438" s="260"/>
      <c r="D438" s="260"/>
      <c r="E438" s="260"/>
      <c r="F438" s="296"/>
      <c r="H438" s="260"/>
    </row>
    <row r="439" ht="12.75" spans="1:8">
      <c r="A439" s="260"/>
      <c r="B439" s="260"/>
      <c r="D439" s="260"/>
      <c r="E439" s="260"/>
      <c r="F439" s="296"/>
      <c r="H439" s="260"/>
    </row>
    <row r="440" ht="12.75" spans="1:8">
      <c r="A440" s="260"/>
      <c r="B440" s="260"/>
      <c r="D440" s="260"/>
      <c r="E440" s="260"/>
      <c r="F440" s="296"/>
      <c r="H440" s="260"/>
    </row>
    <row r="441" ht="12.75" spans="1:8">
      <c r="A441" s="260"/>
      <c r="B441" s="260"/>
      <c r="D441" s="260"/>
      <c r="E441" s="260"/>
      <c r="F441" s="296"/>
      <c r="H441" s="260"/>
    </row>
    <row r="442" ht="12.75" spans="1:8">
      <c r="A442" s="260"/>
      <c r="B442" s="260"/>
      <c r="D442" s="260"/>
      <c r="E442" s="260"/>
      <c r="F442" s="296"/>
      <c r="H442" s="260"/>
    </row>
    <row r="443" ht="12.75" spans="1:8">
      <c r="A443" s="260"/>
      <c r="B443" s="260"/>
      <c r="D443" s="260"/>
      <c r="E443" s="260"/>
      <c r="F443" s="296"/>
      <c r="H443" s="260"/>
    </row>
    <row r="444" ht="12.75" spans="1:8">
      <c r="A444" s="260"/>
      <c r="B444" s="260"/>
      <c r="D444" s="260"/>
      <c r="E444" s="260"/>
      <c r="F444" s="296"/>
      <c r="H444" s="260"/>
    </row>
    <row r="445" ht="12.75" spans="1:8">
      <c r="A445" s="260"/>
      <c r="B445" s="260"/>
      <c r="D445" s="260"/>
      <c r="E445" s="260"/>
      <c r="F445" s="296"/>
      <c r="H445" s="260"/>
    </row>
    <row r="446" ht="12.75" spans="1:8">
      <c r="A446" s="260"/>
      <c r="B446" s="260"/>
      <c r="D446" s="260"/>
      <c r="E446" s="260"/>
      <c r="F446" s="296"/>
      <c r="H446" s="260"/>
    </row>
    <row r="447" ht="12.75" spans="1:8">
      <c r="A447" s="260"/>
      <c r="B447" s="260"/>
      <c r="D447" s="260"/>
      <c r="E447" s="260"/>
      <c r="F447" s="296"/>
      <c r="H447" s="260"/>
    </row>
    <row r="448" ht="12.75" spans="1:8">
      <c r="A448" s="260"/>
      <c r="B448" s="260"/>
      <c r="D448" s="260"/>
      <c r="E448" s="260"/>
      <c r="F448" s="296"/>
      <c r="H448" s="260"/>
    </row>
    <row r="449" ht="12.75" spans="1:8">
      <c r="A449" s="260"/>
      <c r="B449" s="260"/>
      <c r="D449" s="260"/>
      <c r="E449" s="260"/>
      <c r="F449" s="296"/>
      <c r="H449" s="260"/>
    </row>
    <row r="450" ht="12.75" spans="1:8">
      <c r="A450" s="260"/>
      <c r="B450" s="260"/>
      <c r="D450" s="260"/>
      <c r="E450" s="260"/>
      <c r="F450" s="296"/>
      <c r="H450" s="260"/>
    </row>
    <row r="451" ht="12.75" spans="1:8">
      <c r="A451" s="260"/>
      <c r="B451" s="260"/>
      <c r="D451" s="260"/>
      <c r="E451" s="260"/>
      <c r="F451" s="296"/>
      <c r="H451" s="260"/>
    </row>
    <row r="452" ht="12.75" spans="1:8">
      <c r="A452" s="260"/>
      <c r="B452" s="260"/>
      <c r="D452" s="260"/>
      <c r="E452" s="260"/>
      <c r="F452" s="296"/>
      <c r="H452" s="260"/>
    </row>
    <row r="453" ht="12.75" spans="1:8">
      <c r="A453" s="260"/>
      <c r="B453" s="260"/>
      <c r="D453" s="260"/>
      <c r="E453" s="260"/>
      <c r="F453" s="296"/>
      <c r="H453" s="260"/>
    </row>
    <row r="454" ht="12.75" spans="1:8">
      <c r="A454" s="260"/>
      <c r="B454" s="260"/>
      <c r="D454" s="260"/>
      <c r="E454" s="260"/>
      <c r="F454" s="296"/>
      <c r="H454" s="260"/>
    </row>
    <row r="455" ht="12.75" spans="1:8">
      <c r="A455" s="260"/>
      <c r="B455" s="260"/>
      <c r="D455" s="260"/>
      <c r="E455" s="260"/>
      <c r="F455" s="296"/>
      <c r="H455" s="260"/>
    </row>
    <row r="456" ht="12.75" spans="1:8">
      <c r="A456" s="260"/>
      <c r="B456" s="260"/>
      <c r="D456" s="260"/>
      <c r="E456" s="260"/>
      <c r="F456" s="296"/>
      <c r="H456" s="260"/>
    </row>
    <row r="457" ht="12.75" spans="1:8">
      <c r="A457" s="260"/>
      <c r="B457" s="260"/>
      <c r="D457" s="260"/>
      <c r="E457" s="260"/>
      <c r="F457" s="296"/>
      <c r="H457" s="260"/>
    </row>
    <row r="458" ht="12.75" spans="1:8">
      <c r="A458" s="260"/>
      <c r="B458" s="260"/>
      <c r="D458" s="260"/>
      <c r="E458" s="260"/>
      <c r="F458" s="296"/>
      <c r="H458" s="260"/>
    </row>
    <row r="459" ht="12.75" spans="1:8">
      <c r="A459" s="260"/>
      <c r="B459" s="260"/>
      <c r="D459" s="260"/>
      <c r="E459" s="260"/>
      <c r="F459" s="296"/>
      <c r="H459" s="260"/>
    </row>
    <row r="460" ht="12.75" spans="1:8">
      <c r="A460" s="260"/>
      <c r="B460" s="260"/>
      <c r="D460" s="260"/>
      <c r="E460" s="260"/>
      <c r="F460" s="296"/>
      <c r="H460" s="260"/>
    </row>
    <row r="461" ht="12.75" spans="1:8">
      <c r="A461" s="260"/>
      <c r="B461" s="260"/>
      <c r="D461" s="260"/>
      <c r="E461" s="260"/>
      <c r="F461" s="296"/>
      <c r="H461" s="260"/>
    </row>
    <row r="462" ht="12.75" spans="1:8">
      <c r="A462" s="260"/>
      <c r="B462" s="260"/>
      <c r="D462" s="260"/>
      <c r="E462" s="260"/>
      <c r="F462" s="296"/>
      <c r="H462" s="260"/>
    </row>
    <row r="463" ht="12.75" spans="1:8">
      <c r="A463" s="260"/>
      <c r="B463" s="260"/>
      <c r="D463" s="260"/>
      <c r="E463" s="260"/>
      <c r="F463" s="296"/>
      <c r="H463" s="260"/>
    </row>
    <row r="464" ht="12.75" spans="1:8">
      <c r="A464" s="260"/>
      <c r="B464" s="260"/>
      <c r="D464" s="260"/>
      <c r="E464" s="260"/>
      <c r="F464" s="296"/>
      <c r="H464" s="260"/>
    </row>
    <row r="465" ht="12.75" spans="1:8">
      <c r="A465" s="260"/>
      <c r="B465" s="260"/>
      <c r="D465" s="260"/>
      <c r="E465" s="260"/>
      <c r="F465" s="296"/>
      <c r="H465" s="260"/>
    </row>
    <row r="466" ht="12.75" spans="1:8">
      <c r="A466" s="260"/>
      <c r="B466" s="260"/>
      <c r="D466" s="260"/>
      <c r="E466" s="260"/>
      <c r="F466" s="296"/>
      <c r="H466" s="260"/>
    </row>
    <row r="467" ht="12.75" spans="1:8">
      <c r="A467" s="260"/>
      <c r="B467" s="260"/>
      <c r="D467" s="260"/>
      <c r="E467" s="260"/>
      <c r="F467" s="296"/>
      <c r="H467" s="260"/>
    </row>
    <row r="468" ht="12.75" spans="1:8">
      <c r="A468" s="260"/>
      <c r="B468" s="260"/>
      <c r="D468" s="260"/>
      <c r="E468" s="260"/>
      <c r="F468" s="296"/>
      <c r="H468" s="260"/>
    </row>
    <row r="469" ht="12.75" spans="1:8">
      <c r="A469" s="260"/>
      <c r="B469" s="260"/>
      <c r="D469" s="260"/>
      <c r="E469" s="260"/>
      <c r="F469" s="296"/>
      <c r="H469" s="260"/>
    </row>
    <row r="470" ht="12.75" spans="1:8">
      <c r="A470" s="260"/>
      <c r="B470" s="260"/>
      <c r="D470" s="260"/>
      <c r="E470" s="260"/>
      <c r="F470" s="296"/>
      <c r="H470" s="260"/>
    </row>
    <row r="471" ht="12.75" spans="1:8">
      <c r="A471" s="260"/>
      <c r="B471" s="260"/>
      <c r="D471" s="260"/>
      <c r="E471" s="260"/>
      <c r="F471" s="296"/>
      <c r="H471" s="260"/>
    </row>
    <row r="472" ht="12.75" spans="1:8">
      <c r="A472" s="260"/>
      <c r="B472" s="260"/>
      <c r="D472" s="260"/>
      <c r="E472" s="260"/>
      <c r="F472" s="296"/>
      <c r="H472" s="260"/>
    </row>
    <row r="473" ht="12.75" spans="1:8">
      <c r="A473" s="260"/>
      <c r="B473" s="260"/>
      <c r="D473" s="260"/>
      <c r="E473" s="260"/>
      <c r="F473" s="296"/>
      <c r="H473" s="260"/>
    </row>
    <row r="474" ht="12.75" spans="1:8">
      <c r="A474" s="260"/>
      <c r="B474" s="260"/>
      <c r="D474" s="260"/>
      <c r="E474" s="260"/>
      <c r="F474" s="296"/>
      <c r="H474" s="260"/>
    </row>
    <row r="475" ht="12.75" spans="1:8">
      <c r="A475" s="260"/>
      <c r="B475" s="260"/>
      <c r="D475" s="260"/>
      <c r="E475" s="260"/>
      <c r="F475" s="296"/>
      <c r="H475" s="260"/>
    </row>
    <row r="476" ht="12.75" spans="1:8">
      <c r="A476" s="260"/>
      <c r="B476" s="260"/>
      <c r="D476" s="260"/>
      <c r="E476" s="260"/>
      <c r="F476" s="296"/>
      <c r="H476" s="260"/>
    </row>
    <row r="477" ht="12.75" spans="1:8">
      <c r="A477" s="260"/>
      <c r="B477" s="260"/>
      <c r="D477" s="260"/>
      <c r="E477" s="260"/>
      <c r="F477" s="296"/>
      <c r="H477" s="260"/>
    </row>
    <row r="478" ht="12.75" spans="1:8">
      <c r="A478" s="260"/>
      <c r="B478" s="260"/>
      <c r="D478" s="260"/>
      <c r="E478" s="260"/>
      <c r="F478" s="296"/>
      <c r="H478" s="260"/>
    </row>
    <row r="479" ht="12.75" spans="1:8">
      <c r="A479" s="260"/>
      <c r="B479" s="260"/>
      <c r="D479" s="260"/>
      <c r="E479" s="260"/>
      <c r="F479" s="296"/>
      <c r="H479" s="260"/>
    </row>
    <row r="480" ht="12.75" spans="1:8">
      <c r="A480" s="260"/>
      <c r="B480" s="260"/>
      <c r="D480" s="260"/>
      <c r="E480" s="260"/>
      <c r="F480" s="296"/>
      <c r="H480" s="260"/>
    </row>
    <row r="481" ht="12.75" spans="1:8">
      <c r="A481" s="260"/>
      <c r="B481" s="260"/>
      <c r="D481" s="260"/>
      <c r="E481" s="260"/>
      <c r="F481" s="296"/>
      <c r="H481" s="260"/>
    </row>
    <row r="482" ht="12.75" spans="1:8">
      <c r="A482" s="260"/>
      <c r="B482" s="260"/>
      <c r="D482" s="260"/>
      <c r="E482" s="260"/>
      <c r="F482" s="296"/>
      <c r="H482" s="260"/>
    </row>
    <row r="483" ht="12.75" spans="1:8">
      <c r="A483" s="260"/>
      <c r="B483" s="260"/>
      <c r="D483" s="260"/>
      <c r="E483" s="260"/>
      <c r="F483" s="296"/>
      <c r="H483" s="260"/>
    </row>
    <row r="484" ht="12.75" spans="1:8">
      <c r="A484" s="260"/>
      <c r="B484" s="260"/>
      <c r="D484" s="260"/>
      <c r="E484" s="260"/>
      <c r="F484" s="296"/>
      <c r="H484" s="260"/>
    </row>
    <row r="485" ht="12.75" spans="1:8">
      <c r="A485" s="260"/>
      <c r="B485" s="260"/>
      <c r="D485" s="260"/>
      <c r="E485" s="260"/>
      <c r="F485" s="296"/>
      <c r="H485" s="260"/>
    </row>
    <row r="486" ht="12.75" spans="1:8">
      <c r="A486" s="260"/>
      <c r="B486" s="260"/>
      <c r="D486" s="260"/>
      <c r="E486" s="260"/>
      <c r="F486" s="296"/>
      <c r="H486" s="260"/>
    </row>
    <row r="487" ht="12.75" spans="1:8">
      <c r="A487" s="260"/>
      <c r="B487" s="260"/>
      <c r="D487" s="260"/>
      <c r="E487" s="260"/>
      <c r="F487" s="296"/>
      <c r="H487" s="260"/>
    </row>
    <row r="488" ht="12.75" spans="1:8">
      <c r="A488" s="260"/>
      <c r="B488" s="260"/>
      <c r="D488" s="260"/>
      <c r="E488" s="260"/>
      <c r="F488" s="296"/>
      <c r="H488" s="260"/>
    </row>
    <row r="489" ht="12.75" spans="1:8">
      <c r="A489" s="260"/>
      <c r="B489" s="260"/>
      <c r="D489" s="260"/>
      <c r="E489" s="260"/>
      <c r="F489" s="296"/>
      <c r="H489" s="260"/>
    </row>
    <row r="490" ht="12.75" spans="1:8">
      <c r="A490" s="260"/>
      <c r="B490" s="260"/>
      <c r="D490" s="260"/>
      <c r="E490" s="260"/>
      <c r="F490" s="296"/>
      <c r="H490" s="260"/>
    </row>
    <row r="491" ht="12.75" spans="1:8">
      <c r="A491" s="260"/>
      <c r="B491" s="260"/>
      <c r="D491" s="260"/>
      <c r="E491" s="260"/>
      <c r="F491" s="296"/>
      <c r="H491" s="260"/>
    </row>
    <row r="492" ht="12.75" spans="1:8">
      <c r="A492" s="260"/>
      <c r="B492" s="260"/>
      <c r="D492" s="260"/>
      <c r="E492" s="260"/>
      <c r="F492" s="296"/>
      <c r="H492" s="260"/>
    </row>
    <row r="493" ht="12.75" spans="1:8">
      <c r="A493" s="260"/>
      <c r="B493" s="260"/>
      <c r="D493" s="260"/>
      <c r="E493" s="260"/>
      <c r="F493" s="296"/>
      <c r="H493" s="260"/>
    </row>
    <row r="494" ht="12.75" spans="1:8">
      <c r="A494" s="260"/>
      <c r="B494" s="260"/>
      <c r="D494" s="260"/>
      <c r="E494" s="260"/>
      <c r="F494" s="296"/>
      <c r="H494" s="260"/>
    </row>
    <row r="495" ht="12.75" spans="1:8">
      <c r="A495" s="260"/>
      <c r="B495" s="260"/>
      <c r="D495" s="260"/>
      <c r="E495" s="260"/>
      <c r="F495" s="296"/>
      <c r="H495" s="260"/>
    </row>
    <row r="496" ht="12.75" spans="1:8">
      <c r="A496" s="260"/>
      <c r="B496" s="260"/>
      <c r="D496" s="260"/>
      <c r="E496" s="260"/>
      <c r="F496" s="296"/>
      <c r="H496" s="260"/>
    </row>
    <row r="497" ht="12.75" spans="1:8">
      <c r="A497" s="260"/>
      <c r="B497" s="260"/>
      <c r="D497" s="260"/>
      <c r="E497" s="260"/>
      <c r="F497" s="296"/>
      <c r="H497" s="260"/>
    </row>
    <row r="498" ht="12.75" spans="1:8">
      <c r="A498" s="260"/>
      <c r="B498" s="260"/>
      <c r="D498" s="260"/>
      <c r="E498" s="260"/>
      <c r="F498" s="296"/>
      <c r="H498" s="260"/>
    </row>
    <row r="499" ht="12.75" spans="1:8">
      <c r="A499" s="260"/>
      <c r="B499" s="260"/>
      <c r="D499" s="260"/>
      <c r="E499" s="260"/>
      <c r="F499" s="296"/>
      <c r="H499" s="260"/>
    </row>
    <row r="500" ht="12.75" spans="1:8">
      <c r="A500" s="260"/>
      <c r="B500" s="260"/>
      <c r="D500" s="260"/>
      <c r="E500" s="260"/>
      <c r="F500" s="296"/>
      <c r="H500" s="260"/>
    </row>
    <row r="501" ht="12.75" spans="1:8">
      <c r="A501" s="260"/>
      <c r="B501" s="260"/>
      <c r="D501" s="260"/>
      <c r="E501" s="260"/>
      <c r="F501" s="296"/>
      <c r="H501" s="260"/>
    </row>
    <row r="502" ht="12.75" spans="1:8">
      <c r="A502" s="260"/>
      <c r="B502" s="260"/>
      <c r="D502" s="260"/>
      <c r="E502" s="260"/>
      <c r="F502" s="296"/>
      <c r="H502" s="260"/>
    </row>
    <row r="503" ht="12.75" spans="1:8">
      <c r="A503" s="260"/>
      <c r="B503" s="260"/>
      <c r="D503" s="260"/>
      <c r="E503" s="260"/>
      <c r="F503" s="296"/>
      <c r="H503" s="260"/>
    </row>
    <row r="504" ht="12.75" spans="1:8">
      <c r="A504" s="260"/>
      <c r="B504" s="260"/>
      <c r="D504" s="260"/>
      <c r="E504" s="260"/>
      <c r="F504" s="296"/>
      <c r="H504" s="260"/>
    </row>
    <row r="505" ht="12.75" spans="1:8">
      <c r="A505" s="260"/>
      <c r="B505" s="260"/>
      <c r="D505" s="260"/>
      <c r="E505" s="260"/>
      <c r="F505" s="296"/>
      <c r="H505" s="260"/>
    </row>
    <row r="506" ht="12.75" spans="1:8">
      <c r="A506" s="260"/>
      <c r="B506" s="260"/>
      <c r="D506" s="260"/>
      <c r="E506" s="260"/>
      <c r="F506" s="296"/>
      <c r="H506" s="260"/>
    </row>
    <row r="507" ht="12.75" spans="1:8">
      <c r="A507" s="260"/>
      <c r="B507" s="260"/>
      <c r="D507" s="260"/>
      <c r="E507" s="260"/>
      <c r="F507" s="296"/>
      <c r="H507" s="260"/>
    </row>
    <row r="508" ht="12.75" spans="1:8">
      <c r="A508" s="260"/>
      <c r="B508" s="260"/>
      <c r="D508" s="260"/>
      <c r="E508" s="260"/>
      <c r="F508" s="296"/>
      <c r="H508" s="260"/>
    </row>
    <row r="509" ht="12.75" spans="1:8">
      <c r="A509" s="260"/>
      <c r="B509" s="260"/>
      <c r="D509" s="260"/>
      <c r="E509" s="260"/>
      <c r="F509" s="296"/>
      <c r="H509" s="260"/>
    </row>
    <row r="510" ht="12.75" spans="1:8">
      <c r="A510" s="260"/>
      <c r="B510" s="260"/>
      <c r="D510" s="260"/>
      <c r="E510" s="260"/>
      <c r="F510" s="296"/>
      <c r="H510" s="260"/>
    </row>
    <row r="511" ht="12.75" spans="1:8">
      <c r="A511" s="260"/>
      <c r="B511" s="260"/>
      <c r="D511" s="260"/>
      <c r="E511" s="260"/>
      <c r="F511" s="296"/>
      <c r="H511" s="260"/>
    </row>
    <row r="512" ht="12.75" spans="1:8">
      <c r="A512" s="260"/>
      <c r="B512" s="260"/>
      <c r="D512" s="260"/>
      <c r="E512" s="260"/>
      <c r="F512" s="296"/>
      <c r="H512" s="260"/>
    </row>
    <row r="513" ht="12.75" spans="1:8">
      <c r="A513" s="260"/>
      <c r="B513" s="260"/>
      <c r="D513" s="260"/>
      <c r="E513" s="260"/>
      <c r="F513" s="296"/>
      <c r="H513" s="260"/>
    </row>
    <row r="514" ht="12.75" spans="1:8">
      <c r="A514" s="260"/>
      <c r="B514" s="260"/>
      <c r="D514" s="260"/>
      <c r="E514" s="260"/>
      <c r="F514" s="296"/>
      <c r="H514" s="260"/>
    </row>
    <row r="515" ht="12.75" spans="1:8">
      <c r="A515" s="260"/>
      <c r="B515" s="260"/>
      <c r="D515" s="260"/>
      <c r="E515" s="260"/>
      <c r="F515" s="296"/>
      <c r="H515" s="260"/>
    </row>
    <row r="516" ht="12.75" spans="1:8">
      <c r="A516" s="260"/>
      <c r="B516" s="260"/>
      <c r="D516" s="260"/>
      <c r="E516" s="260"/>
      <c r="F516" s="296"/>
      <c r="H516" s="260"/>
    </row>
    <row r="517" ht="12.75" spans="1:8">
      <c r="A517" s="260"/>
      <c r="B517" s="260"/>
      <c r="D517" s="260"/>
      <c r="E517" s="260"/>
      <c r="F517" s="296"/>
      <c r="H517" s="260"/>
    </row>
    <row r="518" ht="12.75" spans="1:8">
      <c r="A518" s="260"/>
      <c r="B518" s="260"/>
      <c r="D518" s="260"/>
      <c r="E518" s="260"/>
      <c r="F518" s="296"/>
      <c r="H518" s="260"/>
    </row>
    <row r="519" ht="12.75" spans="1:8">
      <c r="A519" s="260"/>
      <c r="B519" s="260"/>
      <c r="D519" s="260"/>
      <c r="E519" s="260"/>
      <c r="F519" s="296"/>
      <c r="H519" s="260"/>
    </row>
    <row r="520" ht="12.75" spans="1:8">
      <c r="A520" s="260"/>
      <c r="B520" s="260"/>
      <c r="D520" s="260"/>
      <c r="E520" s="260"/>
      <c r="F520" s="296"/>
      <c r="H520" s="260"/>
    </row>
    <row r="521" ht="12.75" spans="1:8">
      <c r="A521" s="260"/>
      <c r="B521" s="260"/>
      <c r="D521" s="260"/>
      <c r="E521" s="260"/>
      <c r="F521" s="296"/>
      <c r="H521" s="260"/>
    </row>
    <row r="522" ht="12.75" spans="1:8">
      <c r="A522" s="260"/>
      <c r="B522" s="260"/>
      <c r="D522" s="260"/>
      <c r="E522" s="260"/>
      <c r="F522" s="296"/>
      <c r="H522" s="260"/>
    </row>
    <row r="523" ht="12.75" spans="1:8">
      <c r="A523" s="260"/>
      <c r="B523" s="260"/>
      <c r="D523" s="260"/>
      <c r="E523" s="260"/>
      <c r="F523" s="296"/>
      <c r="H523" s="260"/>
    </row>
    <row r="524" ht="12.75" spans="1:8">
      <c r="A524" s="260"/>
      <c r="B524" s="260"/>
      <c r="D524" s="260"/>
      <c r="E524" s="260"/>
      <c r="F524" s="296"/>
      <c r="H524" s="260"/>
    </row>
    <row r="525" ht="12.75" spans="1:8">
      <c r="A525" s="260"/>
      <c r="B525" s="260"/>
      <c r="D525" s="260"/>
      <c r="E525" s="260"/>
      <c r="F525" s="296"/>
      <c r="H525" s="260"/>
    </row>
    <row r="526" ht="12.75" spans="1:8">
      <c r="A526" s="260"/>
      <c r="B526" s="260"/>
      <c r="D526" s="260"/>
      <c r="E526" s="260"/>
      <c r="F526" s="296"/>
      <c r="H526" s="260"/>
    </row>
    <row r="527" ht="12.75" spans="1:8">
      <c r="A527" s="260"/>
      <c r="B527" s="260"/>
      <c r="D527" s="260"/>
      <c r="E527" s="260"/>
      <c r="F527" s="296"/>
      <c r="H527" s="260"/>
    </row>
    <row r="528" ht="12.75" spans="1:8">
      <c r="A528" s="260"/>
      <c r="B528" s="260"/>
      <c r="D528" s="260"/>
      <c r="E528" s="260"/>
      <c r="F528" s="296"/>
      <c r="H528" s="260"/>
    </row>
    <row r="529" ht="12.75" spans="1:8">
      <c r="A529" s="260"/>
      <c r="B529" s="260"/>
      <c r="D529" s="260"/>
      <c r="E529" s="260"/>
      <c r="F529" s="296"/>
      <c r="H529" s="260"/>
    </row>
    <row r="530" ht="12.75" spans="1:8">
      <c r="A530" s="260"/>
      <c r="B530" s="260"/>
      <c r="D530" s="260"/>
      <c r="E530" s="260"/>
      <c r="F530" s="296"/>
      <c r="H530" s="260"/>
    </row>
    <row r="531" ht="12.75" spans="1:8">
      <c r="A531" s="260"/>
      <c r="B531" s="260"/>
      <c r="D531" s="260"/>
      <c r="E531" s="260"/>
      <c r="F531" s="296"/>
      <c r="H531" s="260"/>
    </row>
    <row r="532" ht="12.75" spans="1:8">
      <c r="A532" s="260"/>
      <c r="B532" s="260"/>
      <c r="D532" s="260"/>
      <c r="E532" s="260"/>
      <c r="F532" s="296"/>
      <c r="H532" s="260"/>
    </row>
    <row r="533" ht="12.75" spans="1:8">
      <c r="A533" s="260"/>
      <c r="B533" s="260"/>
      <c r="D533" s="260"/>
      <c r="E533" s="260"/>
      <c r="F533" s="296"/>
      <c r="H533" s="260"/>
    </row>
    <row r="534" ht="12.75" spans="1:8">
      <c r="A534" s="260"/>
      <c r="B534" s="260"/>
      <c r="D534" s="260"/>
      <c r="E534" s="260"/>
      <c r="F534" s="296"/>
      <c r="H534" s="260"/>
    </row>
    <row r="535" ht="12.75" spans="1:8">
      <c r="A535" s="260"/>
      <c r="B535" s="260"/>
      <c r="D535" s="260"/>
      <c r="E535" s="260"/>
      <c r="F535" s="296"/>
      <c r="H535" s="260"/>
    </row>
    <row r="536" ht="12.75" spans="1:8">
      <c r="A536" s="260"/>
      <c r="B536" s="260"/>
      <c r="D536" s="260"/>
      <c r="E536" s="260"/>
      <c r="F536" s="296"/>
      <c r="H536" s="260"/>
    </row>
    <row r="537" ht="12.75" spans="1:8">
      <c r="A537" s="260"/>
      <c r="B537" s="260"/>
      <c r="D537" s="260"/>
      <c r="E537" s="260"/>
      <c r="F537" s="296"/>
      <c r="H537" s="260"/>
    </row>
    <row r="538" ht="12.75" spans="1:8">
      <c r="A538" s="260"/>
      <c r="B538" s="260"/>
      <c r="D538" s="260"/>
      <c r="E538" s="260"/>
      <c r="F538" s="296"/>
      <c r="H538" s="260"/>
    </row>
    <row r="539" ht="12.75" spans="1:8">
      <c r="A539" s="260"/>
      <c r="B539" s="260"/>
      <c r="D539" s="260"/>
      <c r="E539" s="260"/>
      <c r="F539" s="296"/>
      <c r="H539" s="260"/>
    </row>
    <row r="540" ht="12.75" spans="1:8">
      <c r="A540" s="260"/>
      <c r="B540" s="260"/>
      <c r="D540" s="260"/>
      <c r="E540" s="260"/>
      <c r="F540" s="296"/>
      <c r="H540" s="260"/>
    </row>
    <row r="541" ht="12.75" spans="1:8">
      <c r="A541" s="260"/>
      <c r="B541" s="260"/>
      <c r="D541" s="260"/>
      <c r="E541" s="260"/>
      <c r="F541" s="296"/>
      <c r="H541" s="260"/>
    </row>
    <row r="542" ht="12.75" spans="1:8">
      <c r="A542" s="260"/>
      <c r="B542" s="260"/>
      <c r="D542" s="260"/>
      <c r="E542" s="260"/>
      <c r="F542" s="296"/>
      <c r="H542" s="260"/>
    </row>
    <row r="543" ht="12.75" spans="1:8">
      <c r="A543" s="260"/>
      <c r="B543" s="260"/>
      <c r="D543" s="260"/>
      <c r="E543" s="260"/>
      <c r="F543" s="296"/>
      <c r="H543" s="260"/>
    </row>
    <row r="544" ht="12.75" spans="1:8">
      <c r="A544" s="260"/>
      <c r="B544" s="260"/>
      <c r="D544" s="260"/>
      <c r="E544" s="260"/>
      <c r="F544" s="296"/>
      <c r="H544" s="260"/>
    </row>
    <row r="545" ht="12.75" spans="1:8">
      <c r="A545" s="260"/>
      <c r="B545" s="260"/>
      <c r="D545" s="260"/>
      <c r="E545" s="260"/>
      <c r="F545" s="296"/>
      <c r="H545" s="260"/>
    </row>
    <row r="546" ht="12.75" spans="1:8">
      <c r="A546" s="260"/>
      <c r="B546" s="260"/>
      <c r="D546" s="260"/>
      <c r="E546" s="260"/>
      <c r="F546" s="296"/>
      <c r="H546" s="260"/>
    </row>
    <row r="547" ht="12.75" spans="1:8">
      <c r="A547" s="260"/>
      <c r="B547" s="260"/>
      <c r="D547" s="260"/>
      <c r="E547" s="260"/>
      <c r="F547" s="296"/>
      <c r="H547" s="260"/>
    </row>
    <row r="548" ht="12.75" spans="1:8">
      <c r="A548" s="260"/>
      <c r="B548" s="260"/>
      <c r="D548" s="260"/>
      <c r="E548" s="260"/>
      <c r="F548" s="296"/>
      <c r="H548" s="260"/>
    </row>
    <row r="549" ht="12.75" spans="1:8">
      <c r="A549" s="260"/>
      <c r="B549" s="260"/>
      <c r="D549" s="260"/>
      <c r="E549" s="260"/>
      <c r="F549" s="296"/>
      <c r="H549" s="260"/>
    </row>
    <row r="550" ht="12.75" spans="1:8">
      <c r="A550" s="260"/>
      <c r="B550" s="260"/>
      <c r="D550" s="260"/>
      <c r="E550" s="260"/>
      <c r="F550" s="296"/>
      <c r="H550" s="260"/>
    </row>
    <row r="551" ht="12.75" spans="1:8">
      <c r="A551" s="260"/>
      <c r="B551" s="260"/>
      <c r="D551" s="260"/>
      <c r="E551" s="260"/>
      <c r="F551" s="296"/>
      <c r="H551" s="260"/>
    </row>
    <row r="552" ht="12.75" spans="1:8">
      <c r="A552" s="260"/>
      <c r="B552" s="260"/>
      <c r="D552" s="260"/>
      <c r="E552" s="260"/>
      <c r="F552" s="296"/>
      <c r="H552" s="260"/>
    </row>
    <row r="553" ht="12.75" spans="1:8">
      <c r="A553" s="260"/>
      <c r="B553" s="260"/>
      <c r="D553" s="260"/>
      <c r="E553" s="260"/>
      <c r="F553" s="296"/>
      <c r="H553" s="260"/>
    </row>
    <row r="554" ht="12.75" spans="1:8">
      <c r="A554" s="260"/>
      <c r="B554" s="260"/>
      <c r="D554" s="260"/>
      <c r="E554" s="260"/>
      <c r="F554" s="296"/>
      <c r="H554" s="260"/>
    </row>
    <row r="555" ht="12.75" spans="1:8">
      <c r="A555" s="260"/>
      <c r="B555" s="260"/>
      <c r="D555" s="260"/>
      <c r="E555" s="260"/>
      <c r="F555" s="296"/>
      <c r="H555" s="260"/>
    </row>
    <row r="556" ht="12.75" spans="1:8">
      <c r="A556" s="260"/>
      <c r="B556" s="260"/>
      <c r="D556" s="260"/>
      <c r="E556" s="260"/>
      <c r="F556" s="296"/>
      <c r="H556" s="260"/>
    </row>
    <row r="557" ht="12.75" spans="1:8">
      <c r="A557" s="260"/>
      <c r="B557" s="260"/>
      <c r="D557" s="260"/>
      <c r="E557" s="260"/>
      <c r="F557" s="296"/>
      <c r="H557" s="260"/>
    </row>
    <row r="558" ht="12.75" spans="1:8">
      <c r="A558" s="260"/>
      <c r="B558" s="260"/>
      <c r="D558" s="260"/>
      <c r="E558" s="260"/>
      <c r="F558" s="296"/>
      <c r="H558" s="260"/>
    </row>
    <row r="559" ht="12.75" spans="1:8">
      <c r="A559" s="260"/>
      <c r="B559" s="260"/>
      <c r="D559" s="260"/>
      <c r="E559" s="260"/>
      <c r="F559" s="296"/>
      <c r="H559" s="260"/>
    </row>
    <row r="560" ht="12.75" spans="1:8">
      <c r="A560" s="260"/>
      <c r="B560" s="260"/>
      <c r="D560" s="260"/>
      <c r="E560" s="260"/>
      <c r="F560" s="296"/>
      <c r="H560" s="260"/>
    </row>
    <row r="561" ht="12.75" spans="1:8">
      <c r="A561" s="260"/>
      <c r="B561" s="260"/>
      <c r="D561" s="260"/>
      <c r="E561" s="260"/>
      <c r="F561" s="296"/>
      <c r="H561" s="260"/>
    </row>
    <row r="562" ht="12.75" spans="1:8">
      <c r="A562" s="260"/>
      <c r="B562" s="260"/>
      <c r="D562" s="260"/>
      <c r="E562" s="260"/>
      <c r="F562" s="296"/>
      <c r="H562" s="260"/>
    </row>
    <row r="563" ht="12.75" spans="1:8">
      <c r="A563" s="260"/>
      <c r="B563" s="260"/>
      <c r="D563" s="260"/>
      <c r="E563" s="260"/>
      <c r="F563" s="296"/>
      <c r="H563" s="260"/>
    </row>
    <row r="564" ht="12.75" spans="1:8">
      <c r="A564" s="260"/>
      <c r="B564" s="260"/>
      <c r="D564" s="260"/>
      <c r="E564" s="260"/>
      <c r="F564" s="296"/>
      <c r="H564" s="260"/>
    </row>
    <row r="565" ht="12.75" spans="1:8">
      <c r="A565" s="260"/>
      <c r="B565" s="260"/>
      <c r="D565" s="260"/>
      <c r="E565" s="260"/>
      <c r="F565" s="296"/>
      <c r="H565" s="260"/>
    </row>
    <row r="566" ht="12.75" spans="1:8">
      <c r="A566" s="260"/>
      <c r="B566" s="260"/>
      <c r="D566" s="260"/>
      <c r="E566" s="260"/>
      <c r="F566" s="296"/>
      <c r="H566" s="260"/>
    </row>
    <row r="567" ht="12.75" spans="1:8">
      <c r="A567" s="260"/>
      <c r="B567" s="260"/>
      <c r="D567" s="260"/>
      <c r="E567" s="260"/>
      <c r="F567" s="296"/>
      <c r="H567" s="260"/>
    </row>
    <row r="568" ht="12.75" spans="1:8">
      <c r="A568" s="260"/>
      <c r="B568" s="260"/>
      <c r="D568" s="260"/>
      <c r="E568" s="260"/>
      <c r="F568" s="296"/>
      <c r="H568" s="260"/>
    </row>
    <row r="569" ht="12.75" spans="1:8">
      <c r="A569" s="260"/>
      <c r="B569" s="260"/>
      <c r="D569" s="260"/>
      <c r="E569" s="260"/>
      <c r="F569" s="296"/>
      <c r="H569" s="260"/>
    </row>
    <row r="570" ht="12.75" spans="1:8">
      <c r="A570" s="260"/>
      <c r="B570" s="260"/>
      <c r="D570" s="260"/>
      <c r="E570" s="260"/>
      <c r="F570" s="296"/>
      <c r="H570" s="260"/>
    </row>
    <row r="571" ht="12.75" spans="1:8">
      <c r="A571" s="260"/>
      <c r="B571" s="260"/>
      <c r="D571" s="260"/>
      <c r="E571" s="260"/>
      <c r="F571" s="296"/>
      <c r="H571" s="260"/>
    </row>
    <row r="572" ht="12.75" spans="1:8">
      <c r="A572" s="260"/>
      <c r="B572" s="260"/>
      <c r="D572" s="260"/>
      <c r="E572" s="260"/>
      <c r="F572" s="296"/>
      <c r="H572" s="260"/>
    </row>
    <row r="573" ht="12.75" spans="1:8">
      <c r="A573" s="260"/>
      <c r="B573" s="260"/>
      <c r="D573" s="260"/>
      <c r="E573" s="260"/>
      <c r="F573" s="296"/>
      <c r="H573" s="260"/>
    </row>
    <row r="574" ht="12.75" spans="1:8">
      <c r="A574" s="260"/>
      <c r="B574" s="260"/>
      <c r="D574" s="260"/>
      <c r="E574" s="260"/>
      <c r="F574" s="296"/>
      <c r="H574" s="260"/>
    </row>
    <row r="575" ht="12.75" spans="1:8">
      <c r="A575" s="260"/>
      <c r="B575" s="260"/>
      <c r="D575" s="260"/>
      <c r="E575" s="260"/>
      <c r="F575" s="296"/>
      <c r="H575" s="260"/>
    </row>
    <row r="576" ht="12.75" spans="1:8">
      <c r="A576" s="260"/>
      <c r="B576" s="260"/>
      <c r="D576" s="260"/>
      <c r="E576" s="260"/>
      <c r="F576" s="296"/>
      <c r="H576" s="260"/>
    </row>
    <row r="577" ht="12.75" spans="1:8">
      <c r="A577" s="260"/>
      <c r="B577" s="260"/>
      <c r="D577" s="260"/>
      <c r="E577" s="260"/>
      <c r="F577" s="296"/>
      <c r="H577" s="260"/>
    </row>
    <row r="578" ht="12.75" spans="1:8">
      <c r="A578" s="260"/>
      <c r="B578" s="260"/>
      <c r="D578" s="260"/>
      <c r="E578" s="260"/>
      <c r="F578" s="296"/>
      <c r="H578" s="260"/>
    </row>
    <row r="579" ht="12.75" spans="1:8">
      <c r="A579" s="260"/>
      <c r="B579" s="260"/>
      <c r="D579" s="260"/>
      <c r="E579" s="260"/>
      <c r="F579" s="296"/>
      <c r="H579" s="260"/>
    </row>
    <row r="580" ht="12.75" spans="1:8">
      <c r="A580" s="260"/>
      <c r="B580" s="260"/>
      <c r="D580" s="260"/>
      <c r="E580" s="260"/>
      <c r="F580" s="296"/>
      <c r="H580" s="260"/>
    </row>
    <row r="581" ht="12.75" spans="1:8">
      <c r="A581" s="260"/>
      <c r="B581" s="260"/>
      <c r="D581" s="260"/>
      <c r="E581" s="260"/>
      <c r="F581" s="296"/>
      <c r="H581" s="260"/>
    </row>
    <row r="582" ht="12.75" spans="1:8">
      <c r="A582" s="260"/>
      <c r="B582" s="260"/>
      <c r="D582" s="260"/>
      <c r="E582" s="260"/>
      <c r="F582" s="296"/>
      <c r="H582" s="260"/>
    </row>
    <row r="583" ht="12.75" spans="1:8">
      <c r="A583" s="260"/>
      <c r="B583" s="260"/>
      <c r="D583" s="260"/>
      <c r="E583" s="260"/>
      <c r="F583" s="296"/>
      <c r="H583" s="260"/>
    </row>
    <row r="584" ht="12.75" spans="1:8">
      <c r="A584" s="260"/>
      <c r="B584" s="260"/>
      <c r="D584" s="260"/>
      <c r="E584" s="260"/>
      <c r="F584" s="296"/>
      <c r="H584" s="260"/>
    </row>
    <row r="585" ht="12.75" spans="1:8">
      <c r="A585" s="260"/>
      <c r="B585" s="260"/>
      <c r="D585" s="260"/>
      <c r="E585" s="260"/>
      <c r="F585" s="296"/>
      <c r="H585" s="260"/>
    </row>
    <row r="586" ht="12.75" spans="1:8">
      <c r="A586" s="260"/>
      <c r="B586" s="260"/>
      <c r="D586" s="260"/>
      <c r="E586" s="260"/>
      <c r="F586" s="296"/>
      <c r="H586" s="260"/>
    </row>
    <row r="587" ht="12.75" spans="1:8">
      <c r="A587" s="260"/>
      <c r="B587" s="260"/>
      <c r="D587" s="260"/>
      <c r="E587" s="260"/>
      <c r="F587" s="296"/>
      <c r="H587" s="260"/>
    </row>
    <row r="588" ht="12.75" spans="1:8">
      <c r="A588" s="260"/>
      <c r="B588" s="260"/>
      <c r="D588" s="260"/>
      <c r="E588" s="260"/>
      <c r="F588" s="296"/>
      <c r="H588" s="260"/>
    </row>
    <row r="589" ht="12.75" spans="1:8">
      <c r="A589" s="260"/>
      <c r="B589" s="260"/>
      <c r="D589" s="260"/>
      <c r="E589" s="260"/>
      <c r="F589" s="296"/>
      <c r="H589" s="260"/>
    </row>
    <row r="590" ht="12.75" spans="1:8">
      <c r="A590" s="260"/>
      <c r="B590" s="260"/>
      <c r="D590" s="260"/>
      <c r="E590" s="260"/>
      <c r="F590" s="296"/>
      <c r="H590" s="260"/>
    </row>
    <row r="591" ht="12.75" spans="1:8">
      <c r="A591" s="260"/>
      <c r="B591" s="260"/>
      <c r="D591" s="260"/>
      <c r="E591" s="260"/>
      <c r="F591" s="296"/>
      <c r="H591" s="260"/>
    </row>
    <row r="592" ht="12.75" spans="1:8">
      <c r="A592" s="260"/>
      <c r="B592" s="260"/>
      <c r="D592" s="260"/>
      <c r="E592" s="260"/>
      <c r="F592" s="296"/>
      <c r="H592" s="260"/>
    </row>
    <row r="593" ht="12.75" spans="1:8">
      <c r="A593" s="260"/>
      <c r="B593" s="260"/>
      <c r="D593" s="260"/>
      <c r="E593" s="260"/>
      <c r="F593" s="296"/>
      <c r="H593" s="260"/>
    </row>
    <row r="594" ht="12.75" spans="1:8">
      <c r="A594" s="260"/>
      <c r="B594" s="260"/>
      <c r="D594" s="260"/>
      <c r="E594" s="260"/>
      <c r="F594" s="296"/>
      <c r="H594" s="260"/>
    </row>
    <row r="595" ht="12.75" spans="1:8">
      <c r="A595" s="260"/>
      <c r="B595" s="260"/>
      <c r="D595" s="260"/>
      <c r="E595" s="260"/>
      <c r="F595" s="296"/>
      <c r="H595" s="260"/>
    </row>
    <row r="596" ht="12.75" spans="1:8">
      <c r="A596" s="260"/>
      <c r="B596" s="260"/>
      <c r="D596" s="260"/>
      <c r="E596" s="260"/>
      <c r="F596" s="296"/>
      <c r="H596" s="260"/>
    </row>
    <row r="597" ht="12.75" spans="1:8">
      <c r="A597" s="260"/>
      <c r="B597" s="260"/>
      <c r="D597" s="260"/>
      <c r="E597" s="260"/>
      <c r="F597" s="296"/>
      <c r="H597" s="260"/>
    </row>
    <row r="598" ht="12.75" spans="1:8">
      <c r="A598" s="260"/>
      <c r="B598" s="260"/>
      <c r="D598" s="260"/>
      <c r="E598" s="260"/>
      <c r="F598" s="296"/>
      <c r="H598" s="260"/>
    </row>
    <row r="599" ht="12.75" spans="1:8">
      <c r="A599" s="260"/>
      <c r="B599" s="260"/>
      <c r="D599" s="260"/>
      <c r="E599" s="260"/>
      <c r="F599" s="296"/>
      <c r="H599" s="260"/>
    </row>
    <row r="600" ht="12.75" spans="1:8">
      <c r="A600" s="260"/>
      <c r="B600" s="260"/>
      <c r="D600" s="260"/>
      <c r="E600" s="260"/>
      <c r="F600" s="296"/>
      <c r="H600" s="260"/>
    </row>
    <row r="601" ht="12.75" spans="1:8">
      <c r="A601" s="260"/>
      <c r="B601" s="260"/>
      <c r="D601" s="260"/>
      <c r="E601" s="260"/>
      <c r="F601" s="296"/>
      <c r="H601" s="260"/>
    </row>
    <row r="602" ht="12.75" spans="1:8">
      <c r="A602" s="260"/>
      <c r="B602" s="260"/>
      <c r="D602" s="260"/>
      <c r="E602" s="260"/>
      <c r="F602" s="296"/>
      <c r="H602" s="260"/>
    </row>
    <row r="603" ht="12.75" spans="1:8">
      <c r="A603" s="260"/>
      <c r="B603" s="260"/>
      <c r="D603" s="260"/>
      <c r="E603" s="260"/>
      <c r="F603" s="296"/>
      <c r="H603" s="260"/>
    </row>
    <row r="604" ht="12.75" spans="1:8">
      <c r="A604" s="260"/>
      <c r="B604" s="260"/>
      <c r="D604" s="260"/>
      <c r="E604" s="260"/>
      <c r="F604" s="296"/>
      <c r="H604" s="260"/>
    </row>
    <row r="605" ht="12.75" spans="1:8">
      <c r="A605" s="260"/>
      <c r="B605" s="260"/>
      <c r="D605" s="260"/>
      <c r="E605" s="260"/>
      <c r="F605" s="296"/>
      <c r="H605" s="260"/>
    </row>
    <row r="606" ht="12.75" spans="1:8">
      <c r="A606" s="260"/>
      <c r="B606" s="260"/>
      <c r="D606" s="260"/>
      <c r="E606" s="260"/>
      <c r="F606" s="296"/>
      <c r="H606" s="260"/>
    </row>
    <row r="607" ht="12.75" spans="1:8">
      <c r="A607" s="260"/>
      <c r="B607" s="260"/>
      <c r="D607" s="260"/>
      <c r="E607" s="260"/>
      <c r="F607" s="296"/>
      <c r="H607" s="260"/>
    </row>
    <row r="608" ht="12.75" spans="1:8">
      <c r="A608" s="260"/>
      <c r="B608" s="260"/>
      <c r="D608" s="260"/>
      <c r="E608" s="260"/>
      <c r="F608" s="296"/>
      <c r="H608" s="260"/>
    </row>
    <row r="609" ht="12.75" spans="1:8">
      <c r="A609" s="260"/>
      <c r="B609" s="260"/>
      <c r="D609" s="260"/>
      <c r="E609" s="260"/>
      <c r="F609" s="296"/>
      <c r="H609" s="260"/>
    </row>
    <row r="610" ht="12.75" spans="1:8">
      <c r="A610" s="260"/>
      <c r="B610" s="260"/>
      <c r="D610" s="260"/>
      <c r="E610" s="260"/>
      <c r="F610" s="296"/>
      <c r="H610" s="260"/>
    </row>
    <row r="611" ht="12.75" spans="1:8">
      <c r="A611" s="260"/>
      <c r="B611" s="260"/>
      <c r="D611" s="260"/>
      <c r="E611" s="260"/>
      <c r="F611" s="296"/>
      <c r="H611" s="260"/>
    </row>
    <row r="612" ht="12.75" spans="1:8">
      <c r="A612" s="260"/>
      <c r="B612" s="260"/>
      <c r="D612" s="260"/>
      <c r="E612" s="260"/>
      <c r="F612" s="296"/>
      <c r="H612" s="260"/>
    </row>
    <row r="613" ht="12.75" spans="1:8">
      <c r="A613" s="260"/>
      <c r="B613" s="260"/>
      <c r="D613" s="260"/>
      <c r="E613" s="260"/>
      <c r="F613" s="296"/>
      <c r="H613" s="260"/>
    </row>
    <row r="614" ht="12.75" spans="1:8">
      <c r="A614" s="260"/>
      <c r="B614" s="260"/>
      <c r="D614" s="260"/>
      <c r="E614" s="260"/>
      <c r="F614" s="296"/>
      <c r="H614" s="260"/>
    </row>
    <row r="615" ht="12.75" spans="1:8">
      <c r="A615" s="260"/>
      <c r="B615" s="260"/>
      <c r="D615" s="260"/>
      <c r="E615" s="260"/>
      <c r="F615" s="296"/>
      <c r="H615" s="260"/>
    </row>
    <row r="616" ht="12.75" spans="1:8">
      <c r="A616" s="260"/>
      <c r="B616" s="260"/>
      <c r="D616" s="260"/>
      <c r="E616" s="260"/>
      <c r="F616" s="296"/>
      <c r="H616" s="260"/>
    </row>
    <row r="617" ht="12.75" spans="1:8">
      <c r="A617" s="260"/>
      <c r="B617" s="260"/>
      <c r="D617" s="260"/>
      <c r="E617" s="260"/>
      <c r="F617" s="296"/>
      <c r="H617" s="260"/>
    </row>
    <row r="618" ht="12.75" spans="1:8">
      <c r="A618" s="260"/>
      <c r="B618" s="260"/>
      <c r="D618" s="260"/>
      <c r="E618" s="260"/>
      <c r="F618" s="296"/>
      <c r="H618" s="260"/>
    </row>
    <row r="619" ht="12.75" spans="1:8">
      <c r="A619" s="260"/>
      <c r="B619" s="260"/>
      <c r="D619" s="260"/>
      <c r="E619" s="260"/>
      <c r="F619" s="296"/>
      <c r="H619" s="260"/>
    </row>
    <row r="620" ht="12.75" spans="1:8">
      <c r="A620" s="260"/>
      <c r="B620" s="260"/>
      <c r="D620" s="260"/>
      <c r="E620" s="260"/>
      <c r="F620" s="296"/>
      <c r="H620" s="260"/>
    </row>
    <row r="621" ht="12.75" spans="1:8">
      <c r="A621" s="260"/>
      <c r="B621" s="260"/>
      <c r="D621" s="260"/>
      <c r="E621" s="260"/>
      <c r="F621" s="296"/>
      <c r="H621" s="260"/>
    </row>
    <row r="622" ht="12.75" spans="1:8">
      <c r="A622" s="260"/>
      <c r="B622" s="260"/>
      <c r="D622" s="260"/>
      <c r="E622" s="260"/>
      <c r="F622" s="296"/>
      <c r="H622" s="260"/>
    </row>
    <row r="623" ht="12.75" spans="1:8">
      <c r="A623" s="260"/>
      <c r="B623" s="260"/>
      <c r="D623" s="260"/>
      <c r="E623" s="260"/>
      <c r="F623" s="296"/>
      <c r="H623" s="260"/>
    </row>
    <row r="624" ht="12.75" spans="1:8">
      <c r="A624" s="260"/>
      <c r="B624" s="260"/>
      <c r="D624" s="260"/>
      <c r="E624" s="260"/>
      <c r="F624" s="296"/>
      <c r="H624" s="260"/>
    </row>
    <row r="625" ht="12.75" spans="1:8">
      <c r="A625" s="260"/>
      <c r="B625" s="260"/>
      <c r="D625" s="260"/>
      <c r="E625" s="260"/>
      <c r="F625" s="296"/>
      <c r="H625" s="260"/>
    </row>
    <row r="626" ht="12.75" spans="1:8">
      <c r="A626" s="260"/>
      <c r="B626" s="260"/>
      <c r="D626" s="260"/>
      <c r="E626" s="260"/>
      <c r="F626" s="296"/>
      <c r="H626" s="260"/>
    </row>
    <row r="627" ht="12.75" spans="1:8">
      <c r="A627" s="260"/>
      <c r="B627" s="260"/>
      <c r="D627" s="260"/>
      <c r="E627" s="260"/>
      <c r="F627" s="296"/>
      <c r="H627" s="260"/>
    </row>
    <row r="628" ht="12.75" spans="1:8">
      <c r="A628" s="260"/>
      <c r="B628" s="260"/>
      <c r="D628" s="260"/>
      <c r="E628" s="260"/>
      <c r="F628" s="296"/>
      <c r="H628" s="260"/>
    </row>
    <row r="629" ht="12.75" spans="1:8">
      <c r="A629" s="260"/>
      <c r="B629" s="260"/>
      <c r="D629" s="260"/>
      <c r="E629" s="260"/>
      <c r="F629" s="296"/>
      <c r="H629" s="260"/>
    </row>
    <row r="630" ht="12.75" spans="1:8">
      <c r="A630" s="260"/>
      <c r="B630" s="260"/>
      <c r="D630" s="260"/>
      <c r="E630" s="260"/>
      <c r="F630" s="296"/>
      <c r="H630" s="260"/>
    </row>
    <row r="631" ht="12.75" spans="1:8">
      <c r="A631" s="260"/>
      <c r="B631" s="260"/>
      <c r="D631" s="260"/>
      <c r="E631" s="260"/>
      <c r="F631" s="296"/>
      <c r="H631" s="260"/>
    </row>
    <row r="632" ht="12.75" spans="1:8">
      <c r="A632" s="260"/>
      <c r="B632" s="260"/>
      <c r="D632" s="260"/>
      <c r="E632" s="260"/>
      <c r="F632" s="296"/>
      <c r="H632" s="260"/>
    </row>
    <row r="633" ht="12.75" spans="1:8">
      <c r="A633" s="260"/>
      <c r="B633" s="260"/>
      <c r="D633" s="260"/>
      <c r="E633" s="260"/>
      <c r="F633" s="296"/>
      <c r="H633" s="260"/>
    </row>
    <row r="634" ht="12.75" spans="1:8">
      <c r="A634" s="260"/>
      <c r="B634" s="260"/>
      <c r="D634" s="260"/>
      <c r="E634" s="260"/>
      <c r="F634" s="296"/>
      <c r="H634" s="260"/>
    </row>
    <row r="635" ht="12.75" spans="1:8">
      <c r="A635" s="260"/>
      <c r="B635" s="260"/>
      <c r="D635" s="260"/>
      <c r="E635" s="260"/>
      <c r="F635" s="296"/>
      <c r="H635" s="260"/>
    </row>
    <row r="636" ht="12.75" spans="1:8">
      <c r="A636" s="260"/>
      <c r="B636" s="260"/>
      <c r="D636" s="260"/>
      <c r="E636" s="260"/>
      <c r="F636" s="296"/>
      <c r="H636" s="260"/>
    </row>
    <row r="637" ht="12.75" spans="1:8">
      <c r="A637" s="260"/>
      <c r="B637" s="260"/>
      <c r="D637" s="260"/>
      <c r="E637" s="260"/>
      <c r="F637" s="296"/>
      <c r="H637" s="260"/>
    </row>
    <row r="638" ht="12.75" spans="1:8">
      <c r="A638" s="260"/>
      <c r="B638" s="260"/>
      <c r="D638" s="260"/>
      <c r="E638" s="260"/>
      <c r="F638" s="296"/>
      <c r="H638" s="260"/>
    </row>
    <row r="639" ht="12.75" spans="1:8">
      <c r="A639" s="260"/>
      <c r="B639" s="260"/>
      <c r="D639" s="260"/>
      <c r="E639" s="260"/>
      <c r="F639" s="296"/>
      <c r="H639" s="260"/>
    </row>
    <row r="640" ht="12.75" spans="1:8">
      <c r="A640" s="260"/>
      <c r="B640" s="260"/>
      <c r="D640" s="260"/>
      <c r="E640" s="260"/>
      <c r="F640" s="296"/>
      <c r="H640" s="260"/>
    </row>
    <row r="641" ht="12.75" spans="1:8">
      <c r="A641" s="260"/>
      <c r="B641" s="260"/>
      <c r="D641" s="260"/>
      <c r="E641" s="260"/>
      <c r="F641" s="296"/>
      <c r="H641" s="260"/>
    </row>
    <row r="642" ht="12.75" spans="1:8">
      <c r="A642" s="260"/>
      <c r="B642" s="260"/>
      <c r="D642" s="260"/>
      <c r="E642" s="260"/>
      <c r="F642" s="296"/>
      <c r="H642" s="260"/>
    </row>
    <row r="643" ht="12.75" spans="1:8">
      <c r="A643" s="260"/>
      <c r="B643" s="260"/>
      <c r="D643" s="260"/>
      <c r="E643" s="260"/>
      <c r="F643" s="296"/>
      <c r="H643" s="260"/>
    </row>
    <row r="644" ht="12.75" spans="1:8">
      <c r="A644" s="260"/>
      <c r="B644" s="260"/>
      <c r="D644" s="260"/>
      <c r="E644" s="260"/>
      <c r="F644" s="296"/>
      <c r="H644" s="260"/>
    </row>
    <row r="645" ht="12.75" spans="1:8">
      <c r="A645" s="260"/>
      <c r="B645" s="260"/>
      <c r="D645" s="260"/>
      <c r="E645" s="260"/>
      <c r="F645" s="296"/>
      <c r="H645" s="260"/>
    </row>
    <row r="646" ht="12.75" spans="1:8">
      <c r="A646" s="260"/>
      <c r="B646" s="260"/>
      <c r="D646" s="260"/>
      <c r="E646" s="260"/>
      <c r="F646" s="296"/>
      <c r="H646" s="260"/>
    </row>
    <row r="647" ht="12.75" spans="1:8">
      <c r="A647" s="260"/>
      <c r="B647" s="260"/>
      <c r="D647" s="260"/>
      <c r="E647" s="260"/>
      <c r="F647" s="296"/>
      <c r="H647" s="260"/>
    </row>
    <row r="648" ht="12.75" spans="1:8">
      <c r="A648" s="260"/>
      <c r="B648" s="260"/>
      <c r="D648" s="260"/>
      <c r="E648" s="260"/>
      <c r="F648" s="296"/>
      <c r="H648" s="260"/>
    </row>
    <row r="649" ht="12.75" spans="1:8">
      <c r="A649" s="260"/>
      <c r="B649" s="260"/>
      <c r="D649" s="260"/>
      <c r="E649" s="260"/>
      <c r="F649" s="296"/>
      <c r="H649" s="260"/>
    </row>
    <row r="650" ht="12.75" spans="1:8">
      <c r="A650" s="260"/>
      <c r="B650" s="260"/>
      <c r="D650" s="260"/>
      <c r="E650" s="260"/>
      <c r="F650" s="296"/>
      <c r="H650" s="260"/>
    </row>
    <row r="651" ht="12.75" spans="1:8">
      <c r="A651" s="260"/>
      <c r="B651" s="260"/>
      <c r="D651" s="260"/>
      <c r="E651" s="260"/>
      <c r="F651" s="296"/>
      <c r="H651" s="260"/>
    </row>
    <row r="652" ht="12.75" spans="1:8">
      <c r="A652" s="260"/>
      <c r="B652" s="260"/>
      <c r="D652" s="260"/>
      <c r="E652" s="260"/>
      <c r="F652" s="296"/>
      <c r="H652" s="260"/>
    </row>
    <row r="653" ht="12.75" spans="1:8">
      <c r="A653" s="260"/>
      <c r="B653" s="260"/>
      <c r="D653" s="260"/>
      <c r="E653" s="260"/>
      <c r="F653" s="296"/>
      <c r="H653" s="260"/>
    </row>
    <row r="654" ht="12.75" spans="1:8">
      <c r="A654" s="260"/>
      <c r="B654" s="260"/>
      <c r="D654" s="260"/>
      <c r="E654" s="260"/>
      <c r="F654" s="296"/>
      <c r="H654" s="260"/>
    </row>
    <row r="655" ht="12.75" spans="1:8">
      <c r="A655" s="260"/>
      <c r="B655" s="260"/>
      <c r="D655" s="260"/>
      <c r="E655" s="260"/>
      <c r="F655" s="296"/>
      <c r="H655" s="260"/>
    </row>
    <row r="656" ht="12.75" spans="1:8">
      <c r="A656" s="260"/>
      <c r="B656" s="260"/>
      <c r="D656" s="260"/>
      <c r="E656" s="260"/>
      <c r="F656" s="296"/>
      <c r="H656" s="260"/>
    </row>
    <row r="657" ht="12.75" spans="1:8">
      <c r="A657" s="260"/>
      <c r="B657" s="260"/>
      <c r="D657" s="260"/>
      <c r="E657" s="260"/>
      <c r="F657" s="296"/>
      <c r="H657" s="260"/>
    </row>
    <row r="658" ht="12.75" spans="1:8">
      <c r="A658" s="260"/>
      <c r="B658" s="260"/>
      <c r="D658" s="260"/>
      <c r="E658" s="260"/>
      <c r="F658" s="296"/>
      <c r="H658" s="260"/>
    </row>
    <row r="659" ht="12.75" spans="1:8">
      <c r="A659" s="260"/>
      <c r="B659" s="260"/>
      <c r="D659" s="260"/>
      <c r="E659" s="260"/>
      <c r="F659" s="296"/>
      <c r="H659" s="260"/>
    </row>
    <row r="660" ht="12.75" spans="1:8">
      <c r="A660" s="260"/>
      <c r="B660" s="260"/>
      <c r="D660" s="260"/>
      <c r="E660" s="260"/>
      <c r="F660" s="296"/>
      <c r="H660" s="260"/>
    </row>
    <row r="661" ht="12.75" spans="1:8">
      <c r="A661" s="260"/>
      <c r="B661" s="260"/>
      <c r="D661" s="260"/>
      <c r="E661" s="260"/>
      <c r="F661" s="296"/>
      <c r="H661" s="260"/>
    </row>
    <row r="662" ht="12.75" spans="1:8">
      <c r="A662" s="260"/>
      <c r="B662" s="260"/>
      <c r="D662" s="260"/>
      <c r="E662" s="260"/>
      <c r="F662" s="296"/>
      <c r="H662" s="260"/>
    </row>
    <row r="663" ht="12.75" spans="1:8">
      <c r="A663" s="260"/>
      <c r="B663" s="260"/>
      <c r="D663" s="260"/>
      <c r="E663" s="260"/>
      <c r="F663" s="296"/>
      <c r="H663" s="260"/>
    </row>
    <row r="664" ht="12.75" spans="1:8">
      <c r="A664" s="260"/>
      <c r="B664" s="260"/>
      <c r="D664" s="260"/>
      <c r="E664" s="260"/>
      <c r="F664" s="296"/>
      <c r="H664" s="260"/>
    </row>
    <row r="665" ht="12.75" spans="1:8">
      <c r="A665" s="260"/>
      <c r="B665" s="260"/>
      <c r="D665" s="260"/>
      <c r="E665" s="260"/>
      <c r="F665" s="296"/>
      <c r="H665" s="260"/>
    </row>
    <row r="666" ht="12.75" spans="1:8">
      <c r="A666" s="260"/>
      <c r="B666" s="260"/>
      <c r="D666" s="260"/>
      <c r="E666" s="260"/>
      <c r="F666" s="296"/>
      <c r="H666" s="260"/>
    </row>
    <row r="667" ht="12.75" spans="1:8">
      <c r="A667" s="260"/>
      <c r="B667" s="260"/>
      <c r="D667" s="260"/>
      <c r="E667" s="260"/>
      <c r="F667" s="296"/>
      <c r="H667" s="260"/>
    </row>
    <row r="668" ht="12.75" spans="1:8">
      <c r="A668" s="260"/>
      <c r="B668" s="260"/>
      <c r="D668" s="260"/>
      <c r="E668" s="260"/>
      <c r="F668" s="296"/>
      <c r="H668" s="260"/>
    </row>
    <row r="669" ht="12.75" spans="1:8">
      <c r="A669" s="260"/>
      <c r="B669" s="260"/>
      <c r="D669" s="260"/>
      <c r="E669" s="260"/>
      <c r="F669" s="296"/>
      <c r="H669" s="260"/>
    </row>
    <row r="670" ht="12.75" spans="1:8">
      <c r="A670" s="260"/>
      <c r="B670" s="260"/>
      <c r="D670" s="260"/>
      <c r="E670" s="260"/>
      <c r="F670" s="296"/>
      <c r="H670" s="260"/>
    </row>
    <row r="671" ht="12.75" spans="1:8">
      <c r="A671" s="260"/>
      <c r="B671" s="260"/>
      <c r="D671" s="260"/>
      <c r="E671" s="260"/>
      <c r="F671" s="296"/>
      <c r="H671" s="260"/>
    </row>
    <row r="672" ht="12.75" spans="1:8">
      <c r="A672" s="260"/>
      <c r="B672" s="260"/>
      <c r="D672" s="260"/>
      <c r="E672" s="260"/>
      <c r="F672" s="296"/>
      <c r="H672" s="260"/>
    </row>
    <row r="673" ht="12.75" spans="1:8">
      <c r="A673" s="260"/>
      <c r="B673" s="260"/>
      <c r="D673" s="260"/>
      <c r="E673" s="260"/>
      <c r="F673" s="296"/>
      <c r="H673" s="260"/>
    </row>
    <row r="674" ht="12.75" spans="1:8">
      <c r="A674" s="260"/>
      <c r="B674" s="260"/>
      <c r="D674" s="260"/>
      <c r="E674" s="260"/>
      <c r="F674" s="296"/>
      <c r="H674" s="260"/>
    </row>
    <row r="675" ht="12.75" spans="1:8">
      <c r="A675" s="260"/>
      <c r="B675" s="260"/>
      <c r="D675" s="260"/>
      <c r="E675" s="260"/>
      <c r="F675" s="296"/>
      <c r="H675" s="260"/>
    </row>
    <row r="676" ht="12.75" spans="1:8">
      <c r="A676" s="260"/>
      <c r="B676" s="260"/>
      <c r="D676" s="260"/>
      <c r="E676" s="260"/>
      <c r="F676" s="296"/>
      <c r="H676" s="260"/>
    </row>
    <row r="677" ht="12.75" spans="1:8">
      <c r="A677" s="260"/>
      <c r="B677" s="260"/>
      <c r="D677" s="260"/>
      <c r="E677" s="260"/>
      <c r="F677" s="296"/>
      <c r="H677" s="260"/>
    </row>
    <row r="678" ht="12.75" spans="1:8">
      <c r="A678" s="260"/>
      <c r="B678" s="260"/>
      <c r="D678" s="260"/>
      <c r="E678" s="260"/>
      <c r="F678" s="296"/>
      <c r="H678" s="260"/>
    </row>
    <row r="679" ht="12.75" spans="1:8">
      <c r="A679" s="260"/>
      <c r="B679" s="260"/>
      <c r="D679" s="260"/>
      <c r="E679" s="260"/>
      <c r="F679" s="296"/>
      <c r="H679" s="260"/>
    </row>
    <row r="680" ht="12.75" spans="1:8">
      <c r="A680" s="260"/>
      <c r="B680" s="260"/>
      <c r="D680" s="260"/>
      <c r="E680" s="260"/>
      <c r="F680" s="296"/>
      <c r="H680" s="260"/>
    </row>
    <row r="681" ht="12.75" spans="1:8">
      <c r="A681" s="260"/>
      <c r="B681" s="260"/>
      <c r="D681" s="260"/>
      <c r="E681" s="260"/>
      <c r="F681" s="296"/>
      <c r="H681" s="260"/>
    </row>
    <row r="682" ht="12.75" spans="1:8">
      <c r="A682" s="260"/>
      <c r="B682" s="260"/>
      <c r="D682" s="260"/>
      <c r="E682" s="260"/>
      <c r="F682" s="296"/>
      <c r="H682" s="260"/>
    </row>
    <row r="683" ht="12.75" spans="1:8">
      <c r="A683" s="260"/>
      <c r="B683" s="260"/>
      <c r="D683" s="260"/>
      <c r="E683" s="260"/>
      <c r="F683" s="296"/>
      <c r="H683" s="260"/>
    </row>
    <row r="684" ht="12.75" spans="1:8">
      <c r="A684" s="260"/>
      <c r="B684" s="260"/>
      <c r="D684" s="260"/>
      <c r="E684" s="260"/>
      <c r="F684" s="296"/>
      <c r="H684" s="260"/>
    </row>
    <row r="685" ht="12.75" spans="1:8">
      <c r="A685" s="260"/>
      <c r="B685" s="260"/>
      <c r="D685" s="260"/>
      <c r="E685" s="260"/>
      <c r="F685" s="296"/>
      <c r="H685" s="260"/>
    </row>
    <row r="686" ht="12.75" spans="1:8">
      <c r="A686" s="260"/>
      <c r="B686" s="260"/>
      <c r="D686" s="260"/>
      <c r="E686" s="260"/>
      <c r="F686" s="296"/>
      <c r="H686" s="260"/>
    </row>
    <row r="687" ht="12.75" spans="1:8">
      <c r="A687" s="260"/>
      <c r="B687" s="260"/>
      <c r="D687" s="260"/>
      <c r="E687" s="260"/>
      <c r="F687" s="296"/>
      <c r="H687" s="260"/>
    </row>
    <row r="688" ht="12.75" spans="1:8">
      <c r="A688" s="260"/>
      <c r="B688" s="260"/>
      <c r="D688" s="260"/>
      <c r="E688" s="260"/>
      <c r="F688" s="296"/>
      <c r="H688" s="260"/>
    </row>
    <row r="689" ht="12.75" spans="1:8">
      <c r="A689" s="260"/>
      <c r="B689" s="260"/>
      <c r="D689" s="260"/>
      <c r="E689" s="260"/>
      <c r="F689" s="296"/>
      <c r="H689" s="260"/>
    </row>
    <row r="690" ht="12.75" spans="1:8">
      <c r="A690" s="260"/>
      <c r="B690" s="260"/>
      <c r="D690" s="260"/>
      <c r="E690" s="260"/>
      <c r="F690" s="296"/>
      <c r="H690" s="260"/>
    </row>
    <row r="691" ht="12.75" spans="1:8">
      <c r="A691" s="260"/>
      <c r="B691" s="260"/>
      <c r="D691" s="260"/>
      <c r="E691" s="260"/>
      <c r="F691" s="296"/>
      <c r="H691" s="260"/>
    </row>
    <row r="692" ht="12.75" spans="1:8">
      <c r="A692" s="260"/>
      <c r="B692" s="260"/>
      <c r="D692" s="260"/>
      <c r="E692" s="260"/>
      <c r="F692" s="296"/>
      <c r="H692" s="260"/>
    </row>
    <row r="693" ht="12.75" spans="1:8">
      <c r="A693" s="260"/>
      <c r="B693" s="260"/>
      <c r="D693" s="260"/>
      <c r="E693" s="260"/>
      <c r="F693" s="296"/>
      <c r="H693" s="260"/>
    </row>
    <row r="694" ht="12.75" spans="1:8">
      <c r="A694" s="260"/>
      <c r="B694" s="260"/>
      <c r="D694" s="260"/>
      <c r="E694" s="260"/>
      <c r="F694" s="296"/>
      <c r="H694" s="260"/>
    </row>
    <row r="695" ht="12.75" spans="1:8">
      <c r="A695" s="260"/>
      <c r="B695" s="260"/>
      <c r="D695" s="260"/>
      <c r="E695" s="260"/>
      <c r="F695" s="296"/>
      <c r="H695" s="260"/>
    </row>
    <row r="696" ht="12.75" spans="1:8">
      <c r="A696" s="260"/>
      <c r="B696" s="260"/>
      <c r="D696" s="260"/>
      <c r="E696" s="260"/>
      <c r="F696" s="296"/>
      <c r="H696" s="260"/>
    </row>
    <row r="697" ht="12.75" spans="1:8">
      <c r="A697" s="260"/>
      <c r="B697" s="260"/>
      <c r="D697" s="260"/>
      <c r="E697" s="260"/>
      <c r="F697" s="296"/>
      <c r="H697" s="260"/>
    </row>
    <row r="698" ht="12.75" spans="1:8">
      <c r="A698" s="260"/>
      <c r="B698" s="260"/>
      <c r="D698" s="260"/>
      <c r="E698" s="260"/>
      <c r="F698" s="296"/>
      <c r="H698" s="260"/>
    </row>
    <row r="699" ht="12.75" spans="1:8">
      <c r="A699" s="260"/>
      <c r="B699" s="260"/>
      <c r="D699" s="260"/>
      <c r="E699" s="260"/>
      <c r="F699" s="296"/>
      <c r="H699" s="260"/>
    </row>
    <row r="700" ht="12.75" spans="1:8">
      <c r="A700" s="260"/>
      <c r="B700" s="260"/>
      <c r="D700" s="260"/>
      <c r="E700" s="260"/>
      <c r="F700" s="296"/>
      <c r="H700" s="260"/>
    </row>
    <row r="701" ht="12.75" spans="1:8">
      <c r="A701" s="260"/>
      <c r="B701" s="260"/>
      <c r="D701" s="260"/>
      <c r="E701" s="260"/>
      <c r="F701" s="296"/>
      <c r="H701" s="260"/>
    </row>
    <row r="702" ht="12.75" spans="1:8">
      <c r="A702" s="260"/>
      <c r="B702" s="260"/>
      <c r="D702" s="260"/>
      <c r="E702" s="260"/>
      <c r="F702" s="296"/>
      <c r="H702" s="260"/>
    </row>
    <row r="703" ht="12.75" spans="1:8">
      <c r="A703" s="260"/>
      <c r="B703" s="260"/>
      <c r="D703" s="260"/>
      <c r="E703" s="260"/>
      <c r="F703" s="296"/>
      <c r="H703" s="260"/>
    </row>
    <row r="704" ht="12.75" spans="1:8">
      <c r="A704" s="260"/>
      <c r="B704" s="260"/>
      <c r="D704" s="260"/>
      <c r="E704" s="260"/>
      <c r="F704" s="296"/>
      <c r="H704" s="260"/>
    </row>
    <row r="705" ht="12.75" spans="1:8">
      <c r="A705" s="260"/>
      <c r="B705" s="260"/>
      <c r="D705" s="260"/>
      <c r="E705" s="260"/>
      <c r="F705" s="296"/>
      <c r="H705" s="260"/>
    </row>
    <row r="706" ht="12.75" spans="1:8">
      <c r="A706" s="260"/>
      <c r="B706" s="260"/>
      <c r="D706" s="260"/>
      <c r="E706" s="260"/>
      <c r="F706" s="296"/>
      <c r="H706" s="260"/>
    </row>
    <row r="707" ht="12.75" spans="1:8">
      <c r="A707" s="260"/>
      <c r="B707" s="260"/>
      <c r="D707" s="260"/>
      <c r="E707" s="260"/>
      <c r="F707" s="296"/>
      <c r="H707" s="260"/>
    </row>
    <row r="708" ht="12.75" spans="1:8">
      <c r="A708" s="260"/>
      <c r="B708" s="260"/>
      <c r="D708" s="260"/>
      <c r="E708" s="260"/>
      <c r="F708" s="296"/>
      <c r="H708" s="260"/>
    </row>
    <row r="709" ht="12.75" spans="1:8">
      <c r="A709" s="260"/>
      <c r="B709" s="260"/>
      <c r="D709" s="260"/>
      <c r="E709" s="260"/>
      <c r="F709" s="296"/>
      <c r="H709" s="260"/>
    </row>
    <row r="710" ht="12.75" spans="1:8">
      <c r="A710" s="260"/>
      <c r="B710" s="260"/>
      <c r="D710" s="260"/>
      <c r="E710" s="260"/>
      <c r="F710" s="296"/>
      <c r="H710" s="260"/>
    </row>
    <row r="711" ht="12.75" spans="1:8">
      <c r="A711" s="260"/>
      <c r="B711" s="260"/>
      <c r="D711" s="260"/>
      <c r="E711" s="260"/>
      <c r="F711" s="296"/>
      <c r="H711" s="260"/>
    </row>
    <row r="712" ht="12.75" spans="1:8">
      <c r="A712" s="260"/>
      <c r="B712" s="260"/>
      <c r="D712" s="260"/>
      <c r="E712" s="260"/>
      <c r="F712" s="296"/>
      <c r="H712" s="260"/>
    </row>
    <row r="713" ht="12.75" spans="1:8">
      <c r="A713" s="260"/>
      <c r="B713" s="260"/>
      <c r="D713" s="260"/>
      <c r="E713" s="260"/>
      <c r="F713" s="296"/>
      <c r="H713" s="260"/>
    </row>
    <row r="714" ht="12.75" spans="1:8">
      <c r="A714" s="260"/>
      <c r="B714" s="260"/>
      <c r="D714" s="260"/>
      <c r="E714" s="260"/>
      <c r="F714" s="296"/>
      <c r="H714" s="260"/>
    </row>
    <row r="715" ht="12.75" spans="1:8">
      <c r="A715" s="260"/>
      <c r="B715" s="260"/>
      <c r="D715" s="260"/>
      <c r="E715" s="260"/>
      <c r="F715" s="296"/>
      <c r="H715" s="260"/>
    </row>
    <row r="716" ht="12.75" spans="1:8">
      <c r="A716" s="260"/>
      <c r="B716" s="260"/>
      <c r="D716" s="260"/>
      <c r="E716" s="260"/>
      <c r="F716" s="296"/>
      <c r="H716" s="260"/>
    </row>
    <row r="717" ht="12.75" spans="1:8">
      <c r="A717" s="260"/>
      <c r="B717" s="260"/>
      <c r="D717" s="260"/>
      <c r="E717" s="260"/>
      <c r="F717" s="296"/>
      <c r="H717" s="260"/>
    </row>
    <row r="718" ht="12.75" spans="1:8">
      <c r="A718" s="260"/>
      <c r="B718" s="260"/>
      <c r="D718" s="260"/>
      <c r="E718" s="260"/>
      <c r="F718" s="296"/>
      <c r="H718" s="260"/>
    </row>
    <row r="719" ht="12.75" spans="1:8">
      <c r="A719" s="260"/>
      <c r="B719" s="260"/>
      <c r="D719" s="260"/>
      <c r="E719" s="260"/>
      <c r="F719" s="296"/>
      <c r="H719" s="260"/>
    </row>
    <row r="720" ht="12.75" spans="1:8">
      <c r="A720" s="260"/>
      <c r="B720" s="260"/>
      <c r="D720" s="260"/>
      <c r="E720" s="260"/>
      <c r="F720" s="296"/>
      <c r="H720" s="260"/>
    </row>
    <row r="721" ht="12.75" spans="1:8">
      <c r="A721" s="260"/>
      <c r="B721" s="260"/>
      <c r="D721" s="260"/>
      <c r="E721" s="260"/>
      <c r="F721" s="296"/>
      <c r="H721" s="260"/>
    </row>
    <row r="722" ht="12.75" spans="1:8">
      <c r="A722" s="260"/>
      <c r="B722" s="260"/>
      <c r="D722" s="260"/>
      <c r="E722" s="260"/>
      <c r="F722" s="296"/>
      <c r="H722" s="260"/>
    </row>
    <row r="723" ht="12.75" spans="1:8">
      <c r="A723" s="260"/>
      <c r="B723" s="260"/>
      <c r="D723" s="260"/>
      <c r="E723" s="260"/>
      <c r="F723" s="296"/>
      <c r="H723" s="260"/>
    </row>
    <row r="724" ht="12.75" spans="1:8">
      <c r="A724" s="260"/>
      <c r="B724" s="260"/>
      <c r="D724" s="260"/>
      <c r="E724" s="260"/>
      <c r="F724" s="296"/>
      <c r="H724" s="260"/>
    </row>
    <row r="725" ht="12.75" spans="1:8">
      <c r="A725" s="260"/>
      <c r="B725" s="260"/>
      <c r="D725" s="260"/>
      <c r="E725" s="260"/>
      <c r="F725" s="296"/>
      <c r="H725" s="260"/>
    </row>
    <row r="726" ht="12.75" spans="1:8">
      <c r="A726" s="260"/>
      <c r="B726" s="260"/>
      <c r="D726" s="260"/>
      <c r="E726" s="260"/>
      <c r="F726" s="296"/>
      <c r="H726" s="260"/>
    </row>
    <row r="727" ht="12.75" spans="1:8">
      <c r="A727" s="260"/>
      <c r="B727" s="260"/>
      <c r="D727" s="260"/>
      <c r="E727" s="260"/>
      <c r="F727" s="296"/>
      <c r="H727" s="260"/>
    </row>
    <row r="728" ht="12.75" spans="1:8">
      <c r="A728" s="260"/>
      <c r="B728" s="260"/>
      <c r="D728" s="260"/>
      <c r="E728" s="260"/>
      <c r="F728" s="296"/>
      <c r="H728" s="260"/>
    </row>
    <row r="729" ht="12.75" spans="1:8">
      <c r="A729" s="260"/>
      <c r="B729" s="260"/>
      <c r="D729" s="260"/>
      <c r="E729" s="260"/>
      <c r="F729" s="296"/>
      <c r="H729" s="260"/>
    </row>
    <row r="730" ht="12.75" spans="1:8">
      <c r="A730" s="260"/>
      <c r="B730" s="260"/>
      <c r="D730" s="260"/>
      <c r="E730" s="260"/>
      <c r="F730" s="296"/>
      <c r="H730" s="260"/>
    </row>
    <row r="731" ht="12.75" spans="1:8">
      <c r="A731" s="260"/>
      <c r="B731" s="260"/>
      <c r="D731" s="260"/>
      <c r="E731" s="260"/>
      <c r="F731" s="296"/>
      <c r="H731" s="260"/>
    </row>
    <row r="732" ht="12.75" spans="1:8">
      <c r="A732" s="260"/>
      <c r="B732" s="260"/>
      <c r="D732" s="260"/>
      <c r="E732" s="260"/>
      <c r="F732" s="296"/>
      <c r="H732" s="260"/>
    </row>
    <row r="733" ht="12.75" spans="1:8">
      <c r="A733" s="260"/>
      <c r="B733" s="260"/>
      <c r="D733" s="260"/>
      <c r="E733" s="260"/>
      <c r="F733" s="296"/>
      <c r="H733" s="260"/>
    </row>
    <row r="734" ht="12.75" spans="1:8">
      <c r="A734" s="260"/>
      <c r="B734" s="260"/>
      <c r="D734" s="260"/>
      <c r="E734" s="260"/>
      <c r="F734" s="296"/>
      <c r="H734" s="260"/>
    </row>
    <row r="735" ht="12.75" spans="1:8">
      <c r="A735" s="260"/>
      <c r="B735" s="260"/>
      <c r="D735" s="260"/>
      <c r="E735" s="260"/>
      <c r="F735" s="296"/>
      <c r="H735" s="260"/>
    </row>
    <row r="736" ht="12.75" spans="1:8">
      <c r="A736" s="260"/>
      <c r="B736" s="260"/>
      <c r="D736" s="260"/>
      <c r="E736" s="260"/>
      <c r="F736" s="296"/>
      <c r="H736" s="260"/>
    </row>
    <row r="737" ht="12.75" spans="1:8">
      <c r="A737" s="260"/>
      <c r="B737" s="260"/>
      <c r="D737" s="260"/>
      <c r="E737" s="260"/>
      <c r="F737" s="296"/>
      <c r="H737" s="260"/>
    </row>
    <row r="738" ht="12.75" spans="1:8">
      <c r="A738" s="260"/>
      <c r="B738" s="260"/>
      <c r="D738" s="260"/>
      <c r="E738" s="260"/>
      <c r="F738" s="296"/>
      <c r="H738" s="260"/>
    </row>
    <row r="739" ht="12.75" spans="1:8">
      <c r="A739" s="260"/>
      <c r="B739" s="260"/>
      <c r="D739" s="260"/>
      <c r="E739" s="260"/>
      <c r="F739" s="296"/>
      <c r="H739" s="260"/>
    </row>
    <row r="740" ht="12.75" spans="1:8">
      <c r="A740" s="260"/>
      <c r="B740" s="260"/>
      <c r="D740" s="260"/>
      <c r="E740" s="260"/>
      <c r="F740" s="296"/>
      <c r="H740" s="260"/>
    </row>
    <row r="741" ht="12.75" spans="1:8">
      <c r="A741" s="260"/>
      <c r="B741" s="260"/>
      <c r="D741" s="260"/>
      <c r="E741" s="260"/>
      <c r="F741" s="296"/>
      <c r="H741" s="260"/>
    </row>
    <row r="742" ht="12.75" spans="1:8">
      <c r="A742" s="260"/>
      <c r="B742" s="260"/>
      <c r="D742" s="260"/>
      <c r="E742" s="260"/>
      <c r="F742" s="296"/>
      <c r="H742" s="260"/>
    </row>
    <row r="743" ht="12.75" spans="1:8">
      <c r="A743" s="260"/>
      <c r="B743" s="260"/>
      <c r="D743" s="260"/>
      <c r="E743" s="260"/>
      <c r="F743" s="296"/>
      <c r="H743" s="260"/>
    </row>
    <row r="744" ht="12.75" spans="1:8">
      <c r="A744" s="260"/>
      <c r="B744" s="260"/>
      <c r="D744" s="260"/>
      <c r="E744" s="260"/>
      <c r="F744" s="296"/>
      <c r="H744" s="260"/>
    </row>
    <row r="745" ht="12.75" spans="1:8">
      <c r="A745" s="260"/>
      <c r="B745" s="260"/>
      <c r="D745" s="260"/>
      <c r="E745" s="260"/>
      <c r="F745" s="296"/>
      <c r="H745" s="260"/>
    </row>
    <row r="746" ht="12.75" spans="1:8">
      <c r="A746" s="260"/>
      <c r="B746" s="260"/>
      <c r="D746" s="260"/>
      <c r="E746" s="260"/>
      <c r="F746" s="296"/>
      <c r="H746" s="260"/>
    </row>
    <row r="747" ht="12.75" spans="1:8">
      <c r="A747" s="260"/>
      <c r="B747" s="260"/>
      <c r="D747" s="260"/>
      <c r="E747" s="260"/>
      <c r="F747" s="296"/>
      <c r="H747" s="260"/>
    </row>
    <row r="748" ht="12.75" spans="1:8">
      <c r="A748" s="260"/>
      <c r="B748" s="260"/>
      <c r="D748" s="260"/>
      <c r="E748" s="260"/>
      <c r="F748" s="296"/>
      <c r="H748" s="260"/>
    </row>
    <row r="749" ht="12.75" spans="1:8">
      <c r="A749" s="260"/>
      <c r="B749" s="260"/>
      <c r="D749" s="260"/>
      <c r="E749" s="260"/>
      <c r="F749" s="296"/>
      <c r="H749" s="260"/>
    </row>
    <row r="750" ht="12.75" spans="1:8">
      <c r="A750" s="260"/>
      <c r="B750" s="260"/>
      <c r="D750" s="260"/>
      <c r="E750" s="260"/>
      <c r="F750" s="296"/>
      <c r="H750" s="260"/>
    </row>
    <row r="751" ht="12.75" spans="1:8">
      <c r="A751" s="260"/>
      <c r="B751" s="260"/>
      <c r="D751" s="260"/>
      <c r="E751" s="260"/>
      <c r="F751" s="296"/>
      <c r="H751" s="260"/>
    </row>
    <row r="752" ht="12.75" spans="1:8">
      <c r="A752" s="260"/>
      <c r="B752" s="260"/>
      <c r="D752" s="260"/>
      <c r="E752" s="260"/>
      <c r="F752" s="296"/>
      <c r="H752" s="260"/>
    </row>
    <row r="753" ht="12.75" spans="1:8">
      <c r="A753" s="260"/>
      <c r="B753" s="260"/>
      <c r="D753" s="260"/>
      <c r="E753" s="260"/>
      <c r="F753" s="296"/>
      <c r="H753" s="260"/>
    </row>
    <row r="754" ht="12.75" spans="1:8">
      <c r="A754" s="260"/>
      <c r="B754" s="260"/>
      <c r="D754" s="260"/>
      <c r="E754" s="260"/>
      <c r="F754" s="296"/>
      <c r="H754" s="260"/>
    </row>
    <row r="755" ht="12.75" spans="1:8">
      <c r="A755" s="260"/>
      <c r="B755" s="260"/>
      <c r="D755" s="260"/>
      <c r="E755" s="260"/>
      <c r="F755" s="296"/>
      <c r="H755" s="260"/>
    </row>
    <row r="756" ht="12.75" spans="1:8">
      <c r="A756" s="260"/>
      <c r="B756" s="260"/>
      <c r="D756" s="260"/>
      <c r="E756" s="260"/>
      <c r="F756" s="296"/>
      <c r="H756" s="260"/>
    </row>
    <row r="757" ht="12.75" spans="1:8">
      <c r="A757" s="260"/>
      <c r="B757" s="260"/>
      <c r="D757" s="260"/>
      <c r="E757" s="260"/>
      <c r="F757" s="296"/>
      <c r="H757" s="260"/>
    </row>
    <row r="758" ht="12.75" spans="1:8">
      <c r="A758" s="260"/>
      <c r="B758" s="260"/>
      <c r="D758" s="260"/>
      <c r="E758" s="260"/>
      <c r="F758" s="296"/>
      <c r="H758" s="260"/>
    </row>
    <row r="759" ht="12.75" spans="1:8">
      <c r="A759" s="260"/>
      <c r="B759" s="260"/>
      <c r="D759" s="260"/>
      <c r="E759" s="260"/>
      <c r="F759" s="296"/>
      <c r="H759" s="260"/>
    </row>
    <row r="760" ht="12.75" spans="1:8">
      <c r="A760" s="260"/>
      <c r="B760" s="260"/>
      <c r="D760" s="260"/>
      <c r="E760" s="260"/>
      <c r="F760" s="296"/>
      <c r="H760" s="260"/>
    </row>
    <row r="761" ht="12.75" spans="1:8">
      <c r="A761" s="260"/>
      <c r="B761" s="260"/>
      <c r="D761" s="260"/>
      <c r="E761" s="260"/>
      <c r="F761" s="296"/>
      <c r="H761" s="260"/>
    </row>
    <row r="762" ht="12.75" spans="1:8">
      <c r="A762" s="260"/>
      <c r="B762" s="260"/>
      <c r="D762" s="260"/>
      <c r="E762" s="260"/>
      <c r="F762" s="296"/>
      <c r="H762" s="260"/>
    </row>
    <row r="763" ht="12.75" spans="1:8">
      <c r="A763" s="260"/>
      <c r="B763" s="260"/>
      <c r="D763" s="260"/>
      <c r="E763" s="260"/>
      <c r="F763" s="296"/>
      <c r="H763" s="260"/>
    </row>
    <row r="764" ht="12.75" spans="1:8">
      <c r="A764" s="260"/>
      <c r="B764" s="260"/>
      <c r="D764" s="260"/>
      <c r="E764" s="260"/>
      <c r="F764" s="296"/>
      <c r="H764" s="260"/>
    </row>
    <row r="765" ht="12.75" spans="1:8">
      <c r="A765" s="260"/>
      <c r="B765" s="260"/>
      <c r="D765" s="260"/>
      <c r="E765" s="260"/>
      <c r="F765" s="296"/>
      <c r="H765" s="260"/>
    </row>
    <row r="766" ht="12.75" spans="1:8">
      <c r="A766" s="260"/>
      <c r="B766" s="260"/>
      <c r="D766" s="260"/>
      <c r="E766" s="260"/>
      <c r="F766" s="296"/>
      <c r="H766" s="260"/>
    </row>
    <row r="767" ht="12.75" spans="1:8">
      <c r="A767" s="260"/>
      <c r="B767" s="260"/>
      <c r="D767" s="260"/>
      <c r="E767" s="260"/>
      <c r="F767" s="296"/>
      <c r="H767" s="260"/>
    </row>
    <row r="768" ht="12.75" spans="1:8">
      <c r="A768" s="260"/>
      <c r="B768" s="260"/>
      <c r="D768" s="260"/>
      <c r="E768" s="260"/>
      <c r="F768" s="296"/>
      <c r="H768" s="260"/>
    </row>
    <row r="769" ht="12.75" spans="1:8">
      <c r="A769" s="260"/>
      <c r="B769" s="260"/>
      <c r="D769" s="260"/>
      <c r="E769" s="260"/>
      <c r="F769" s="296"/>
      <c r="H769" s="260"/>
    </row>
    <row r="770" ht="12.75" spans="1:8">
      <c r="A770" s="260"/>
      <c r="B770" s="260"/>
      <c r="D770" s="260"/>
      <c r="E770" s="260"/>
      <c r="F770" s="296"/>
      <c r="H770" s="260"/>
    </row>
    <row r="771" ht="12.75" spans="1:8">
      <c r="A771" s="260"/>
      <c r="B771" s="260"/>
      <c r="D771" s="260"/>
      <c r="E771" s="260"/>
      <c r="F771" s="296"/>
      <c r="H771" s="260"/>
    </row>
    <row r="772" ht="12.75" spans="1:8">
      <c r="A772" s="260"/>
      <c r="B772" s="260"/>
      <c r="D772" s="260"/>
      <c r="E772" s="260"/>
      <c r="F772" s="296"/>
      <c r="H772" s="260"/>
    </row>
    <row r="773" ht="12.75" spans="1:8">
      <c r="A773" s="260"/>
      <c r="B773" s="260"/>
      <c r="D773" s="260"/>
      <c r="E773" s="260"/>
      <c r="F773" s="296"/>
      <c r="H773" s="260"/>
    </row>
    <row r="774" ht="12.75" spans="1:8">
      <c r="A774" s="260"/>
      <c r="B774" s="260"/>
      <c r="D774" s="260"/>
      <c r="E774" s="260"/>
      <c r="F774" s="296"/>
      <c r="H774" s="260"/>
    </row>
    <row r="775" ht="12.75" spans="1:8">
      <c r="A775" s="260"/>
      <c r="B775" s="260"/>
      <c r="D775" s="260"/>
      <c r="E775" s="260"/>
      <c r="F775" s="296"/>
      <c r="H775" s="260"/>
    </row>
    <row r="776" ht="12.75" spans="1:8">
      <c r="A776" s="260"/>
      <c r="B776" s="260"/>
      <c r="D776" s="260"/>
      <c r="E776" s="260"/>
      <c r="F776" s="296"/>
      <c r="H776" s="260"/>
    </row>
    <row r="777" ht="12.75" spans="1:8">
      <c r="A777" s="260"/>
      <c r="B777" s="260"/>
      <c r="D777" s="260"/>
      <c r="E777" s="260"/>
      <c r="F777" s="296"/>
      <c r="H777" s="260"/>
    </row>
    <row r="778" ht="12.75" spans="1:8">
      <c r="A778" s="260"/>
      <c r="B778" s="260"/>
      <c r="D778" s="260"/>
      <c r="E778" s="260"/>
      <c r="F778" s="296"/>
      <c r="H778" s="260"/>
    </row>
    <row r="779" ht="12.75" spans="1:8">
      <c r="A779" s="260"/>
      <c r="B779" s="260"/>
      <c r="D779" s="260"/>
      <c r="E779" s="260"/>
      <c r="F779" s="296"/>
      <c r="H779" s="260"/>
    </row>
    <row r="780" ht="12.75" spans="1:8">
      <c r="A780" s="260"/>
      <c r="B780" s="260"/>
      <c r="D780" s="260"/>
      <c r="E780" s="260"/>
      <c r="F780" s="296"/>
      <c r="H780" s="260"/>
    </row>
    <row r="781" ht="12.75" spans="1:8">
      <c r="A781" s="260"/>
      <c r="B781" s="260"/>
      <c r="D781" s="260"/>
      <c r="E781" s="260"/>
      <c r="F781" s="296"/>
      <c r="H781" s="260"/>
    </row>
    <row r="782" ht="12.75" spans="1:8">
      <c r="A782" s="260"/>
      <c r="B782" s="260"/>
      <c r="D782" s="260"/>
      <c r="E782" s="260"/>
      <c r="F782" s="296"/>
      <c r="H782" s="260"/>
    </row>
    <row r="783" ht="12.75" spans="1:8">
      <c r="A783" s="260"/>
      <c r="B783" s="260"/>
      <c r="D783" s="260"/>
      <c r="E783" s="260"/>
      <c r="F783" s="296"/>
      <c r="H783" s="260"/>
    </row>
    <row r="784" ht="12.75" spans="1:8">
      <c r="A784" s="260"/>
      <c r="B784" s="260"/>
      <c r="D784" s="260"/>
      <c r="E784" s="260"/>
      <c r="F784" s="296"/>
      <c r="H784" s="260"/>
    </row>
    <row r="785" ht="12.75" spans="1:8">
      <c r="A785" s="260"/>
      <c r="B785" s="260"/>
      <c r="D785" s="260"/>
      <c r="E785" s="260"/>
      <c r="F785" s="296"/>
      <c r="H785" s="260"/>
    </row>
    <row r="786" ht="12.75" spans="1:8">
      <c r="A786" s="260"/>
      <c r="B786" s="260"/>
      <c r="D786" s="260"/>
      <c r="E786" s="260"/>
      <c r="F786" s="296"/>
      <c r="H786" s="260"/>
    </row>
    <row r="787" ht="12.75" spans="1:8">
      <c r="A787" s="260"/>
      <c r="B787" s="260"/>
      <c r="D787" s="260"/>
      <c r="E787" s="260"/>
      <c r="F787" s="296"/>
      <c r="H787" s="260"/>
    </row>
    <row r="788" ht="12.75" spans="1:8">
      <c r="A788" s="260"/>
      <c r="B788" s="260"/>
      <c r="D788" s="260"/>
      <c r="E788" s="260"/>
      <c r="F788" s="296"/>
      <c r="H788" s="260"/>
    </row>
    <row r="789" ht="12.75" spans="1:8">
      <c r="A789" s="260"/>
      <c r="B789" s="260"/>
      <c r="D789" s="260"/>
      <c r="E789" s="260"/>
      <c r="F789" s="296"/>
      <c r="H789" s="260"/>
    </row>
    <row r="790" ht="12.75" spans="1:8">
      <c r="A790" s="260"/>
      <c r="B790" s="260"/>
      <c r="D790" s="260"/>
      <c r="E790" s="260"/>
      <c r="F790" s="296"/>
      <c r="H790" s="260"/>
    </row>
    <row r="791" ht="12.75" spans="1:8">
      <c r="A791" s="260"/>
      <c r="B791" s="260"/>
      <c r="D791" s="260"/>
      <c r="E791" s="260"/>
      <c r="F791" s="296"/>
      <c r="H791" s="260"/>
    </row>
    <row r="792" ht="12.75" spans="1:8">
      <c r="A792" s="260"/>
      <c r="B792" s="260"/>
      <c r="D792" s="260"/>
      <c r="E792" s="260"/>
      <c r="F792" s="296"/>
      <c r="H792" s="260"/>
    </row>
    <row r="793" ht="12.75" spans="1:8">
      <c r="A793" s="260"/>
      <c r="B793" s="260"/>
      <c r="D793" s="260"/>
      <c r="E793" s="260"/>
      <c r="F793" s="296"/>
      <c r="H793" s="260"/>
    </row>
    <row r="794" ht="12.75" spans="1:8">
      <c r="A794" s="260"/>
      <c r="B794" s="260"/>
      <c r="D794" s="260"/>
      <c r="E794" s="260"/>
      <c r="F794" s="296"/>
      <c r="H794" s="260"/>
    </row>
    <row r="795" ht="12.75" spans="1:8">
      <c r="A795" s="260"/>
      <c r="B795" s="260"/>
      <c r="D795" s="260"/>
      <c r="E795" s="260"/>
      <c r="F795" s="296"/>
      <c r="H795" s="260"/>
    </row>
    <row r="796" ht="12.75" spans="1:8">
      <c r="A796" s="260"/>
      <c r="B796" s="260"/>
      <c r="D796" s="260"/>
      <c r="E796" s="260"/>
      <c r="F796" s="296"/>
      <c r="H796" s="260"/>
    </row>
    <row r="797" ht="12.75" spans="1:8">
      <c r="A797" s="260"/>
      <c r="B797" s="260"/>
      <c r="D797" s="260"/>
      <c r="E797" s="260"/>
      <c r="F797" s="296"/>
      <c r="H797" s="260"/>
    </row>
    <row r="798" ht="12.75" spans="1:8">
      <c r="A798" s="260"/>
      <c r="B798" s="260"/>
      <c r="D798" s="260"/>
      <c r="E798" s="260"/>
      <c r="F798" s="296"/>
      <c r="H798" s="260"/>
    </row>
    <row r="799" ht="12.75" spans="1:8">
      <c r="A799" s="260"/>
      <c r="B799" s="260"/>
      <c r="D799" s="260"/>
      <c r="E799" s="260"/>
      <c r="F799" s="296"/>
      <c r="H799" s="260"/>
    </row>
    <row r="800" ht="12.75" spans="1:8">
      <c r="A800" s="260"/>
      <c r="B800" s="260"/>
      <c r="D800" s="260"/>
      <c r="E800" s="260"/>
      <c r="F800" s="296"/>
      <c r="H800" s="260"/>
    </row>
    <row r="801" ht="12.75" spans="1:8">
      <c r="A801" s="260"/>
      <c r="B801" s="260"/>
      <c r="D801" s="260"/>
      <c r="E801" s="260"/>
      <c r="F801" s="296"/>
      <c r="H801" s="260"/>
    </row>
    <row r="802" ht="12.75" spans="1:8">
      <c r="A802" s="260"/>
      <c r="B802" s="260"/>
      <c r="D802" s="260"/>
      <c r="E802" s="260"/>
      <c r="F802" s="296"/>
      <c r="H802" s="260"/>
    </row>
    <row r="803" ht="12.75" spans="1:8">
      <c r="A803" s="260"/>
      <c r="B803" s="260"/>
      <c r="D803" s="260"/>
      <c r="E803" s="260"/>
      <c r="F803" s="296"/>
      <c r="H803" s="260"/>
    </row>
    <row r="804" ht="12.75" spans="1:8">
      <c r="A804" s="260"/>
      <c r="B804" s="260"/>
      <c r="D804" s="260"/>
      <c r="E804" s="260"/>
      <c r="F804" s="296"/>
      <c r="H804" s="260"/>
    </row>
    <row r="805" ht="12.75" spans="1:8">
      <c r="A805" s="260"/>
      <c r="B805" s="260"/>
      <c r="D805" s="260"/>
      <c r="E805" s="260"/>
      <c r="F805" s="296"/>
      <c r="H805" s="260"/>
    </row>
    <row r="806" ht="12.75" spans="1:8">
      <c r="A806" s="260"/>
      <c r="B806" s="260"/>
      <c r="D806" s="260"/>
      <c r="E806" s="260"/>
      <c r="F806" s="296"/>
      <c r="H806" s="260"/>
    </row>
    <row r="807" ht="12.75" spans="1:8">
      <c r="A807" s="260"/>
      <c r="B807" s="260"/>
      <c r="D807" s="260"/>
      <c r="E807" s="260"/>
      <c r="F807" s="296"/>
      <c r="H807" s="260"/>
    </row>
    <row r="808" ht="12.75" spans="1:8">
      <c r="A808" s="260"/>
      <c r="B808" s="260"/>
      <c r="D808" s="260"/>
      <c r="E808" s="260"/>
      <c r="F808" s="296"/>
      <c r="H808" s="260"/>
    </row>
    <row r="809" ht="12.75" spans="1:8">
      <c r="A809" s="260"/>
      <c r="B809" s="260"/>
      <c r="D809" s="260"/>
      <c r="E809" s="260"/>
      <c r="F809" s="296"/>
      <c r="H809" s="260"/>
    </row>
    <row r="810" ht="12.75" spans="1:8">
      <c r="A810" s="260"/>
      <c r="B810" s="260"/>
      <c r="D810" s="260"/>
      <c r="E810" s="260"/>
      <c r="F810" s="296"/>
      <c r="H810" s="260"/>
    </row>
    <row r="811" ht="12.75" spans="1:8">
      <c r="A811" s="260"/>
      <c r="B811" s="260"/>
      <c r="D811" s="260"/>
      <c r="E811" s="260"/>
      <c r="F811" s="296"/>
      <c r="H811" s="260"/>
    </row>
    <row r="812" ht="12.75" spans="1:8">
      <c r="A812" s="260"/>
      <c r="B812" s="260"/>
      <c r="D812" s="260"/>
      <c r="E812" s="260"/>
      <c r="F812" s="296"/>
      <c r="H812" s="260"/>
    </row>
    <row r="813" ht="12.75" spans="1:8">
      <c r="A813" s="260"/>
      <c r="B813" s="260"/>
      <c r="D813" s="260"/>
      <c r="E813" s="260"/>
      <c r="F813" s="296"/>
      <c r="H813" s="260"/>
    </row>
    <row r="814" ht="12.75" spans="1:8">
      <c r="A814" s="260"/>
      <c r="B814" s="260"/>
      <c r="D814" s="260"/>
      <c r="E814" s="260"/>
      <c r="F814" s="296"/>
      <c r="H814" s="260"/>
    </row>
    <row r="815" ht="12.75" spans="1:8">
      <c r="A815" s="260"/>
      <c r="B815" s="260"/>
      <c r="D815" s="260"/>
      <c r="E815" s="260"/>
      <c r="F815" s="296"/>
      <c r="H815" s="260"/>
    </row>
    <row r="816" ht="12.75" spans="1:8">
      <c r="A816" s="260"/>
      <c r="B816" s="260"/>
      <c r="D816" s="260"/>
      <c r="E816" s="260"/>
      <c r="F816" s="296"/>
      <c r="H816" s="260"/>
    </row>
    <row r="817" ht="12.75" spans="1:8">
      <c r="A817" s="260"/>
      <c r="B817" s="260"/>
      <c r="D817" s="260"/>
      <c r="E817" s="260"/>
      <c r="F817" s="296"/>
      <c r="H817" s="260"/>
    </row>
    <row r="818" ht="12.75" spans="1:8">
      <c r="A818" s="260"/>
      <c r="B818" s="260"/>
      <c r="D818" s="260"/>
      <c r="E818" s="260"/>
      <c r="F818" s="296"/>
      <c r="H818" s="260"/>
    </row>
    <row r="819" ht="12.75" spans="1:8">
      <c r="A819" s="260"/>
      <c r="B819" s="260"/>
      <c r="D819" s="260"/>
      <c r="E819" s="260"/>
      <c r="F819" s="296"/>
      <c r="H819" s="260"/>
    </row>
    <row r="820" ht="12.75" spans="1:8">
      <c r="A820" s="260"/>
      <c r="B820" s="260"/>
      <c r="D820" s="260"/>
      <c r="E820" s="260"/>
      <c r="F820" s="296"/>
      <c r="H820" s="260"/>
    </row>
    <row r="821" ht="12.75" spans="1:8">
      <c r="A821" s="260"/>
      <c r="B821" s="260"/>
      <c r="D821" s="260"/>
      <c r="E821" s="260"/>
      <c r="F821" s="296"/>
      <c r="H821" s="260"/>
    </row>
    <row r="822" ht="12.75" spans="1:8">
      <c r="A822" s="260"/>
      <c r="B822" s="260"/>
      <c r="D822" s="260"/>
      <c r="E822" s="260"/>
      <c r="F822" s="296"/>
      <c r="H822" s="260"/>
    </row>
    <row r="823" ht="12.75" spans="1:8">
      <c r="A823" s="260"/>
      <c r="B823" s="260"/>
      <c r="D823" s="260"/>
      <c r="E823" s="260"/>
      <c r="F823" s="296"/>
      <c r="H823" s="260"/>
    </row>
    <row r="824" ht="12.75" spans="1:8">
      <c r="A824" s="260"/>
      <c r="B824" s="260"/>
      <c r="D824" s="260"/>
      <c r="E824" s="260"/>
      <c r="F824" s="296"/>
      <c r="H824" s="260"/>
    </row>
    <row r="825" ht="12.75" spans="1:8">
      <c r="A825" s="260"/>
      <c r="B825" s="260"/>
      <c r="D825" s="260"/>
      <c r="E825" s="260"/>
      <c r="F825" s="296"/>
      <c r="H825" s="260"/>
    </row>
    <row r="826" ht="12.75" spans="1:8">
      <c r="A826" s="260"/>
      <c r="B826" s="260"/>
      <c r="D826" s="260"/>
      <c r="E826" s="260"/>
      <c r="F826" s="296"/>
      <c r="H826" s="260"/>
    </row>
    <row r="827" ht="12.75" spans="1:8">
      <c r="A827" s="260"/>
      <c r="B827" s="260"/>
      <c r="D827" s="260"/>
      <c r="E827" s="260"/>
      <c r="F827" s="296"/>
      <c r="H827" s="260"/>
    </row>
    <row r="828" ht="12.75" spans="1:8">
      <c r="A828" s="260"/>
      <c r="B828" s="260"/>
      <c r="D828" s="260"/>
      <c r="E828" s="260"/>
      <c r="F828" s="296"/>
      <c r="H828" s="260"/>
    </row>
    <row r="829" ht="12.75" spans="1:8">
      <c r="A829" s="260"/>
      <c r="B829" s="260"/>
      <c r="D829" s="260"/>
      <c r="E829" s="260"/>
      <c r="F829" s="296"/>
      <c r="H829" s="260"/>
    </row>
    <row r="830" ht="12.75" spans="1:8">
      <c r="A830" s="260"/>
      <c r="B830" s="260"/>
      <c r="D830" s="260"/>
      <c r="E830" s="260"/>
      <c r="F830" s="296"/>
      <c r="H830" s="260"/>
    </row>
    <row r="831" ht="12.75" spans="1:8">
      <c r="A831" s="260"/>
      <c r="B831" s="260"/>
      <c r="D831" s="260"/>
      <c r="E831" s="260"/>
      <c r="F831" s="296"/>
      <c r="H831" s="260"/>
    </row>
    <row r="832" ht="12.75" spans="1:8">
      <c r="A832" s="260"/>
      <c r="B832" s="260"/>
      <c r="D832" s="260"/>
      <c r="E832" s="260"/>
      <c r="F832" s="296"/>
      <c r="H832" s="260"/>
    </row>
    <row r="833" ht="12.75" spans="1:8">
      <c r="A833" s="260"/>
      <c r="B833" s="260"/>
      <c r="D833" s="260"/>
      <c r="E833" s="260"/>
      <c r="F833" s="296"/>
      <c r="H833" s="260"/>
    </row>
    <row r="834" ht="12.75" spans="1:8">
      <c r="A834" s="260"/>
      <c r="B834" s="260"/>
      <c r="D834" s="260"/>
      <c r="E834" s="260"/>
      <c r="F834" s="296"/>
      <c r="H834" s="260"/>
    </row>
    <row r="835" ht="12.75" spans="1:8">
      <c r="A835" s="260"/>
      <c r="B835" s="260"/>
      <c r="D835" s="260"/>
      <c r="E835" s="260"/>
      <c r="F835" s="296"/>
      <c r="H835" s="260"/>
    </row>
    <row r="836" ht="12.75" spans="1:8">
      <c r="A836" s="260"/>
      <c r="B836" s="260"/>
      <c r="D836" s="260"/>
      <c r="E836" s="260"/>
      <c r="F836" s="296"/>
      <c r="H836" s="260"/>
    </row>
    <row r="837" ht="12.75" spans="1:8">
      <c r="A837" s="260"/>
      <c r="B837" s="260"/>
      <c r="D837" s="260"/>
      <c r="E837" s="260"/>
      <c r="F837" s="296"/>
      <c r="H837" s="260"/>
    </row>
    <row r="838" ht="12.75" spans="1:8">
      <c r="A838" s="260"/>
      <c r="B838" s="260"/>
      <c r="D838" s="260"/>
      <c r="E838" s="260"/>
      <c r="F838" s="296"/>
      <c r="H838" s="260"/>
    </row>
    <row r="839" ht="12.75" spans="1:8">
      <c r="A839" s="260"/>
      <c r="B839" s="260"/>
      <c r="D839" s="260"/>
      <c r="E839" s="260"/>
      <c r="F839" s="296"/>
      <c r="H839" s="260"/>
    </row>
    <row r="840" ht="12.75" spans="1:8">
      <c r="A840" s="260"/>
      <c r="B840" s="260"/>
      <c r="D840" s="260"/>
      <c r="E840" s="260"/>
      <c r="F840" s="296"/>
      <c r="H840" s="260"/>
    </row>
    <row r="841" ht="12.75" spans="1:8">
      <c r="A841" s="260"/>
      <c r="B841" s="260"/>
      <c r="D841" s="260"/>
      <c r="E841" s="260"/>
      <c r="F841" s="296"/>
      <c r="H841" s="260"/>
    </row>
    <row r="842" ht="12.75" spans="1:8">
      <c r="A842" s="260"/>
      <c r="B842" s="260"/>
      <c r="D842" s="260"/>
      <c r="E842" s="260"/>
      <c r="F842" s="296"/>
      <c r="H842" s="260"/>
    </row>
    <row r="843" ht="12.75" spans="1:8">
      <c r="A843" s="260"/>
      <c r="B843" s="260"/>
      <c r="D843" s="260"/>
      <c r="E843" s="260"/>
      <c r="F843" s="296"/>
      <c r="H843" s="260"/>
    </row>
    <row r="844" ht="12.75" spans="1:8">
      <c r="A844" s="260"/>
      <c r="B844" s="260"/>
      <c r="D844" s="260"/>
      <c r="E844" s="260"/>
      <c r="F844" s="296"/>
      <c r="H844" s="260"/>
    </row>
    <row r="845" ht="12.75" spans="1:8">
      <c r="A845" s="260"/>
      <c r="B845" s="260"/>
      <c r="D845" s="260"/>
      <c r="E845" s="260"/>
      <c r="F845" s="296"/>
      <c r="H845" s="260"/>
    </row>
    <row r="846" ht="12.75" spans="1:8">
      <c r="A846" s="260"/>
      <c r="B846" s="260"/>
      <c r="D846" s="260"/>
      <c r="E846" s="260"/>
      <c r="F846" s="296"/>
      <c r="H846" s="260"/>
    </row>
    <row r="847" ht="12.75" spans="1:8">
      <c r="A847" s="260"/>
      <c r="B847" s="260"/>
      <c r="D847" s="260"/>
      <c r="E847" s="260"/>
      <c r="F847" s="296"/>
      <c r="H847" s="260"/>
    </row>
    <row r="848" ht="12.75" spans="1:8">
      <c r="A848" s="260"/>
      <c r="B848" s="260"/>
      <c r="D848" s="260"/>
      <c r="E848" s="260"/>
      <c r="F848" s="296"/>
      <c r="H848" s="260"/>
    </row>
    <row r="849" ht="12.75" spans="1:8">
      <c r="A849" s="260"/>
      <c r="B849" s="260"/>
      <c r="D849" s="260"/>
      <c r="E849" s="260"/>
      <c r="F849" s="296"/>
      <c r="H849" s="260"/>
    </row>
    <row r="850" ht="12.75" spans="1:8">
      <c r="A850" s="260"/>
      <c r="B850" s="260"/>
      <c r="D850" s="260"/>
      <c r="E850" s="260"/>
      <c r="F850" s="296"/>
      <c r="H850" s="260"/>
    </row>
    <row r="851" ht="12.75" spans="1:8">
      <c r="A851" s="260"/>
      <c r="B851" s="260"/>
      <c r="D851" s="260"/>
      <c r="E851" s="260"/>
      <c r="F851" s="296"/>
      <c r="H851" s="260"/>
    </row>
    <row r="852" ht="12.75" spans="1:8">
      <c r="A852" s="260"/>
      <c r="B852" s="260"/>
      <c r="D852" s="260"/>
      <c r="E852" s="260"/>
      <c r="F852" s="296"/>
      <c r="H852" s="260"/>
    </row>
    <row r="853" ht="12.75" spans="1:8">
      <c r="A853" s="260"/>
      <c r="B853" s="260"/>
      <c r="D853" s="260"/>
      <c r="E853" s="260"/>
      <c r="F853" s="296"/>
      <c r="H853" s="260"/>
    </row>
    <row r="854" ht="12.75" spans="1:8">
      <c r="A854" s="260"/>
      <c r="B854" s="260"/>
      <c r="D854" s="260"/>
      <c r="E854" s="260"/>
      <c r="F854" s="296"/>
      <c r="H854" s="260"/>
    </row>
    <row r="855" ht="12.75" spans="1:8">
      <c r="A855" s="260"/>
      <c r="B855" s="260"/>
      <c r="D855" s="260"/>
      <c r="E855" s="260"/>
      <c r="F855" s="296"/>
      <c r="H855" s="260"/>
    </row>
    <row r="856" ht="12.75" spans="1:8">
      <c r="A856" s="260"/>
      <c r="B856" s="260"/>
      <c r="D856" s="260"/>
      <c r="E856" s="260"/>
      <c r="F856" s="296"/>
      <c r="H856" s="260"/>
    </row>
    <row r="857" ht="12.75" spans="1:8">
      <c r="A857" s="260"/>
      <c r="B857" s="260"/>
      <c r="D857" s="260"/>
      <c r="E857" s="260"/>
      <c r="F857" s="296"/>
      <c r="H857" s="260"/>
    </row>
    <row r="858" ht="12.75" spans="1:8">
      <c r="A858" s="260"/>
      <c r="B858" s="260"/>
      <c r="D858" s="260"/>
      <c r="E858" s="260"/>
      <c r="F858" s="296"/>
      <c r="H858" s="260"/>
    </row>
    <row r="859" ht="12.75" spans="1:8">
      <c r="A859" s="260"/>
      <c r="B859" s="260"/>
      <c r="D859" s="260"/>
      <c r="E859" s="260"/>
      <c r="F859" s="296"/>
      <c r="H859" s="260"/>
    </row>
    <row r="860" ht="12.75" spans="1:8">
      <c r="A860" s="260"/>
      <c r="B860" s="260"/>
      <c r="D860" s="260"/>
      <c r="E860" s="260"/>
      <c r="F860" s="296"/>
      <c r="H860" s="260"/>
    </row>
    <row r="861" ht="12.75" spans="1:8">
      <c r="A861" s="260"/>
      <c r="B861" s="260"/>
      <c r="D861" s="260"/>
      <c r="E861" s="260"/>
      <c r="F861" s="296"/>
      <c r="H861" s="260"/>
    </row>
    <row r="862" ht="12.75" spans="1:8">
      <c r="A862" s="260"/>
      <c r="B862" s="260"/>
      <c r="D862" s="260"/>
      <c r="E862" s="260"/>
      <c r="F862" s="296"/>
      <c r="H862" s="260"/>
    </row>
    <row r="863" ht="12.75" spans="1:8">
      <c r="A863" s="260"/>
      <c r="B863" s="260"/>
      <c r="D863" s="260"/>
      <c r="E863" s="260"/>
      <c r="F863" s="296"/>
      <c r="H863" s="260"/>
    </row>
    <row r="864" ht="12.75" spans="1:8">
      <c r="A864" s="260"/>
      <c r="B864" s="260"/>
      <c r="D864" s="260"/>
      <c r="E864" s="260"/>
      <c r="F864" s="296"/>
      <c r="H864" s="260"/>
    </row>
    <row r="865" ht="12.75" spans="1:8">
      <c r="A865" s="260"/>
      <c r="B865" s="260"/>
      <c r="D865" s="260"/>
      <c r="E865" s="260"/>
      <c r="F865" s="296"/>
      <c r="H865" s="260"/>
    </row>
    <row r="866" ht="12.75" spans="1:8">
      <c r="A866" s="260"/>
      <c r="B866" s="260"/>
      <c r="D866" s="260"/>
      <c r="E866" s="260"/>
      <c r="F866" s="296"/>
      <c r="H866" s="260"/>
    </row>
    <row r="867" ht="12.75" spans="1:8">
      <c r="A867" s="260"/>
      <c r="B867" s="260"/>
      <c r="D867" s="260"/>
      <c r="E867" s="260"/>
      <c r="F867" s="296"/>
      <c r="H867" s="260"/>
    </row>
    <row r="868" ht="12.75" spans="1:8">
      <c r="A868" s="260"/>
      <c r="B868" s="260"/>
      <c r="D868" s="260"/>
      <c r="E868" s="260"/>
      <c r="F868" s="296"/>
      <c r="H868" s="260"/>
    </row>
    <row r="869" ht="12.75" spans="1:8">
      <c r="A869" s="260"/>
      <c r="B869" s="260"/>
      <c r="D869" s="260"/>
      <c r="E869" s="260"/>
      <c r="F869" s="296"/>
      <c r="H869" s="260"/>
    </row>
    <row r="870" ht="12.75" spans="1:8">
      <c r="A870" s="260"/>
      <c r="B870" s="260"/>
      <c r="D870" s="260"/>
      <c r="E870" s="260"/>
      <c r="F870" s="296"/>
      <c r="H870" s="260"/>
    </row>
    <row r="871" ht="12.75" spans="1:8">
      <c r="A871" s="260"/>
      <c r="B871" s="260"/>
      <c r="D871" s="260"/>
      <c r="E871" s="260"/>
      <c r="F871" s="296"/>
      <c r="H871" s="260"/>
    </row>
    <row r="872" ht="12.75" spans="1:8">
      <c r="A872" s="260"/>
      <c r="B872" s="260"/>
      <c r="D872" s="260"/>
      <c r="E872" s="260"/>
      <c r="F872" s="296"/>
      <c r="H872" s="260"/>
    </row>
    <row r="873" ht="12.75" spans="1:8">
      <c r="A873" s="260"/>
      <c r="B873" s="260"/>
      <c r="D873" s="260"/>
      <c r="E873" s="260"/>
      <c r="F873" s="296"/>
      <c r="H873" s="260"/>
    </row>
    <row r="874" ht="12.75" spans="1:8">
      <c r="A874" s="260"/>
      <c r="B874" s="260"/>
      <c r="D874" s="260"/>
      <c r="E874" s="260"/>
      <c r="F874" s="296"/>
      <c r="H874" s="260"/>
    </row>
    <row r="875" ht="12.75" spans="1:8">
      <c r="A875" s="260"/>
      <c r="B875" s="260"/>
      <c r="D875" s="260"/>
      <c r="E875" s="260"/>
      <c r="F875" s="296"/>
      <c r="H875" s="260"/>
    </row>
    <row r="876" ht="12.75" spans="1:8">
      <c r="A876" s="260"/>
      <c r="B876" s="260"/>
      <c r="D876" s="260"/>
      <c r="E876" s="260"/>
      <c r="F876" s="296"/>
      <c r="H876" s="260"/>
    </row>
    <row r="877" ht="12.75" spans="1:8">
      <c r="A877" s="260"/>
      <c r="B877" s="260"/>
      <c r="D877" s="260"/>
      <c r="E877" s="260"/>
      <c r="F877" s="296"/>
      <c r="H877" s="260"/>
    </row>
    <row r="878" ht="12.75" spans="1:8">
      <c r="A878" s="260"/>
      <c r="B878" s="260"/>
      <c r="D878" s="260"/>
      <c r="E878" s="260"/>
      <c r="F878" s="296"/>
      <c r="H878" s="260"/>
    </row>
    <row r="879" ht="12.75" spans="1:8">
      <c r="A879" s="260"/>
      <c r="B879" s="260"/>
      <c r="D879" s="260"/>
      <c r="E879" s="260"/>
      <c r="F879" s="296"/>
      <c r="H879" s="260"/>
    </row>
    <row r="880" ht="12.75" spans="1:8">
      <c r="A880" s="260"/>
      <c r="B880" s="260"/>
      <c r="D880" s="260"/>
      <c r="E880" s="260"/>
      <c r="F880" s="296"/>
      <c r="H880" s="260"/>
    </row>
    <row r="881" ht="12.75" spans="1:8">
      <c r="A881" s="260"/>
      <c r="B881" s="260"/>
      <c r="D881" s="260"/>
      <c r="E881" s="260"/>
      <c r="F881" s="296"/>
      <c r="H881" s="260"/>
    </row>
    <row r="882" ht="12.75" spans="1:8">
      <c r="A882" s="260"/>
      <c r="B882" s="260"/>
      <c r="D882" s="260"/>
      <c r="E882" s="260"/>
      <c r="F882" s="296"/>
      <c r="H882" s="260"/>
    </row>
    <row r="883" ht="12.75" spans="1:8">
      <c r="A883" s="260"/>
      <c r="B883" s="260"/>
      <c r="D883" s="260"/>
      <c r="E883" s="260"/>
      <c r="F883" s="296"/>
      <c r="H883" s="260"/>
    </row>
    <row r="884" ht="12.75" spans="1:8">
      <c r="A884" s="260"/>
      <c r="B884" s="260"/>
      <c r="D884" s="260"/>
      <c r="E884" s="260"/>
      <c r="F884" s="296"/>
      <c r="H884" s="260"/>
    </row>
    <row r="885" ht="12.75" spans="1:8">
      <c r="A885" s="260"/>
      <c r="B885" s="260"/>
      <c r="D885" s="260"/>
      <c r="E885" s="260"/>
      <c r="F885" s="296"/>
      <c r="H885" s="260"/>
    </row>
    <row r="886" ht="12.75" spans="1:8">
      <c r="A886" s="260"/>
      <c r="B886" s="260"/>
      <c r="D886" s="260"/>
      <c r="E886" s="260"/>
      <c r="F886" s="296"/>
      <c r="H886" s="260"/>
    </row>
    <row r="887" ht="12.75" spans="1:8">
      <c r="A887" s="260"/>
      <c r="B887" s="260"/>
      <c r="D887" s="260"/>
      <c r="E887" s="260"/>
      <c r="F887" s="296"/>
      <c r="H887" s="260"/>
    </row>
    <row r="888" ht="12.75" spans="1:8">
      <c r="A888" s="260"/>
      <c r="B888" s="260"/>
      <c r="D888" s="260"/>
      <c r="E888" s="260"/>
      <c r="F888" s="296"/>
      <c r="H888" s="260"/>
    </row>
    <row r="889" ht="12.75" spans="1:8">
      <c r="A889" s="260"/>
      <c r="B889" s="260"/>
      <c r="D889" s="260"/>
      <c r="E889" s="260"/>
      <c r="F889" s="296"/>
      <c r="H889" s="260"/>
    </row>
    <row r="890" ht="12.75" spans="1:8">
      <c r="A890" s="260"/>
      <c r="B890" s="260"/>
      <c r="D890" s="260"/>
      <c r="E890" s="260"/>
      <c r="F890" s="296"/>
      <c r="H890" s="260"/>
    </row>
    <row r="891" ht="12.75" spans="1:8">
      <c r="A891" s="260"/>
      <c r="B891" s="260"/>
      <c r="D891" s="260"/>
      <c r="E891" s="260"/>
      <c r="F891" s="296"/>
      <c r="H891" s="260"/>
    </row>
    <row r="892" ht="12.75" spans="1:8">
      <c r="A892" s="260"/>
      <c r="B892" s="260"/>
      <c r="D892" s="260"/>
      <c r="E892" s="260"/>
      <c r="F892" s="296"/>
      <c r="H892" s="260"/>
    </row>
    <row r="893" ht="12.75" spans="1:8">
      <c r="A893" s="260"/>
      <c r="B893" s="260"/>
      <c r="D893" s="260"/>
      <c r="E893" s="260"/>
      <c r="F893" s="296"/>
      <c r="H893" s="260"/>
    </row>
    <row r="894" ht="12.75" spans="1:8">
      <c r="A894" s="260"/>
      <c r="B894" s="260"/>
      <c r="D894" s="260"/>
      <c r="E894" s="260"/>
      <c r="F894" s="296"/>
      <c r="H894" s="260"/>
    </row>
    <row r="895" ht="12.75" spans="1:8">
      <c r="A895" s="260"/>
      <c r="B895" s="260"/>
      <c r="D895" s="260"/>
      <c r="E895" s="260"/>
      <c r="F895" s="296"/>
      <c r="H895" s="260"/>
    </row>
    <row r="896" ht="12.75" spans="1:8">
      <c r="A896" s="260"/>
      <c r="B896" s="260"/>
      <c r="D896" s="260"/>
      <c r="E896" s="260"/>
      <c r="F896" s="296"/>
      <c r="H896" s="260"/>
    </row>
    <row r="897" ht="12.75" spans="1:8">
      <c r="A897" s="260"/>
      <c r="B897" s="260"/>
      <c r="D897" s="260"/>
      <c r="E897" s="260"/>
      <c r="F897" s="296"/>
      <c r="H897" s="260"/>
    </row>
    <row r="898" ht="12.75" spans="1:8">
      <c r="A898" s="260"/>
      <c r="B898" s="260"/>
      <c r="D898" s="260"/>
      <c r="E898" s="260"/>
      <c r="F898" s="296"/>
      <c r="H898" s="260"/>
    </row>
    <row r="899" ht="12.75" spans="1:8">
      <c r="A899" s="260"/>
      <c r="B899" s="260"/>
      <c r="D899" s="260"/>
      <c r="E899" s="260"/>
      <c r="F899" s="296"/>
      <c r="H899" s="260"/>
    </row>
    <row r="900" ht="12.75" spans="1:8">
      <c r="A900" s="260"/>
      <c r="B900" s="260"/>
      <c r="D900" s="260"/>
      <c r="E900" s="260"/>
      <c r="F900" s="296"/>
      <c r="H900" s="260"/>
    </row>
    <row r="901" ht="12.75" spans="1:8">
      <c r="A901" s="260"/>
      <c r="B901" s="260"/>
      <c r="D901" s="260"/>
      <c r="E901" s="260"/>
      <c r="F901" s="296"/>
      <c r="H901" s="260"/>
    </row>
    <row r="902" ht="12.75" spans="1:8">
      <c r="A902" s="260"/>
      <c r="B902" s="260"/>
      <c r="D902" s="260"/>
      <c r="E902" s="260"/>
      <c r="F902" s="296"/>
      <c r="H902" s="260"/>
    </row>
    <row r="903" ht="12.75" spans="1:8">
      <c r="A903" s="260"/>
      <c r="B903" s="260"/>
      <c r="D903" s="260"/>
      <c r="E903" s="260"/>
      <c r="F903" s="296"/>
      <c r="H903" s="260"/>
    </row>
    <row r="904" ht="12.75" spans="1:8">
      <c r="A904" s="260"/>
      <c r="B904" s="260"/>
      <c r="D904" s="260"/>
      <c r="E904" s="260"/>
      <c r="F904" s="296"/>
      <c r="H904" s="260"/>
    </row>
    <row r="905" ht="12.75" spans="1:8">
      <c r="A905" s="260"/>
      <c r="B905" s="260"/>
      <c r="D905" s="260"/>
      <c r="E905" s="260"/>
      <c r="F905" s="296"/>
      <c r="H905" s="260"/>
    </row>
    <row r="906" ht="12.75" spans="1:8">
      <c r="A906" s="260"/>
      <c r="B906" s="260"/>
      <c r="D906" s="260"/>
      <c r="E906" s="260"/>
      <c r="F906" s="296"/>
      <c r="H906" s="260"/>
    </row>
    <row r="907" ht="12.75" spans="1:8">
      <c r="A907" s="260"/>
      <c r="B907" s="260"/>
      <c r="D907" s="260"/>
      <c r="E907" s="260"/>
      <c r="F907" s="296"/>
      <c r="H907" s="260"/>
    </row>
    <row r="908" ht="12.75" spans="1:8">
      <c r="A908" s="260"/>
      <c r="B908" s="260"/>
      <c r="D908" s="260"/>
      <c r="E908" s="260"/>
      <c r="F908" s="296"/>
      <c r="H908" s="260"/>
    </row>
    <row r="909" ht="12.75" spans="1:8">
      <c r="A909" s="260"/>
      <c r="B909" s="260"/>
      <c r="D909" s="260"/>
      <c r="E909" s="260"/>
      <c r="F909" s="296"/>
      <c r="H909" s="260"/>
    </row>
    <row r="910" ht="12.75" spans="1:8">
      <c r="A910" s="260"/>
      <c r="B910" s="260"/>
      <c r="D910" s="260"/>
      <c r="E910" s="260"/>
      <c r="F910" s="296"/>
      <c r="H910" s="260"/>
    </row>
    <row r="911" ht="12.75" spans="1:8">
      <c r="A911" s="260"/>
      <c r="B911" s="260"/>
      <c r="D911" s="260"/>
      <c r="E911" s="260"/>
      <c r="F911" s="296"/>
      <c r="H911" s="260"/>
    </row>
    <row r="912" ht="12.75" spans="1:8">
      <c r="A912" s="260"/>
      <c r="B912" s="260"/>
      <c r="D912" s="260"/>
      <c r="E912" s="260"/>
      <c r="F912" s="296"/>
      <c r="H912" s="260"/>
    </row>
    <row r="913" ht="12.75" spans="1:8">
      <c r="A913" s="260"/>
      <c r="B913" s="260"/>
      <c r="D913" s="260"/>
      <c r="E913" s="260"/>
      <c r="F913" s="296"/>
      <c r="H913" s="260"/>
    </row>
    <row r="914" ht="12.75" spans="1:8">
      <c r="A914" s="260"/>
      <c r="B914" s="260"/>
      <c r="D914" s="260"/>
      <c r="E914" s="260"/>
      <c r="F914" s="296"/>
      <c r="H914" s="260"/>
    </row>
    <row r="915" ht="12.75" spans="1:8">
      <c r="A915" s="260"/>
      <c r="B915" s="260"/>
      <c r="D915" s="260"/>
      <c r="E915" s="260"/>
      <c r="F915" s="296"/>
      <c r="H915" s="260"/>
    </row>
    <row r="916" ht="12.75" spans="1:8">
      <c r="A916" s="260"/>
      <c r="B916" s="260"/>
      <c r="D916" s="260"/>
      <c r="E916" s="260"/>
      <c r="F916" s="296"/>
      <c r="H916" s="260"/>
    </row>
    <row r="917" ht="12.75" spans="1:8">
      <c r="A917" s="260"/>
      <c r="B917" s="260"/>
      <c r="D917" s="260"/>
      <c r="E917" s="260"/>
      <c r="F917" s="296"/>
      <c r="H917" s="260"/>
    </row>
    <row r="918" ht="12.75" spans="1:8">
      <c r="A918" s="260"/>
      <c r="B918" s="260"/>
      <c r="D918" s="260"/>
      <c r="E918" s="260"/>
      <c r="F918" s="296"/>
      <c r="H918" s="260"/>
    </row>
    <row r="919" ht="12.75" spans="1:8">
      <c r="A919" s="260"/>
      <c r="B919" s="260"/>
      <c r="D919" s="260"/>
      <c r="E919" s="260"/>
      <c r="F919" s="296"/>
      <c r="H919" s="260"/>
    </row>
    <row r="920" ht="12.75" spans="1:8">
      <c r="A920" s="260"/>
      <c r="B920" s="260"/>
      <c r="D920" s="260"/>
      <c r="E920" s="260"/>
      <c r="F920" s="296"/>
      <c r="H920" s="260"/>
    </row>
    <row r="921" ht="12.75" spans="1:8">
      <c r="A921" s="260"/>
      <c r="B921" s="260"/>
      <c r="D921" s="260"/>
      <c r="E921" s="260"/>
      <c r="F921" s="296"/>
      <c r="H921" s="260"/>
    </row>
    <row r="922" ht="12.75" spans="1:8">
      <c r="A922" s="260"/>
      <c r="B922" s="260"/>
      <c r="D922" s="260"/>
      <c r="E922" s="260"/>
      <c r="F922" s="296"/>
      <c r="H922" s="260"/>
    </row>
    <row r="923" ht="12.75" spans="1:8">
      <c r="A923" s="260"/>
      <c r="B923" s="260"/>
      <c r="D923" s="260"/>
      <c r="E923" s="260"/>
      <c r="F923" s="296"/>
      <c r="H923" s="260"/>
    </row>
    <row r="924" ht="12.75" spans="1:8">
      <c r="A924" s="260"/>
      <c r="B924" s="260"/>
      <c r="D924" s="260"/>
      <c r="E924" s="260"/>
      <c r="F924" s="296"/>
      <c r="H924" s="260"/>
    </row>
    <row r="925" ht="12.75" spans="1:8">
      <c r="A925" s="260"/>
      <c r="B925" s="260"/>
      <c r="D925" s="260"/>
      <c r="E925" s="260"/>
      <c r="F925" s="296"/>
      <c r="H925" s="260"/>
    </row>
    <row r="926" ht="12.75" spans="1:8">
      <c r="A926" s="260"/>
      <c r="B926" s="260"/>
      <c r="D926" s="260"/>
      <c r="E926" s="260"/>
      <c r="F926" s="296"/>
      <c r="H926" s="260"/>
    </row>
    <row r="927" ht="12.75" spans="1:8">
      <c r="A927" s="260"/>
      <c r="B927" s="260"/>
      <c r="D927" s="260"/>
      <c r="E927" s="260"/>
      <c r="F927" s="296"/>
      <c r="H927" s="260"/>
    </row>
    <row r="928" ht="12.75" spans="1:8">
      <c r="A928" s="260"/>
      <c r="B928" s="260"/>
      <c r="D928" s="260"/>
      <c r="E928" s="260"/>
      <c r="F928" s="296"/>
      <c r="H928" s="260"/>
    </row>
    <row r="929" ht="12.75" spans="1:8">
      <c r="A929" s="260"/>
      <c r="B929" s="260"/>
      <c r="D929" s="260"/>
      <c r="E929" s="260"/>
      <c r="F929" s="296"/>
      <c r="H929" s="260"/>
    </row>
    <row r="930" ht="12.75" spans="1:8">
      <c r="A930" s="260"/>
      <c r="B930" s="260"/>
      <c r="D930" s="260"/>
      <c r="E930" s="260"/>
      <c r="F930" s="296"/>
      <c r="H930" s="260"/>
    </row>
    <row r="931" ht="12.75" spans="1:8">
      <c r="A931" s="260"/>
      <c r="B931" s="260"/>
      <c r="D931" s="260"/>
      <c r="E931" s="260"/>
      <c r="F931" s="296"/>
      <c r="H931" s="260"/>
    </row>
    <row r="932" ht="12.75" spans="1:8">
      <c r="A932" s="260"/>
      <c r="B932" s="260"/>
      <c r="D932" s="260"/>
      <c r="E932" s="260"/>
      <c r="F932" s="296"/>
      <c r="H932" s="260"/>
    </row>
    <row r="933" ht="12.75" spans="1:8">
      <c r="A933" s="260"/>
      <c r="B933" s="260"/>
      <c r="D933" s="260"/>
      <c r="E933" s="260"/>
      <c r="F933" s="296"/>
      <c r="H933" s="260"/>
    </row>
    <row r="934" ht="12.75" spans="1:8">
      <c r="A934" s="260"/>
      <c r="B934" s="260"/>
      <c r="D934" s="260"/>
      <c r="E934" s="260"/>
      <c r="F934" s="296"/>
      <c r="H934" s="260"/>
    </row>
    <row r="935" ht="12.75" spans="1:8">
      <c r="A935" s="260"/>
      <c r="B935" s="260"/>
      <c r="D935" s="260"/>
      <c r="E935" s="260"/>
      <c r="F935" s="296"/>
      <c r="H935" s="260"/>
    </row>
    <row r="936" ht="12.75" spans="1:8">
      <c r="A936" s="260"/>
      <c r="B936" s="260"/>
      <c r="D936" s="260"/>
      <c r="E936" s="260"/>
      <c r="F936" s="296"/>
      <c r="H936" s="260"/>
    </row>
    <row r="937" ht="12.75" spans="1:8">
      <c r="A937" s="260"/>
      <c r="B937" s="260"/>
      <c r="D937" s="260"/>
      <c r="E937" s="260"/>
      <c r="F937" s="296"/>
      <c r="H937" s="260"/>
    </row>
    <row r="938" ht="12.75" spans="1:8">
      <c r="A938" s="260"/>
      <c r="B938" s="260"/>
      <c r="D938" s="260"/>
      <c r="E938" s="260"/>
      <c r="F938" s="296"/>
      <c r="H938" s="260"/>
    </row>
    <row r="939" ht="12.75" spans="1:8">
      <c r="A939" s="260"/>
      <c r="B939" s="260"/>
      <c r="D939" s="260"/>
      <c r="E939" s="260"/>
      <c r="F939" s="296"/>
      <c r="H939" s="260"/>
    </row>
    <row r="940" ht="12.75" spans="1:8">
      <c r="A940" s="260"/>
      <c r="B940" s="260"/>
      <c r="D940" s="260"/>
      <c r="E940" s="260"/>
      <c r="F940" s="296"/>
      <c r="H940" s="260"/>
    </row>
    <row r="941" ht="12.75" spans="1:8">
      <c r="A941" s="260"/>
      <c r="B941" s="260"/>
      <c r="D941" s="260"/>
      <c r="E941" s="260"/>
      <c r="F941" s="296"/>
      <c r="H941" s="260"/>
    </row>
    <row r="942" ht="12.75" spans="1:8">
      <c r="A942" s="260"/>
      <c r="B942" s="260"/>
      <c r="D942" s="260"/>
      <c r="E942" s="260"/>
      <c r="F942" s="296"/>
      <c r="H942" s="260"/>
    </row>
    <row r="943" ht="12.75" spans="1:8">
      <c r="A943" s="260"/>
      <c r="B943" s="260"/>
      <c r="D943" s="260"/>
      <c r="E943" s="260"/>
      <c r="F943" s="296"/>
      <c r="H943" s="260"/>
    </row>
    <row r="944" ht="12.75" spans="1:8">
      <c r="A944" s="260"/>
      <c r="B944" s="260"/>
      <c r="D944" s="260"/>
      <c r="E944" s="260"/>
      <c r="F944" s="296"/>
      <c r="H944" s="260"/>
    </row>
    <row r="945" ht="12.75" spans="1:8">
      <c r="A945" s="260"/>
      <c r="B945" s="260"/>
      <c r="D945" s="260"/>
      <c r="E945" s="260"/>
      <c r="F945" s="296"/>
      <c r="H945" s="260"/>
    </row>
    <row r="946" ht="12.75" spans="1:8">
      <c r="A946" s="260"/>
      <c r="B946" s="260"/>
      <c r="D946" s="260"/>
      <c r="E946" s="260"/>
      <c r="F946" s="296"/>
      <c r="H946" s="260"/>
    </row>
    <row r="947" ht="12.75" spans="1:8">
      <c r="A947" s="260"/>
      <c r="B947" s="260"/>
      <c r="D947" s="260"/>
      <c r="E947" s="260"/>
      <c r="F947" s="296"/>
      <c r="H947" s="260"/>
    </row>
    <row r="948" ht="12.75" spans="1:8">
      <c r="A948" s="260"/>
      <c r="B948" s="260"/>
      <c r="D948" s="260"/>
      <c r="E948" s="260"/>
      <c r="F948" s="296"/>
      <c r="H948" s="260"/>
    </row>
    <row r="949" ht="12.75" spans="1:8">
      <c r="A949" s="260"/>
      <c r="B949" s="260"/>
      <c r="D949" s="260"/>
      <c r="E949" s="260"/>
      <c r="F949" s="296"/>
      <c r="H949" s="260"/>
    </row>
    <row r="950" ht="12.75" spans="1:8">
      <c r="A950" s="260"/>
      <c r="B950" s="260"/>
      <c r="D950" s="260"/>
      <c r="E950" s="260"/>
      <c r="F950" s="296"/>
      <c r="H950" s="260"/>
    </row>
    <row r="951" ht="12.75" spans="1:8">
      <c r="A951" s="260"/>
      <c r="B951" s="260"/>
      <c r="D951" s="260"/>
      <c r="E951" s="260"/>
      <c r="F951" s="296"/>
      <c r="H951" s="260"/>
    </row>
    <row r="952" ht="12.75" spans="1:8">
      <c r="A952" s="260"/>
      <c r="B952" s="260"/>
      <c r="D952" s="260"/>
      <c r="E952" s="260"/>
      <c r="F952" s="296"/>
      <c r="H952" s="260"/>
    </row>
    <row r="953" ht="12.75" spans="1:8">
      <c r="A953" s="260"/>
      <c r="B953" s="260"/>
      <c r="D953" s="260"/>
      <c r="E953" s="260"/>
      <c r="F953" s="296"/>
      <c r="H953" s="260"/>
    </row>
    <row r="954" ht="12.75" spans="1:8">
      <c r="A954" s="260"/>
      <c r="B954" s="260"/>
      <c r="D954" s="260"/>
      <c r="E954" s="260"/>
      <c r="F954" s="296"/>
      <c r="H954" s="260"/>
    </row>
    <row r="955" ht="12.75" spans="1:8">
      <c r="A955" s="260"/>
      <c r="B955" s="260"/>
      <c r="D955" s="260"/>
      <c r="E955" s="260"/>
      <c r="F955" s="296"/>
      <c r="H955" s="260"/>
    </row>
    <row r="956" ht="12.75" spans="1:8">
      <c r="A956" s="260"/>
      <c r="B956" s="260"/>
      <c r="D956" s="260"/>
      <c r="E956" s="260"/>
      <c r="F956" s="296"/>
      <c r="H956" s="260"/>
    </row>
    <row r="957" ht="12.75" spans="1:8">
      <c r="A957" s="260"/>
      <c r="B957" s="260"/>
      <c r="D957" s="260"/>
      <c r="E957" s="260"/>
      <c r="F957" s="296"/>
      <c r="H957" s="260"/>
    </row>
    <row r="958" ht="12.75" spans="1:8">
      <c r="A958" s="260"/>
      <c r="B958" s="260"/>
      <c r="D958" s="260"/>
      <c r="E958" s="260"/>
      <c r="F958" s="296"/>
      <c r="H958" s="260"/>
    </row>
    <row r="959" ht="12.75" spans="1:8">
      <c r="A959" s="260"/>
      <c r="B959" s="260"/>
      <c r="D959" s="260"/>
      <c r="E959" s="260"/>
      <c r="F959" s="296"/>
      <c r="H959" s="260"/>
    </row>
    <row r="960" ht="12.75" spans="1:8">
      <c r="A960" s="260"/>
      <c r="B960" s="260"/>
      <c r="D960" s="260"/>
      <c r="E960" s="260"/>
      <c r="F960" s="296"/>
      <c r="H960" s="260"/>
    </row>
    <row r="961" ht="12.75" spans="1:8">
      <c r="A961" s="260"/>
      <c r="B961" s="260"/>
      <c r="D961" s="260"/>
      <c r="E961" s="260"/>
      <c r="F961" s="296"/>
      <c r="H961" s="260"/>
    </row>
    <row r="962" ht="12.75" spans="1:8">
      <c r="A962" s="260"/>
      <c r="B962" s="260"/>
      <c r="D962" s="260"/>
      <c r="E962" s="260"/>
      <c r="F962" s="296"/>
      <c r="H962" s="260"/>
    </row>
    <row r="963" ht="12.75" spans="1:8">
      <c r="A963" s="260"/>
      <c r="B963" s="260"/>
      <c r="D963" s="260"/>
      <c r="E963" s="260"/>
      <c r="F963" s="296"/>
      <c r="H963" s="260"/>
    </row>
    <row r="964" ht="12.75" spans="1:8">
      <c r="A964" s="260"/>
      <c r="B964" s="260"/>
      <c r="D964" s="260"/>
      <c r="E964" s="260"/>
      <c r="F964" s="296"/>
      <c r="H964" s="260"/>
    </row>
    <row r="965" ht="12.75" spans="1:8">
      <c r="A965" s="260"/>
      <c r="B965" s="260"/>
      <c r="D965" s="260"/>
      <c r="E965" s="260"/>
      <c r="F965" s="296"/>
      <c r="H965" s="260"/>
    </row>
    <row r="966" ht="12.75" spans="1:8">
      <c r="A966" s="260"/>
      <c r="B966" s="260"/>
      <c r="D966" s="260"/>
      <c r="E966" s="260"/>
      <c r="F966" s="296"/>
      <c r="H966" s="260"/>
    </row>
    <row r="967" ht="12.75" spans="1:8">
      <c r="A967" s="260"/>
      <c r="B967" s="260"/>
      <c r="D967" s="260"/>
      <c r="E967" s="260"/>
      <c r="F967" s="296"/>
      <c r="H967" s="260"/>
    </row>
    <row r="968" ht="12.75" spans="1:8">
      <c r="A968" s="260"/>
      <c r="B968" s="260"/>
      <c r="D968" s="260"/>
      <c r="E968" s="260"/>
      <c r="F968" s="296"/>
      <c r="H968" s="260"/>
    </row>
    <row r="969" ht="12.75" spans="1:8">
      <c r="A969" s="260"/>
      <c r="B969" s="260"/>
      <c r="D969" s="260"/>
      <c r="E969" s="260"/>
      <c r="F969" s="296"/>
      <c r="H969" s="260"/>
    </row>
    <row r="970" ht="12.75" spans="1:8">
      <c r="A970" s="260"/>
      <c r="B970" s="260"/>
      <c r="D970" s="260"/>
      <c r="E970" s="260"/>
      <c r="F970" s="296"/>
      <c r="H970" s="260"/>
    </row>
    <row r="971" ht="12.75" spans="1:8">
      <c r="A971" s="260"/>
      <c r="B971" s="260"/>
      <c r="D971" s="260"/>
      <c r="E971" s="260"/>
      <c r="F971" s="296"/>
      <c r="H971" s="260"/>
    </row>
    <row r="972" ht="12.75" spans="1:8">
      <c r="A972" s="260"/>
      <c r="B972" s="260"/>
      <c r="D972" s="260"/>
      <c r="E972" s="260"/>
      <c r="F972" s="296"/>
      <c r="H972" s="260"/>
    </row>
    <row r="973" ht="12.75" spans="1:8">
      <c r="A973" s="260"/>
      <c r="B973" s="260"/>
      <c r="D973" s="260"/>
      <c r="E973" s="260"/>
      <c r="F973" s="296"/>
      <c r="H973" s="260"/>
    </row>
    <row r="974" ht="12.75" spans="1:8">
      <c r="A974" s="260"/>
      <c r="B974" s="260"/>
      <c r="D974" s="260"/>
      <c r="E974" s="260"/>
      <c r="F974" s="296"/>
      <c r="H974" s="260"/>
    </row>
    <row r="975" ht="12.75" spans="1:8">
      <c r="A975" s="260"/>
      <c r="B975" s="260"/>
      <c r="D975" s="260"/>
      <c r="E975" s="260"/>
      <c r="F975" s="296"/>
      <c r="H975" s="260"/>
    </row>
    <row r="976" ht="12.75" spans="1:8">
      <c r="A976" s="260"/>
      <c r="B976" s="260"/>
      <c r="D976" s="260"/>
      <c r="E976" s="260"/>
      <c r="F976" s="296"/>
      <c r="H976" s="260"/>
    </row>
    <row r="977" ht="12.75" spans="1:8">
      <c r="A977" s="260"/>
      <c r="B977" s="260"/>
      <c r="D977" s="260"/>
      <c r="E977" s="260"/>
      <c r="F977" s="296"/>
      <c r="H977" s="260"/>
    </row>
    <row r="978" ht="12.75" spans="1:8">
      <c r="A978" s="260"/>
      <c r="B978" s="260"/>
      <c r="D978" s="260"/>
      <c r="E978" s="260"/>
      <c r="F978" s="296"/>
      <c r="H978" s="260"/>
    </row>
    <row r="979" ht="12.75" spans="1:8">
      <c r="A979" s="260"/>
      <c r="B979" s="260"/>
      <c r="D979" s="260"/>
      <c r="E979" s="260"/>
      <c r="F979" s="296"/>
      <c r="H979" s="260"/>
    </row>
    <row r="980" ht="12.75" spans="1:8">
      <c r="A980" s="260"/>
      <c r="B980" s="260"/>
      <c r="D980" s="260"/>
      <c r="E980" s="260"/>
      <c r="F980" s="296"/>
      <c r="H980" s="260"/>
    </row>
    <row r="981" ht="12.75" spans="1:8">
      <c r="A981" s="260"/>
      <c r="B981" s="260"/>
      <c r="D981" s="260"/>
      <c r="E981" s="260"/>
      <c r="F981" s="296"/>
      <c r="H981" s="260"/>
    </row>
    <row r="982" ht="12.75" spans="1:8">
      <c r="A982" s="260"/>
      <c r="B982" s="260"/>
      <c r="D982" s="260"/>
      <c r="E982" s="260"/>
      <c r="F982" s="296"/>
      <c r="H982" s="260"/>
    </row>
    <row r="983" ht="12.75" spans="1:8">
      <c r="A983" s="260"/>
      <c r="B983" s="260"/>
      <c r="D983" s="260"/>
      <c r="E983" s="260"/>
      <c r="F983" s="296"/>
      <c r="H983" s="260"/>
    </row>
    <row r="984" ht="12.75" spans="1:8">
      <c r="A984" s="260"/>
      <c r="B984" s="260"/>
      <c r="D984" s="260"/>
      <c r="E984" s="260"/>
      <c r="F984" s="296"/>
      <c r="H984" s="260"/>
    </row>
    <row r="985" ht="12.75" spans="1:8">
      <c r="A985" s="260"/>
      <c r="B985" s="260"/>
      <c r="D985" s="260"/>
      <c r="E985" s="260"/>
      <c r="F985" s="296"/>
      <c r="H985" s="260"/>
    </row>
    <row r="986" ht="12.75" spans="1:8">
      <c r="A986" s="260"/>
      <c r="B986" s="260"/>
      <c r="D986" s="260"/>
      <c r="E986" s="260"/>
      <c r="F986" s="296"/>
      <c r="H986" s="260"/>
    </row>
    <row r="987" ht="12.75" spans="1:8">
      <c r="A987" s="260"/>
      <c r="B987" s="260"/>
      <c r="D987" s="260"/>
      <c r="E987" s="260"/>
      <c r="F987" s="296"/>
      <c r="H987" s="260"/>
    </row>
    <row r="988" ht="12.75" spans="1:8">
      <c r="A988" s="260"/>
      <c r="B988" s="260"/>
      <c r="D988" s="260"/>
      <c r="E988" s="260"/>
      <c r="F988" s="296"/>
      <c r="H988" s="260"/>
    </row>
    <row r="989" ht="12.75" spans="1:8">
      <c r="A989" s="260"/>
      <c r="B989" s="260"/>
      <c r="D989" s="260"/>
      <c r="E989" s="260"/>
      <c r="F989" s="296"/>
      <c r="H989" s="260"/>
    </row>
    <row r="990" ht="12.75" spans="1:8">
      <c r="A990" s="260"/>
      <c r="B990" s="260"/>
      <c r="D990" s="260"/>
      <c r="E990" s="260"/>
      <c r="F990" s="296"/>
      <c r="H990" s="260"/>
    </row>
    <row r="991" ht="12.75" spans="1:8">
      <c r="A991" s="260"/>
      <c r="B991" s="260"/>
      <c r="D991" s="260"/>
      <c r="E991" s="260"/>
      <c r="F991" s="296"/>
      <c r="H991" s="260"/>
    </row>
    <row r="992" ht="12.75" spans="1:8">
      <c r="A992" s="260"/>
      <c r="B992" s="260"/>
      <c r="D992" s="260"/>
      <c r="E992" s="260"/>
      <c r="F992" s="296"/>
      <c r="H992" s="260"/>
    </row>
    <row r="993" ht="12.75" spans="1:8">
      <c r="A993" s="260"/>
      <c r="B993" s="260"/>
      <c r="D993" s="260"/>
      <c r="E993" s="260"/>
      <c r="F993" s="296"/>
      <c r="H993" s="260"/>
    </row>
    <row r="994" ht="12.75" spans="1:8">
      <c r="A994" s="260"/>
      <c r="B994" s="260"/>
      <c r="D994" s="260"/>
      <c r="E994" s="260"/>
      <c r="F994" s="296"/>
      <c r="H994" s="260"/>
    </row>
    <row r="995" ht="12.75" spans="1:8">
      <c r="A995" s="260"/>
      <c r="B995" s="260"/>
      <c r="D995" s="260"/>
      <c r="E995" s="260"/>
      <c r="F995" s="296"/>
      <c r="H995" s="260"/>
    </row>
    <row r="996" ht="12.75" spans="1:8">
      <c r="A996" s="260"/>
      <c r="B996" s="260"/>
      <c r="D996" s="260"/>
      <c r="E996" s="260"/>
      <c r="F996" s="296"/>
      <c r="H996" s="260"/>
    </row>
    <row r="997" ht="12.75" spans="1:8">
      <c r="A997" s="260"/>
      <c r="B997" s="260"/>
      <c r="D997" s="260"/>
      <c r="E997" s="260"/>
      <c r="F997" s="296"/>
      <c r="H997" s="260"/>
    </row>
    <row r="998" ht="12.75" spans="1:8">
      <c r="A998" s="260"/>
      <c r="B998" s="260"/>
      <c r="D998" s="260"/>
      <c r="E998" s="260"/>
      <c r="F998" s="296"/>
      <c r="H998" s="260"/>
    </row>
    <row r="999" ht="12.75" spans="1:8">
      <c r="A999" s="260"/>
      <c r="B999" s="260"/>
      <c r="D999" s="260"/>
      <c r="E999" s="260"/>
      <c r="F999" s="296"/>
      <c r="H999" s="260"/>
    </row>
    <row r="1000" ht="12.75" spans="1:8">
      <c r="A1000" s="260"/>
      <c r="B1000" s="260"/>
      <c r="D1000" s="260"/>
      <c r="E1000" s="260"/>
      <c r="F1000" s="296"/>
      <c r="H1000" s="260"/>
    </row>
    <row r="1001" ht="12.75" spans="1:8">
      <c r="A1001" s="260"/>
      <c r="B1001" s="260"/>
      <c r="D1001" s="260"/>
      <c r="E1001" s="260"/>
      <c r="F1001" s="296"/>
      <c r="H1001" s="260"/>
    </row>
    <row r="1002" ht="12.75" spans="1:8">
      <c r="A1002" s="260"/>
      <c r="B1002" s="260"/>
      <c r="D1002" s="260"/>
      <c r="E1002" s="260"/>
      <c r="F1002" s="296"/>
      <c r="H1002" s="260"/>
    </row>
    <row r="1003" ht="12.75" spans="1:8">
      <c r="A1003" s="260"/>
      <c r="B1003" s="260"/>
      <c r="D1003" s="260"/>
      <c r="E1003" s="260"/>
      <c r="F1003" s="296"/>
      <c r="H1003" s="260"/>
    </row>
    <row r="1004" ht="12.75" spans="1:8">
      <c r="A1004" s="260"/>
      <c r="B1004" s="260"/>
      <c r="D1004" s="260"/>
      <c r="E1004" s="260"/>
      <c r="F1004" s="296"/>
      <c r="H1004" s="260"/>
    </row>
    <row r="1005" ht="12.75" spans="1:8">
      <c r="A1005" s="260"/>
      <c r="B1005" s="260"/>
      <c r="D1005" s="260"/>
      <c r="E1005" s="260"/>
      <c r="F1005" s="296"/>
      <c r="H1005" s="260"/>
    </row>
    <row r="1006" ht="12.75" spans="1:8">
      <c r="A1006" s="260"/>
      <c r="B1006" s="260"/>
      <c r="D1006" s="260"/>
      <c r="E1006" s="260"/>
      <c r="F1006" s="296"/>
      <c r="H1006" s="260"/>
    </row>
    <row r="1007" ht="12.75" spans="1:8">
      <c r="A1007" s="260"/>
      <c r="B1007" s="260"/>
      <c r="D1007" s="260"/>
      <c r="E1007" s="260"/>
      <c r="F1007" s="296"/>
      <c r="H1007" s="260"/>
    </row>
    <row r="1008" ht="12.75" spans="1:8">
      <c r="A1008" s="260"/>
      <c r="B1008" s="260"/>
      <c r="D1008" s="260"/>
      <c r="E1008" s="260"/>
      <c r="F1008" s="296"/>
      <c r="H1008" s="260"/>
    </row>
    <row r="1009" ht="12.75" spans="1:8">
      <c r="A1009" s="260"/>
      <c r="B1009" s="260"/>
      <c r="D1009" s="260"/>
      <c r="E1009" s="260"/>
      <c r="F1009" s="296"/>
      <c r="H1009" s="260"/>
    </row>
    <row r="1010" ht="12.75" spans="1:8">
      <c r="A1010" s="260"/>
      <c r="B1010" s="260"/>
      <c r="D1010" s="260"/>
      <c r="E1010" s="260"/>
      <c r="F1010" s="296"/>
      <c r="H1010" s="260"/>
    </row>
    <row r="1011" ht="12.75" spans="1:8">
      <c r="A1011" s="260"/>
      <c r="B1011" s="260"/>
      <c r="D1011" s="260"/>
      <c r="E1011" s="260"/>
      <c r="F1011" s="296"/>
      <c r="H1011" s="260"/>
    </row>
    <row r="1012" ht="12.75" spans="1:8">
      <c r="A1012" s="260"/>
      <c r="B1012" s="260"/>
      <c r="D1012" s="260"/>
      <c r="E1012" s="260"/>
      <c r="F1012" s="296"/>
      <c r="H1012" s="260"/>
    </row>
    <row r="1013" ht="12.75" spans="1:8">
      <c r="A1013" s="260"/>
      <c r="B1013" s="260"/>
      <c r="D1013" s="260"/>
      <c r="E1013" s="260"/>
      <c r="F1013" s="296"/>
      <c r="H1013" s="260"/>
    </row>
    <row r="1014" ht="12.75" spans="1:8">
      <c r="A1014" s="260"/>
      <c r="B1014" s="260"/>
      <c r="D1014" s="260"/>
      <c r="E1014" s="260"/>
      <c r="F1014" s="296"/>
      <c r="H1014" s="260"/>
    </row>
    <row r="1015" ht="12.75" spans="1:8">
      <c r="A1015" s="260"/>
      <c r="B1015" s="260"/>
      <c r="D1015" s="260"/>
      <c r="E1015" s="260"/>
      <c r="F1015" s="296"/>
      <c r="H1015" s="260"/>
    </row>
    <row r="1016" ht="12.75" spans="1:8">
      <c r="A1016" s="260"/>
      <c r="B1016" s="260"/>
      <c r="D1016" s="260"/>
      <c r="E1016" s="260"/>
      <c r="F1016" s="296"/>
      <c r="H1016" s="260"/>
    </row>
    <row r="1017" ht="12.75" spans="1:8">
      <c r="A1017" s="260"/>
      <c r="B1017" s="260"/>
      <c r="D1017" s="260"/>
      <c r="E1017" s="260"/>
      <c r="F1017" s="296"/>
      <c r="H1017" s="260"/>
    </row>
    <row r="1018" ht="12.75" spans="1:8">
      <c r="A1018" s="260"/>
      <c r="B1018" s="260"/>
      <c r="D1018" s="260"/>
      <c r="E1018" s="260"/>
      <c r="F1018" s="296"/>
      <c r="H1018" s="260"/>
    </row>
    <row r="1019" ht="12.75" spans="1:8">
      <c r="A1019" s="260"/>
      <c r="B1019" s="260"/>
      <c r="D1019" s="260"/>
      <c r="E1019" s="260"/>
      <c r="F1019" s="296"/>
      <c r="H1019" s="260"/>
    </row>
    <row r="1020" ht="12.75" spans="1:8">
      <c r="A1020" s="260"/>
      <c r="B1020" s="260"/>
      <c r="D1020" s="260"/>
      <c r="E1020" s="260"/>
      <c r="F1020" s="296"/>
      <c r="H1020" s="260"/>
    </row>
    <row r="1021" ht="12.75" spans="1:8">
      <c r="A1021" s="260"/>
      <c r="B1021" s="260"/>
      <c r="D1021" s="260"/>
      <c r="E1021" s="260"/>
      <c r="F1021" s="296"/>
      <c r="H1021" s="260"/>
    </row>
    <row r="1022" ht="12.75" spans="1:8">
      <c r="A1022" s="260"/>
      <c r="B1022" s="260"/>
      <c r="D1022" s="260"/>
      <c r="E1022" s="260"/>
      <c r="F1022" s="296"/>
      <c r="H1022" s="260"/>
    </row>
    <row r="1023" ht="12.75" spans="1:8">
      <c r="A1023" s="260"/>
      <c r="B1023" s="260"/>
      <c r="D1023" s="260"/>
      <c r="E1023" s="260"/>
      <c r="F1023" s="296"/>
      <c r="H1023" s="260"/>
    </row>
    <row r="1024" ht="12.75" spans="1:8">
      <c r="A1024" s="260"/>
      <c r="B1024" s="260"/>
      <c r="D1024" s="260"/>
      <c r="E1024" s="260"/>
      <c r="F1024" s="296"/>
      <c r="H1024" s="260"/>
    </row>
    <row r="1025" ht="12.75" spans="1:8">
      <c r="A1025" s="260"/>
      <c r="B1025" s="260"/>
      <c r="D1025" s="260"/>
      <c r="E1025" s="260"/>
      <c r="F1025" s="296"/>
      <c r="H1025" s="260"/>
    </row>
    <row r="1026" ht="12.75" spans="1:8">
      <c r="A1026" s="260"/>
      <c r="B1026" s="260"/>
      <c r="D1026" s="260"/>
      <c r="E1026" s="260"/>
      <c r="F1026" s="296"/>
      <c r="H1026" s="260"/>
    </row>
    <row r="1027" ht="12.75" spans="1:8">
      <c r="A1027" s="260"/>
      <c r="B1027" s="260"/>
      <c r="D1027" s="260"/>
      <c r="E1027" s="260"/>
      <c r="F1027" s="296"/>
      <c r="H1027" s="260"/>
    </row>
    <row r="1028" ht="12.75" spans="1:8">
      <c r="A1028" s="260"/>
      <c r="B1028" s="260"/>
      <c r="D1028" s="260"/>
      <c r="E1028" s="260"/>
      <c r="F1028" s="296"/>
      <c r="H1028" s="260"/>
    </row>
    <row r="1029" ht="12.75" spans="1:8">
      <c r="A1029" s="260"/>
      <c r="B1029" s="260"/>
      <c r="D1029" s="260"/>
      <c r="E1029" s="260"/>
      <c r="F1029" s="296"/>
      <c r="H1029" s="260"/>
    </row>
    <row r="1030" ht="12.75" spans="1:8">
      <c r="A1030" s="260"/>
      <c r="B1030" s="260"/>
      <c r="D1030" s="260"/>
      <c r="E1030" s="260"/>
      <c r="F1030" s="296"/>
      <c r="H1030" s="26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27:H27"/>
    <mergeCell ref="A59:H59"/>
    <mergeCell ref="A61:H61"/>
    <mergeCell ref="A63:H63"/>
    <mergeCell ref="A65:H65"/>
    <mergeCell ref="A67:H67"/>
    <mergeCell ref="A69:H69"/>
    <mergeCell ref="A71:H71"/>
    <mergeCell ref="A74:C74"/>
    <mergeCell ref="A75:C75"/>
  </mergeCells>
  <pageMargins left="0.75" right="0.75" top="1" bottom="1" header="0.5" footer="0.5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23"/>
  <sheetViews>
    <sheetView workbookViewId="0">
      <selection activeCell="C35" sqref="C35"/>
    </sheetView>
  </sheetViews>
  <sheetFormatPr defaultColWidth="12.5714285714286" defaultRowHeight="15.75" customHeight="1"/>
  <cols>
    <col min="1" max="1" width="21.4285714285714" style="256" customWidth="1"/>
    <col min="2" max="2" width="17.8571428571429" style="256" customWidth="1"/>
    <col min="3" max="3" width="100.714285714286" style="256" customWidth="1"/>
    <col min="4" max="4" width="10.7142857142857" style="256" customWidth="1"/>
    <col min="5" max="5" width="9.42857142857143" style="256" customWidth="1"/>
    <col min="6" max="6" width="13.5714285714286" style="256" customWidth="1"/>
    <col min="7" max="7" width="10.5714285714286" style="256" customWidth="1"/>
    <col min="8" max="8" width="20.5714285714286" style="256" customWidth="1"/>
    <col min="9" max="9" width="20.4285714285714" style="256" customWidth="1"/>
    <col min="10" max="16384" width="12.5714285714286" style="256"/>
  </cols>
  <sheetData>
    <row r="1" ht="12.75" spans="1:9">
      <c r="A1" s="257"/>
      <c r="B1" s="258"/>
      <c r="C1" s="258"/>
      <c r="D1" s="258"/>
      <c r="E1" s="258"/>
      <c r="F1" s="382"/>
      <c r="G1" s="258"/>
      <c r="H1" s="258"/>
      <c r="I1" s="258"/>
    </row>
    <row r="2" ht="12.75" spans="1:9">
      <c r="A2" s="4"/>
      <c r="B2" s="258"/>
      <c r="C2" s="258"/>
      <c r="D2" s="258"/>
      <c r="E2" s="258"/>
      <c r="F2" s="382"/>
      <c r="G2" s="258"/>
      <c r="H2" s="258"/>
      <c r="I2" s="258"/>
    </row>
    <row r="3" ht="12.75" spans="1:9">
      <c r="A3" s="258"/>
      <c r="B3" s="258"/>
      <c r="C3" s="258"/>
      <c r="D3" s="258"/>
      <c r="E3" s="258"/>
      <c r="F3" s="382"/>
      <c r="G3" s="258"/>
      <c r="H3" s="258"/>
      <c r="I3" s="258"/>
    </row>
    <row r="4" ht="12.75" spans="1:9">
      <c r="A4" s="258"/>
      <c r="B4" s="258"/>
      <c r="C4" s="258"/>
      <c r="D4" s="258"/>
      <c r="E4" s="258"/>
      <c r="F4" s="382"/>
      <c r="G4" s="258"/>
      <c r="H4" s="258"/>
      <c r="I4" s="258"/>
    </row>
    <row r="5" ht="12.75" spans="1:9">
      <c r="A5" s="260"/>
      <c r="B5" s="260"/>
      <c r="C5" s="258"/>
      <c r="D5" s="258"/>
      <c r="E5" s="258"/>
      <c r="F5" s="382"/>
      <c r="G5" s="258"/>
      <c r="H5" s="258"/>
      <c r="I5" s="258"/>
    </row>
    <row r="6" ht="12.75" spans="1:1">
      <c r="A6" s="261" t="s">
        <v>0</v>
      </c>
    </row>
    <row r="7" ht="12.75" spans="1:1">
      <c r="A7" s="261" t="s">
        <v>1</v>
      </c>
    </row>
    <row r="8" ht="12.75" spans="1:1">
      <c r="A8" s="261" t="s">
        <v>2</v>
      </c>
    </row>
    <row r="9" ht="12.75" spans="1:1">
      <c r="A9" s="262" t="s">
        <v>3</v>
      </c>
    </row>
    <row r="10" ht="12.75" spans="1:1">
      <c r="A10" s="262" t="s">
        <v>4</v>
      </c>
    </row>
    <row r="11" ht="12.75" spans="1:9">
      <c r="A11" s="263"/>
      <c r="B11" s="264"/>
      <c r="C11" s="264"/>
      <c r="D11" s="264"/>
      <c r="E11" s="264"/>
      <c r="F11" s="383"/>
      <c r="G11" s="264"/>
      <c r="H11" s="264"/>
      <c r="I11" s="264"/>
    </row>
    <row r="12" ht="12.75" spans="1:9">
      <c r="A12" s="265"/>
      <c r="B12" s="11"/>
      <c r="C12" s="11"/>
      <c r="D12" s="12"/>
      <c r="E12" s="12"/>
      <c r="F12" s="384"/>
      <c r="G12" s="11"/>
      <c r="H12" s="12"/>
      <c r="I12" s="12"/>
    </row>
    <row r="13" spans="1:1">
      <c r="A13" s="266" t="s">
        <v>6</v>
      </c>
    </row>
    <row r="14" ht="12.75" spans="1:9">
      <c r="A14" s="11"/>
      <c r="B14" s="11"/>
      <c r="C14" s="11"/>
      <c r="D14" s="12"/>
      <c r="E14" s="12"/>
      <c r="F14" s="384"/>
      <c r="G14" s="11"/>
      <c r="H14" s="12"/>
      <c r="I14" s="12"/>
    </row>
    <row r="15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85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386"/>
      <c r="G16" s="269"/>
      <c r="H16" s="270"/>
      <c r="I16" s="301">
        <f>SUM(F17:F17)</f>
        <v>19800</v>
      </c>
    </row>
    <row r="17" ht="12.75" spans="1:9">
      <c r="A17" s="271" t="s">
        <v>1054</v>
      </c>
      <c r="B17" s="271" t="s">
        <v>18</v>
      </c>
      <c r="C17" s="273" t="s">
        <v>1055</v>
      </c>
      <c r="D17" s="274">
        <v>45356</v>
      </c>
      <c r="E17" s="274">
        <v>45356</v>
      </c>
      <c r="F17" s="387">
        <v>19800</v>
      </c>
      <c r="G17" s="274">
        <v>45356</v>
      </c>
      <c r="H17" s="28">
        <v>1000000000</v>
      </c>
      <c r="I17" s="292"/>
    </row>
    <row r="18" ht="24.75" customHeight="1" spans="1:40">
      <c r="A18" s="21" t="s">
        <v>51</v>
      </c>
      <c r="B18" s="269"/>
      <c r="C18" s="269"/>
      <c r="D18" s="269"/>
      <c r="E18" s="269"/>
      <c r="F18" s="386"/>
      <c r="G18" s="269"/>
      <c r="H18" s="270"/>
      <c r="I18" s="301">
        <f>SUM(F19:F37)</f>
        <v>99714.9</v>
      </c>
      <c r="AN18" s="304" t="s">
        <v>52</v>
      </c>
    </row>
    <row r="19" ht="12.75" spans="1:9">
      <c r="A19" s="271" t="s">
        <v>1056</v>
      </c>
      <c r="B19" s="271" t="s">
        <v>314</v>
      </c>
      <c r="C19" s="276" t="s">
        <v>1014</v>
      </c>
      <c r="D19" s="274">
        <v>45342</v>
      </c>
      <c r="E19" s="364">
        <v>45355</v>
      </c>
      <c r="F19" s="284">
        <v>1062.95</v>
      </c>
      <c r="G19" s="274">
        <v>45356</v>
      </c>
      <c r="H19" s="271">
        <v>8100000000</v>
      </c>
      <c r="I19" s="302"/>
    </row>
    <row r="20" ht="12.75" spans="1:9">
      <c r="A20" s="271" t="s">
        <v>1057</v>
      </c>
      <c r="B20" s="271" t="s">
        <v>60</v>
      </c>
      <c r="C20" s="276" t="s">
        <v>465</v>
      </c>
      <c r="D20" s="274">
        <v>45349</v>
      </c>
      <c r="E20" s="279">
        <v>45355</v>
      </c>
      <c r="F20" s="275">
        <v>1539.2</v>
      </c>
      <c r="G20" s="274">
        <v>45356</v>
      </c>
      <c r="H20" s="271">
        <v>1133000000</v>
      </c>
      <c r="I20" s="302"/>
    </row>
    <row r="21" ht="12.75" spans="1:9">
      <c r="A21" s="68" t="s">
        <v>1058</v>
      </c>
      <c r="B21" s="290" t="s">
        <v>1059</v>
      </c>
      <c r="C21" s="285" t="s">
        <v>129</v>
      </c>
      <c r="D21" s="144">
        <v>45349</v>
      </c>
      <c r="E21" s="388">
        <v>45352</v>
      </c>
      <c r="F21" s="284">
        <v>1508.87</v>
      </c>
      <c r="G21" s="274">
        <v>45356</v>
      </c>
      <c r="H21" s="389">
        <v>1000000000</v>
      </c>
      <c r="I21" s="302"/>
    </row>
    <row r="22" ht="12.75" spans="1:9">
      <c r="A22" s="290" t="s">
        <v>1060</v>
      </c>
      <c r="B22" s="290" t="s">
        <v>118</v>
      </c>
      <c r="C22" s="390" t="s">
        <v>119</v>
      </c>
      <c r="D22" s="364">
        <v>45350</v>
      </c>
      <c r="E22" s="364">
        <v>45355</v>
      </c>
      <c r="F22" s="391">
        <v>7180.66</v>
      </c>
      <c r="G22" s="274">
        <v>45356</v>
      </c>
      <c r="H22" s="290">
        <v>1000000000</v>
      </c>
      <c r="I22" s="302"/>
    </row>
    <row r="23" ht="12.75" spans="1:9">
      <c r="A23" s="271" t="s">
        <v>1061</v>
      </c>
      <c r="B23" s="271" t="s">
        <v>166</v>
      </c>
      <c r="C23" s="276" t="s">
        <v>1062</v>
      </c>
      <c r="D23" s="86">
        <v>45350</v>
      </c>
      <c r="E23" s="86">
        <v>45351</v>
      </c>
      <c r="F23" s="275">
        <v>12230.44</v>
      </c>
      <c r="G23" s="274">
        <v>45356</v>
      </c>
      <c r="H23" s="271">
        <v>10000000000</v>
      </c>
      <c r="I23" s="302"/>
    </row>
    <row r="24" ht="12.75" spans="1:9">
      <c r="A24" s="36" t="s">
        <v>1063</v>
      </c>
      <c r="B24" s="36" t="s">
        <v>79</v>
      </c>
      <c r="C24" s="133" t="s">
        <v>251</v>
      </c>
      <c r="D24" s="86">
        <v>45350</v>
      </c>
      <c r="E24" s="39">
        <v>45352</v>
      </c>
      <c r="F24" s="392">
        <v>3825.52</v>
      </c>
      <c r="G24" s="274">
        <v>45356</v>
      </c>
      <c r="H24" s="289">
        <v>1444000000</v>
      </c>
      <c r="I24" s="302"/>
    </row>
    <row r="25" ht="12.75" spans="1:9">
      <c r="A25" s="271" t="s">
        <v>1064</v>
      </c>
      <c r="B25" s="271" t="s">
        <v>1065</v>
      </c>
      <c r="C25" s="276" t="s">
        <v>1066</v>
      </c>
      <c r="D25" s="39">
        <v>45350</v>
      </c>
      <c r="E25" s="39">
        <v>45355</v>
      </c>
      <c r="F25" s="387">
        <v>559.8</v>
      </c>
      <c r="G25" s="274">
        <v>45356</v>
      </c>
      <c r="H25" s="59">
        <v>1444000000</v>
      </c>
      <c r="I25" s="302"/>
    </row>
    <row r="26" ht="12.75" spans="1:9">
      <c r="A26" s="271" t="s">
        <v>1067</v>
      </c>
      <c r="B26" s="271" t="s">
        <v>60</v>
      </c>
      <c r="C26" s="276" t="s">
        <v>465</v>
      </c>
      <c r="D26" s="279">
        <v>45350</v>
      </c>
      <c r="E26" s="279">
        <v>45355</v>
      </c>
      <c r="F26" s="275">
        <v>4674</v>
      </c>
      <c r="G26" s="274">
        <v>45356</v>
      </c>
      <c r="H26" s="289">
        <v>1000000000</v>
      </c>
      <c r="I26" s="302"/>
    </row>
    <row r="27" ht="12.75" spans="1:9">
      <c r="A27" s="68" t="s">
        <v>1068</v>
      </c>
      <c r="B27" s="88" t="s">
        <v>121</v>
      </c>
      <c r="C27" s="285" t="s">
        <v>308</v>
      </c>
      <c r="D27" s="144">
        <v>45350</v>
      </c>
      <c r="E27" s="144">
        <v>45352</v>
      </c>
      <c r="F27" s="284">
        <v>12724.16</v>
      </c>
      <c r="G27" s="274">
        <v>45356</v>
      </c>
      <c r="H27" s="271">
        <v>1000000000</v>
      </c>
      <c r="I27" s="302"/>
    </row>
    <row r="28" ht="12.75" spans="1:9">
      <c r="A28" s="271" t="s">
        <v>1069</v>
      </c>
      <c r="B28" s="271" t="s">
        <v>54</v>
      </c>
      <c r="C28" s="285" t="s">
        <v>341</v>
      </c>
      <c r="D28" s="128">
        <v>45350</v>
      </c>
      <c r="E28" s="393">
        <v>45355</v>
      </c>
      <c r="F28" s="284">
        <v>706.69</v>
      </c>
      <c r="G28" s="274">
        <v>45356</v>
      </c>
      <c r="H28" s="271">
        <v>1444000000</v>
      </c>
      <c r="I28" s="302"/>
    </row>
    <row r="29" ht="12.75" spans="1:9">
      <c r="A29" s="271" t="s">
        <v>1070</v>
      </c>
      <c r="B29" s="271" t="s">
        <v>60</v>
      </c>
      <c r="C29" s="276" t="s">
        <v>465</v>
      </c>
      <c r="D29" s="279">
        <v>45350</v>
      </c>
      <c r="E29" s="279">
        <v>45356</v>
      </c>
      <c r="F29" s="392">
        <v>2301.5</v>
      </c>
      <c r="G29" s="274">
        <v>45356</v>
      </c>
      <c r="H29" s="289">
        <v>1444000000</v>
      </c>
      <c r="I29" s="302"/>
    </row>
    <row r="30" ht="12.75" spans="1:9">
      <c r="A30" s="271" t="s">
        <v>1071</v>
      </c>
      <c r="B30" s="271" t="s">
        <v>54</v>
      </c>
      <c r="C30" s="276" t="s">
        <v>341</v>
      </c>
      <c r="D30" s="279">
        <v>45350</v>
      </c>
      <c r="E30" s="279">
        <v>45356</v>
      </c>
      <c r="F30" s="387">
        <v>10761.46</v>
      </c>
      <c r="G30" s="274">
        <v>45356</v>
      </c>
      <c r="H30" s="289">
        <v>1444000000</v>
      </c>
      <c r="I30" s="302"/>
    </row>
    <row r="31" ht="12.75" spans="1:9">
      <c r="A31" s="36" t="s">
        <v>1072</v>
      </c>
      <c r="B31" s="36" t="s">
        <v>101</v>
      </c>
      <c r="C31" s="133" t="s">
        <v>1073</v>
      </c>
      <c r="D31" s="86">
        <v>45351</v>
      </c>
      <c r="E31" s="86">
        <v>45351</v>
      </c>
      <c r="F31" s="387">
        <v>9720.04</v>
      </c>
      <c r="G31" s="274">
        <v>45356</v>
      </c>
      <c r="H31" s="59">
        <v>1000000000</v>
      </c>
      <c r="I31" s="302"/>
    </row>
    <row r="32" ht="12.75" spans="1:9">
      <c r="A32" s="36" t="s">
        <v>1074</v>
      </c>
      <c r="B32" s="36" t="s">
        <v>91</v>
      </c>
      <c r="C32" s="133" t="s">
        <v>249</v>
      </c>
      <c r="D32" s="39">
        <v>45351</v>
      </c>
      <c r="E32" s="39">
        <v>45352</v>
      </c>
      <c r="F32" s="387">
        <v>785.73</v>
      </c>
      <c r="G32" s="274">
        <v>45356</v>
      </c>
      <c r="H32" s="59">
        <v>1444000000</v>
      </c>
      <c r="I32" s="302"/>
    </row>
    <row r="33" ht="12.75" spans="1:9">
      <c r="A33" s="290" t="s">
        <v>1075</v>
      </c>
      <c r="B33" s="290" t="s">
        <v>74</v>
      </c>
      <c r="C33" s="390" t="s">
        <v>657</v>
      </c>
      <c r="D33" s="394">
        <v>45351</v>
      </c>
      <c r="E33" s="372">
        <v>45355</v>
      </c>
      <c r="F33" s="395">
        <v>8627.47</v>
      </c>
      <c r="G33" s="274">
        <v>45356</v>
      </c>
      <c r="H33" s="290">
        <v>1000000000</v>
      </c>
      <c r="I33" s="302"/>
    </row>
    <row r="34" ht="12.75" spans="1:9">
      <c r="A34" s="290" t="s">
        <v>1076</v>
      </c>
      <c r="B34" s="290" t="s">
        <v>88</v>
      </c>
      <c r="C34" s="390" t="s">
        <v>1077</v>
      </c>
      <c r="D34" s="394">
        <v>45351</v>
      </c>
      <c r="E34" s="372">
        <v>45355</v>
      </c>
      <c r="F34" s="396">
        <v>8908.75</v>
      </c>
      <c r="G34" s="274">
        <v>45356</v>
      </c>
      <c r="H34" s="179">
        <v>1444000000</v>
      </c>
      <c r="I34" s="302"/>
    </row>
    <row r="35" ht="12.75" spans="1:9">
      <c r="A35" s="290" t="s">
        <v>1078</v>
      </c>
      <c r="B35" s="290" t="s">
        <v>121</v>
      </c>
      <c r="C35" s="397" t="s">
        <v>308</v>
      </c>
      <c r="D35" s="144">
        <v>45351</v>
      </c>
      <c r="E35" s="144">
        <v>45352</v>
      </c>
      <c r="F35" s="284">
        <v>820.05</v>
      </c>
      <c r="G35" s="274">
        <v>45356</v>
      </c>
      <c r="H35" s="289">
        <v>1000000000</v>
      </c>
      <c r="I35" s="302"/>
    </row>
    <row r="36" ht="12.75" spans="1:9">
      <c r="A36" s="271" t="s">
        <v>1079</v>
      </c>
      <c r="B36" s="271" t="s">
        <v>107</v>
      </c>
      <c r="C36" s="276" t="s">
        <v>810</v>
      </c>
      <c r="D36" s="274">
        <v>45351</v>
      </c>
      <c r="E36" s="39">
        <v>45356</v>
      </c>
      <c r="F36" s="392">
        <v>10314.17</v>
      </c>
      <c r="G36" s="274">
        <v>45356</v>
      </c>
      <c r="H36" s="289">
        <v>1000000000</v>
      </c>
      <c r="I36" s="302"/>
    </row>
    <row r="37" ht="12.75" spans="1:9">
      <c r="A37" s="271" t="s">
        <v>1080</v>
      </c>
      <c r="B37" s="271" t="s">
        <v>54</v>
      </c>
      <c r="C37" s="285" t="s">
        <v>341</v>
      </c>
      <c r="D37" s="144">
        <v>45351</v>
      </c>
      <c r="E37" s="279">
        <v>45356</v>
      </c>
      <c r="F37" s="392">
        <v>1463.44</v>
      </c>
      <c r="G37" s="274">
        <v>45356</v>
      </c>
      <c r="H37" s="271">
        <v>1000000000</v>
      </c>
      <c r="I37" s="302"/>
    </row>
    <row r="38" ht="12.75" spans="1:9">
      <c r="A38" s="271" t="s">
        <v>1081</v>
      </c>
      <c r="B38" s="271" t="s">
        <v>213</v>
      </c>
      <c r="C38" s="285" t="s">
        <v>214</v>
      </c>
      <c r="D38" s="144">
        <v>45351</v>
      </c>
      <c r="E38" s="279">
        <v>45356</v>
      </c>
      <c r="F38" s="392">
        <v>2500.06</v>
      </c>
      <c r="G38" s="274">
        <v>45356</v>
      </c>
      <c r="H38" s="289">
        <v>1000000000</v>
      </c>
      <c r="I38" s="302"/>
    </row>
    <row r="39" ht="12.75" spans="1:9">
      <c r="A39" s="290" t="s">
        <v>1082</v>
      </c>
      <c r="B39" s="290" t="s">
        <v>320</v>
      </c>
      <c r="C39" s="285" t="s">
        <v>750</v>
      </c>
      <c r="D39" s="372">
        <v>45352</v>
      </c>
      <c r="E39" s="372">
        <v>45355</v>
      </c>
      <c r="F39" s="284">
        <v>8679.06</v>
      </c>
      <c r="G39" s="274">
        <v>45356</v>
      </c>
      <c r="H39" s="290">
        <v>1000000000</v>
      </c>
      <c r="I39" s="302"/>
    </row>
    <row r="40" ht="12.75" spans="1:9">
      <c r="A40" s="271" t="s">
        <v>1083</v>
      </c>
      <c r="B40" s="271" t="s">
        <v>213</v>
      </c>
      <c r="C40" s="285" t="s">
        <v>214</v>
      </c>
      <c r="D40" s="279">
        <v>45352</v>
      </c>
      <c r="E40" s="39">
        <v>45356</v>
      </c>
      <c r="F40" s="392">
        <v>1506.97</v>
      </c>
      <c r="G40" s="274">
        <v>45356</v>
      </c>
      <c r="H40" s="289">
        <v>1444000000</v>
      </c>
      <c r="I40" s="302"/>
    </row>
    <row r="41" ht="12.75" spans="1:9">
      <c r="A41" s="271" t="s">
        <v>1084</v>
      </c>
      <c r="B41" s="271" t="s">
        <v>320</v>
      </c>
      <c r="C41" s="285" t="s">
        <v>750</v>
      </c>
      <c r="D41" s="274">
        <v>45355</v>
      </c>
      <c r="E41" s="279">
        <v>45355</v>
      </c>
      <c r="F41" s="396">
        <v>5725.38</v>
      </c>
      <c r="G41" s="274">
        <v>45356</v>
      </c>
      <c r="H41" s="271">
        <v>1000000000</v>
      </c>
      <c r="I41" s="302"/>
    </row>
    <row r="42" ht="12.75" spans="1:9">
      <c r="A42" s="290" t="s">
        <v>1085</v>
      </c>
      <c r="B42" s="357" t="s">
        <v>125</v>
      </c>
      <c r="C42" s="285" t="s">
        <v>126</v>
      </c>
      <c r="D42" s="364">
        <v>45355</v>
      </c>
      <c r="E42" s="364">
        <v>45355</v>
      </c>
      <c r="F42" s="395">
        <v>2838.77</v>
      </c>
      <c r="G42" s="274">
        <v>45356</v>
      </c>
      <c r="H42" s="290">
        <v>1000000000</v>
      </c>
      <c r="I42" s="302"/>
    </row>
    <row r="43" ht="12.75" spans="1:9">
      <c r="A43" s="271" t="s">
        <v>1086</v>
      </c>
      <c r="B43" s="271" t="s">
        <v>269</v>
      </c>
      <c r="C43" s="276" t="s">
        <v>780</v>
      </c>
      <c r="D43" s="128">
        <v>45355</v>
      </c>
      <c r="E43" s="279">
        <v>45356</v>
      </c>
      <c r="F43" s="387">
        <v>7170.11</v>
      </c>
      <c r="G43" s="274">
        <v>45356</v>
      </c>
      <c r="H43" s="271">
        <v>1000000000</v>
      </c>
      <c r="I43" s="302"/>
    </row>
    <row r="44" ht="12.75" spans="1:9">
      <c r="A44" s="21" t="s">
        <v>160</v>
      </c>
      <c r="B44" s="269"/>
      <c r="C44" s="269"/>
      <c r="D44" s="269"/>
      <c r="E44" s="269"/>
      <c r="F44" s="386"/>
      <c r="G44" s="269"/>
      <c r="H44" s="270"/>
      <c r="I44" s="301">
        <f>SUM(F45:F45)</f>
        <v>0</v>
      </c>
    </row>
    <row r="45" ht="15" customHeight="1" spans="1:9">
      <c r="A45" s="260"/>
      <c r="B45" s="260"/>
      <c r="D45" s="39"/>
      <c r="E45" s="39"/>
      <c r="F45" s="275"/>
      <c r="G45" s="292"/>
      <c r="H45" s="59"/>
      <c r="I45" s="292"/>
    </row>
    <row r="46" ht="12.75" spans="1:9">
      <c r="A46" s="21" t="s">
        <v>161</v>
      </c>
      <c r="B46" s="269"/>
      <c r="C46" s="269"/>
      <c r="D46" s="269"/>
      <c r="E46" s="269"/>
      <c r="F46" s="386"/>
      <c r="G46" s="269"/>
      <c r="H46" s="270"/>
      <c r="I46" s="301">
        <f>SUM(F47:F49)</f>
        <v>276717.23</v>
      </c>
    </row>
    <row r="47" ht="12.75" spans="1:9">
      <c r="A47" s="271" t="s">
        <v>1087</v>
      </c>
      <c r="B47" s="271" t="s">
        <v>1088</v>
      </c>
      <c r="C47" s="276" t="s">
        <v>1089</v>
      </c>
      <c r="D47" s="86">
        <v>45345</v>
      </c>
      <c r="E47" s="86">
        <v>45349</v>
      </c>
      <c r="F47" s="275">
        <v>51849.82</v>
      </c>
      <c r="G47" s="274">
        <v>45356</v>
      </c>
      <c r="H47" s="289">
        <v>1000000000</v>
      </c>
      <c r="I47" s="302"/>
    </row>
    <row r="48" ht="12.75" spans="1:9">
      <c r="A48" s="271" t="s">
        <v>1090</v>
      </c>
      <c r="B48" s="271" t="s">
        <v>605</v>
      </c>
      <c r="C48" s="276" t="s">
        <v>830</v>
      </c>
      <c r="D48" s="274">
        <v>45352</v>
      </c>
      <c r="E48" s="398">
        <v>45355</v>
      </c>
      <c r="F48" s="275">
        <v>105970.34</v>
      </c>
      <c r="G48" s="274">
        <v>45356</v>
      </c>
      <c r="H48" s="289">
        <v>1000000000</v>
      </c>
      <c r="I48" s="302"/>
    </row>
    <row r="49" ht="12.75" spans="1:9">
      <c r="A49" s="271" t="s">
        <v>1091</v>
      </c>
      <c r="B49" s="271" t="s">
        <v>163</v>
      </c>
      <c r="C49" s="390" t="s">
        <v>771</v>
      </c>
      <c r="D49" s="274">
        <v>45352</v>
      </c>
      <c r="E49" s="274">
        <v>45355</v>
      </c>
      <c r="F49" s="275">
        <v>118897.07</v>
      </c>
      <c r="G49" s="274">
        <v>45356</v>
      </c>
      <c r="H49" s="289">
        <v>1000000000</v>
      </c>
      <c r="I49" s="302"/>
    </row>
    <row r="50" ht="12.75" spans="1:9">
      <c r="A50" s="21" t="s">
        <v>186</v>
      </c>
      <c r="B50" s="269"/>
      <c r="C50" s="269"/>
      <c r="D50" s="269"/>
      <c r="E50" s="269"/>
      <c r="F50" s="386"/>
      <c r="G50" s="269"/>
      <c r="H50" s="270"/>
      <c r="I50" s="301">
        <f>SUM(F51:F51)</f>
        <v>0</v>
      </c>
    </row>
    <row r="51" ht="15" customHeight="1" spans="1:9">
      <c r="A51" s="271"/>
      <c r="B51" s="271"/>
      <c r="C51" s="285"/>
      <c r="D51" s="39"/>
      <c r="E51" s="274"/>
      <c r="F51" s="278"/>
      <c r="G51" s="59"/>
      <c r="H51" s="59"/>
      <c r="I51" s="292"/>
    </row>
    <row r="52" ht="12.75" spans="1:9">
      <c r="A52" s="21" t="s">
        <v>187</v>
      </c>
      <c r="B52" s="269"/>
      <c r="C52" s="269"/>
      <c r="D52" s="269"/>
      <c r="E52" s="269"/>
      <c r="F52" s="386"/>
      <c r="G52" s="269"/>
      <c r="H52" s="270"/>
      <c r="I52" s="301">
        <f>SUM(F53:F55)</f>
        <v>81493.36</v>
      </c>
    </row>
    <row r="53" ht="12.75" spans="1:9">
      <c r="A53" s="68" t="s">
        <v>1092</v>
      </c>
      <c r="B53" s="357" t="s">
        <v>1010</v>
      </c>
      <c r="C53" s="285" t="s">
        <v>1011</v>
      </c>
      <c r="D53" s="144">
        <v>45345</v>
      </c>
      <c r="E53" s="128">
        <v>45351</v>
      </c>
      <c r="F53" s="284">
        <v>19104.91</v>
      </c>
      <c r="G53" s="274">
        <v>45356</v>
      </c>
      <c r="H53" s="289">
        <v>1000000000</v>
      </c>
      <c r="I53" s="292"/>
    </row>
    <row r="54" ht="25.5" spans="1:9">
      <c r="A54" s="271" t="s">
        <v>1093</v>
      </c>
      <c r="B54" s="271" t="s">
        <v>1094</v>
      </c>
      <c r="C54" s="285" t="s">
        <v>1095</v>
      </c>
      <c r="D54" s="274">
        <v>45348</v>
      </c>
      <c r="E54" s="39">
        <v>45351</v>
      </c>
      <c r="F54" s="278">
        <v>21241.61</v>
      </c>
      <c r="G54" s="274">
        <v>45356</v>
      </c>
      <c r="H54" s="59" t="s">
        <v>123</v>
      </c>
      <c r="I54" s="292"/>
    </row>
    <row r="55" ht="12.75" spans="1:9">
      <c r="A55" s="260" t="s">
        <v>1096</v>
      </c>
      <c r="B55" s="260" t="s">
        <v>1097</v>
      </c>
      <c r="C55" s="399" t="s">
        <v>1098</v>
      </c>
      <c r="D55" s="274">
        <v>45348</v>
      </c>
      <c r="E55" s="39">
        <v>45351</v>
      </c>
      <c r="F55" s="400">
        <v>41146.84</v>
      </c>
      <c r="G55" s="274">
        <v>45356</v>
      </c>
      <c r="H55" s="105">
        <v>1000000000</v>
      </c>
      <c r="I55" s="292"/>
    </row>
    <row r="56" ht="12.75" spans="1:9">
      <c r="A56" s="21" t="s">
        <v>208</v>
      </c>
      <c r="B56" s="269"/>
      <c r="C56" s="269"/>
      <c r="D56" s="269"/>
      <c r="E56" s="269"/>
      <c r="F56" s="386"/>
      <c r="G56" s="269"/>
      <c r="H56" s="270"/>
      <c r="I56" s="301">
        <f>SUM(F57:F61)</f>
        <v>510621.52</v>
      </c>
    </row>
    <row r="57" ht="12.75" spans="1:9">
      <c r="A57" s="271" t="s">
        <v>1099</v>
      </c>
      <c r="B57" s="271" t="s">
        <v>54</v>
      </c>
      <c r="C57" s="285" t="s">
        <v>341</v>
      </c>
      <c r="D57" s="279">
        <v>45342</v>
      </c>
      <c r="E57" s="279">
        <v>45349</v>
      </c>
      <c r="F57" s="392">
        <v>56158.44</v>
      </c>
      <c r="G57" s="274">
        <v>45356</v>
      </c>
      <c r="H57" s="289">
        <v>1444000000</v>
      </c>
      <c r="I57" s="292"/>
    </row>
    <row r="58" ht="12.75" spans="1:9">
      <c r="A58" s="271" t="s">
        <v>1100</v>
      </c>
      <c r="B58" s="271" t="s">
        <v>1101</v>
      </c>
      <c r="C58" s="276" t="s">
        <v>1102</v>
      </c>
      <c r="D58" s="274">
        <v>45348</v>
      </c>
      <c r="E58" s="279">
        <v>45349</v>
      </c>
      <c r="F58" s="401">
        <v>281244.88</v>
      </c>
      <c r="G58" s="274">
        <v>45356</v>
      </c>
      <c r="H58" s="290">
        <v>1444000000</v>
      </c>
      <c r="I58" s="292"/>
    </row>
    <row r="59" ht="12.75" spans="1:9">
      <c r="A59" s="271" t="s">
        <v>1103</v>
      </c>
      <c r="B59" s="271" t="s">
        <v>1104</v>
      </c>
      <c r="C59" s="225" t="s">
        <v>1105</v>
      </c>
      <c r="D59" s="39">
        <v>45348</v>
      </c>
      <c r="E59" s="279">
        <v>45350</v>
      </c>
      <c r="F59" s="275">
        <v>95914.5</v>
      </c>
      <c r="G59" s="274">
        <v>45356</v>
      </c>
      <c r="H59" s="290">
        <v>1444000000</v>
      </c>
      <c r="I59" s="292"/>
    </row>
    <row r="60" ht="12.75" spans="1:9">
      <c r="A60" s="271" t="s">
        <v>1106</v>
      </c>
      <c r="B60" s="271" t="s">
        <v>213</v>
      </c>
      <c r="C60" s="239" t="s">
        <v>214</v>
      </c>
      <c r="D60" s="39">
        <v>45351</v>
      </c>
      <c r="E60" s="39">
        <v>45356</v>
      </c>
      <c r="F60" s="275">
        <v>18089.53</v>
      </c>
      <c r="G60" s="274">
        <v>45356</v>
      </c>
      <c r="H60" s="290">
        <v>1444000000</v>
      </c>
      <c r="I60" s="292"/>
    </row>
    <row r="61" ht="12.75" spans="1:9">
      <c r="A61" s="271" t="s">
        <v>1107</v>
      </c>
      <c r="B61" s="271" t="s">
        <v>429</v>
      </c>
      <c r="C61" s="304" t="s">
        <v>430</v>
      </c>
      <c r="D61" s="39">
        <v>45348</v>
      </c>
      <c r="E61" s="39">
        <v>45356</v>
      </c>
      <c r="F61" s="275">
        <v>59214.17</v>
      </c>
      <c r="G61" s="274">
        <v>45356</v>
      </c>
      <c r="H61" s="290">
        <v>1444000000</v>
      </c>
      <c r="I61" s="292"/>
    </row>
    <row r="62" ht="12.75" spans="1:9">
      <c r="A62" s="21" t="s">
        <v>220</v>
      </c>
      <c r="B62" s="269"/>
      <c r="C62" s="269"/>
      <c r="D62" s="269"/>
      <c r="E62" s="269"/>
      <c r="F62" s="386"/>
      <c r="G62" s="269"/>
      <c r="H62" s="270"/>
      <c r="I62" s="301">
        <f>SUM(F63:F63)</f>
        <v>0</v>
      </c>
    </row>
    <row r="63" ht="12.75" spans="1:9">
      <c r="A63" s="271"/>
      <c r="B63" s="271"/>
      <c r="C63" s="285"/>
      <c r="D63" s="39"/>
      <c r="E63" s="274"/>
      <c r="F63" s="391"/>
      <c r="G63" s="179"/>
      <c r="H63" s="28"/>
      <c r="I63" s="292"/>
    </row>
    <row r="64" ht="12.75" spans="1:9">
      <c r="A64" s="21" t="s">
        <v>221</v>
      </c>
      <c r="B64" s="269"/>
      <c r="C64" s="269"/>
      <c r="D64" s="269"/>
      <c r="E64" s="269"/>
      <c r="F64" s="386"/>
      <c r="G64" s="269"/>
      <c r="H64" s="270"/>
      <c r="I64" s="301">
        <f>SUM(F65+F66+F67)</f>
        <v>285207.86</v>
      </c>
    </row>
    <row r="65" ht="12.75" spans="1:9">
      <c r="A65" s="271" t="s">
        <v>1108</v>
      </c>
      <c r="B65" s="271" t="s">
        <v>1109</v>
      </c>
      <c r="C65" s="285" t="s">
        <v>1110</v>
      </c>
      <c r="D65" s="128">
        <v>45341</v>
      </c>
      <c r="E65" s="39">
        <v>45564</v>
      </c>
      <c r="F65" s="391">
        <v>17550</v>
      </c>
      <c r="G65" s="274">
        <v>45356</v>
      </c>
      <c r="H65" s="59">
        <v>3008000000</v>
      </c>
      <c r="I65" s="271"/>
    </row>
    <row r="66" ht="12.75" spans="1:9">
      <c r="A66" s="271" t="s">
        <v>1111</v>
      </c>
      <c r="B66" s="271" t="s">
        <v>1112</v>
      </c>
      <c r="C66" s="276" t="s">
        <v>1113</v>
      </c>
      <c r="D66" s="171">
        <v>45351</v>
      </c>
      <c r="E66" s="364">
        <v>45352</v>
      </c>
      <c r="F66" s="275">
        <v>218797.86</v>
      </c>
      <c r="G66" s="274">
        <v>45356</v>
      </c>
      <c r="H66" s="59">
        <v>1444000000</v>
      </c>
      <c r="I66" s="271"/>
    </row>
    <row r="67" ht="12.75" spans="1:9">
      <c r="A67" s="271" t="s">
        <v>1114</v>
      </c>
      <c r="B67" s="271" t="s">
        <v>1115</v>
      </c>
      <c r="C67" s="276" t="s">
        <v>1116</v>
      </c>
      <c r="D67" s="39">
        <v>45354</v>
      </c>
      <c r="E67" s="39">
        <v>45356</v>
      </c>
      <c r="F67" s="275">
        <v>48860</v>
      </c>
      <c r="G67" s="274">
        <v>45356</v>
      </c>
      <c r="H67" s="290">
        <v>3008000000</v>
      </c>
      <c r="I67" s="292"/>
    </row>
    <row r="68" ht="12.75" spans="1:8">
      <c r="A68" s="260"/>
      <c r="B68" s="260"/>
      <c r="D68" s="260"/>
      <c r="E68" s="260"/>
      <c r="F68" s="402"/>
      <c r="H68" s="260"/>
    </row>
    <row r="69" ht="12.75" spans="1:8">
      <c r="A69" s="299" t="s">
        <v>222</v>
      </c>
      <c r="D69" s="260"/>
      <c r="E69" s="260"/>
      <c r="F69" s="402"/>
      <c r="H69" s="260"/>
    </row>
    <row r="70" ht="12.75" spans="1:8">
      <c r="A70" s="138" t="s">
        <v>223</v>
      </c>
      <c r="D70" s="260"/>
      <c r="E70" s="260"/>
      <c r="F70" s="402"/>
      <c r="H70" s="260"/>
    </row>
    <row r="71" ht="12.75" spans="1:8">
      <c r="A71" s="260"/>
      <c r="B71" s="260"/>
      <c r="D71" s="260"/>
      <c r="E71" s="260"/>
      <c r="F71" s="402"/>
      <c r="H71" s="260"/>
    </row>
    <row r="72" ht="12.75" spans="1:8">
      <c r="A72" s="260"/>
      <c r="B72" s="260"/>
      <c r="D72" s="260"/>
      <c r="E72" s="260"/>
      <c r="F72" s="402"/>
      <c r="H72" s="260"/>
    </row>
    <row r="73" ht="12.75" spans="1:8">
      <c r="A73" s="260"/>
      <c r="B73" s="260"/>
      <c r="D73" s="260"/>
      <c r="E73" s="260"/>
      <c r="F73" s="402"/>
      <c r="H73" s="260"/>
    </row>
    <row r="74" ht="12.75" spans="1:8">
      <c r="A74" s="260"/>
      <c r="B74" s="260"/>
      <c r="D74" s="260"/>
      <c r="E74" s="260"/>
      <c r="F74" s="402"/>
      <c r="H74" s="260"/>
    </row>
    <row r="75" ht="12.75" spans="1:8">
      <c r="A75" s="260"/>
      <c r="B75" s="260"/>
      <c r="D75" s="260"/>
      <c r="E75" s="260"/>
      <c r="F75" s="402"/>
      <c r="H75" s="260"/>
    </row>
    <row r="76" ht="12.75" spans="1:8">
      <c r="A76" s="260"/>
      <c r="B76" s="260"/>
      <c r="D76" s="260"/>
      <c r="E76" s="260"/>
      <c r="F76" s="402"/>
      <c r="H76" s="260"/>
    </row>
    <row r="77" ht="12.75" spans="1:8">
      <c r="A77" s="260"/>
      <c r="B77" s="260"/>
      <c r="D77" s="260"/>
      <c r="E77" s="260"/>
      <c r="F77" s="402"/>
      <c r="H77" s="260"/>
    </row>
    <row r="78" ht="12.75" spans="1:8">
      <c r="A78" s="260"/>
      <c r="B78" s="260"/>
      <c r="D78" s="260"/>
      <c r="E78" s="260"/>
      <c r="F78" s="402"/>
      <c r="H78" s="260"/>
    </row>
    <row r="79" ht="12.75" spans="1:8">
      <c r="A79" s="260"/>
      <c r="B79" s="260"/>
      <c r="D79" s="260"/>
      <c r="E79" s="260"/>
      <c r="F79" s="402"/>
      <c r="H79" s="260"/>
    </row>
    <row r="80" ht="12.75" spans="1:8">
      <c r="A80" s="260"/>
      <c r="B80" s="260"/>
      <c r="D80" s="260"/>
      <c r="E80" s="260"/>
      <c r="F80" s="402"/>
      <c r="H80" s="260"/>
    </row>
    <row r="81" ht="12.75" spans="1:8">
      <c r="A81" s="260"/>
      <c r="B81" s="260"/>
      <c r="D81" s="260"/>
      <c r="E81" s="260"/>
      <c r="F81" s="402"/>
      <c r="H81" s="260"/>
    </row>
    <row r="82" ht="12.75" spans="1:8">
      <c r="A82" s="260"/>
      <c r="B82" s="260"/>
      <c r="D82" s="260"/>
      <c r="E82" s="260"/>
      <c r="F82" s="402"/>
      <c r="H82" s="260"/>
    </row>
    <row r="83" ht="12.75" spans="1:8">
      <c r="A83" s="260"/>
      <c r="B83" s="260"/>
      <c r="D83" s="260"/>
      <c r="E83" s="260"/>
      <c r="F83" s="402"/>
      <c r="H83" s="260"/>
    </row>
    <row r="84" ht="12.75" spans="1:8">
      <c r="A84" s="260"/>
      <c r="B84" s="260"/>
      <c r="D84" s="260"/>
      <c r="E84" s="260"/>
      <c r="F84" s="402"/>
      <c r="H84" s="260"/>
    </row>
    <row r="85" ht="12.75" spans="1:8">
      <c r="A85" s="260"/>
      <c r="B85" s="260"/>
      <c r="D85" s="260"/>
      <c r="E85" s="260"/>
      <c r="F85" s="402"/>
      <c r="H85" s="260"/>
    </row>
    <row r="86" ht="12.75" spans="1:8">
      <c r="A86" s="260"/>
      <c r="B86" s="260"/>
      <c r="D86" s="260"/>
      <c r="E86" s="260"/>
      <c r="F86" s="402"/>
      <c r="H86" s="260"/>
    </row>
    <row r="87" ht="12.75" spans="1:8">
      <c r="A87" s="260"/>
      <c r="B87" s="260"/>
      <c r="D87" s="260"/>
      <c r="E87" s="260"/>
      <c r="F87" s="402"/>
      <c r="H87" s="260"/>
    </row>
    <row r="88" ht="12.75" spans="1:8">
      <c r="A88" s="260"/>
      <c r="B88" s="260"/>
      <c r="D88" s="260"/>
      <c r="E88" s="260"/>
      <c r="F88" s="402"/>
      <c r="H88" s="260"/>
    </row>
    <row r="89" ht="12.75" spans="1:8">
      <c r="A89" s="260"/>
      <c r="B89" s="260"/>
      <c r="D89" s="260"/>
      <c r="E89" s="260"/>
      <c r="F89" s="402"/>
      <c r="H89" s="260"/>
    </row>
    <row r="90" ht="12.75" spans="1:8">
      <c r="A90" s="260"/>
      <c r="B90" s="260"/>
      <c r="D90" s="260"/>
      <c r="E90" s="260"/>
      <c r="F90" s="402"/>
      <c r="H90" s="260"/>
    </row>
    <row r="91" ht="12.75" spans="1:8">
      <c r="A91" s="260"/>
      <c r="B91" s="260"/>
      <c r="D91" s="260"/>
      <c r="E91" s="260"/>
      <c r="F91" s="402"/>
      <c r="H91" s="260"/>
    </row>
    <row r="92" ht="12.75" spans="1:8">
      <c r="A92" s="260"/>
      <c r="B92" s="260"/>
      <c r="D92" s="260"/>
      <c r="E92" s="260"/>
      <c r="F92" s="402"/>
      <c r="H92" s="260"/>
    </row>
    <row r="93" ht="12.75" spans="1:8">
      <c r="A93" s="260"/>
      <c r="B93" s="260"/>
      <c r="D93" s="260"/>
      <c r="E93" s="260"/>
      <c r="F93" s="402"/>
      <c r="H93" s="260"/>
    </row>
    <row r="94" ht="12.75" spans="1:8">
      <c r="A94" s="260"/>
      <c r="B94" s="260"/>
      <c r="D94" s="260"/>
      <c r="E94" s="260"/>
      <c r="F94" s="402"/>
      <c r="H94" s="260"/>
    </row>
    <row r="95" ht="12.75" spans="1:8">
      <c r="A95" s="260"/>
      <c r="B95" s="260"/>
      <c r="D95" s="260"/>
      <c r="E95" s="260"/>
      <c r="F95" s="402"/>
      <c r="H95" s="260"/>
    </row>
    <row r="96" ht="12.75" spans="1:8">
      <c r="A96" s="260"/>
      <c r="B96" s="260"/>
      <c r="D96" s="260"/>
      <c r="E96" s="260"/>
      <c r="F96" s="402"/>
      <c r="H96" s="260"/>
    </row>
    <row r="97" ht="12.75" spans="1:8">
      <c r="A97" s="260"/>
      <c r="B97" s="260"/>
      <c r="D97" s="260"/>
      <c r="E97" s="260"/>
      <c r="F97" s="402"/>
      <c r="H97" s="260"/>
    </row>
    <row r="98" ht="12.75" spans="1:8">
      <c r="A98" s="260"/>
      <c r="B98" s="260"/>
      <c r="D98" s="260"/>
      <c r="E98" s="260"/>
      <c r="F98" s="402"/>
      <c r="H98" s="260"/>
    </row>
    <row r="99" ht="12.75" spans="1:8">
      <c r="A99" s="260"/>
      <c r="B99" s="260"/>
      <c r="D99" s="260"/>
      <c r="E99" s="260"/>
      <c r="F99" s="402"/>
      <c r="H99" s="260"/>
    </row>
    <row r="100" ht="12.75" spans="1:8">
      <c r="A100" s="260"/>
      <c r="B100" s="260"/>
      <c r="D100" s="260"/>
      <c r="E100" s="260"/>
      <c r="F100" s="402"/>
      <c r="H100" s="260"/>
    </row>
    <row r="101" ht="12.75" spans="1:8">
      <c r="A101" s="260"/>
      <c r="B101" s="260"/>
      <c r="D101" s="260"/>
      <c r="E101" s="260"/>
      <c r="F101" s="402"/>
      <c r="H101" s="260"/>
    </row>
    <row r="102" ht="12.75" spans="1:8">
      <c r="A102" s="260"/>
      <c r="B102" s="260"/>
      <c r="D102" s="260"/>
      <c r="E102" s="260"/>
      <c r="F102" s="402"/>
      <c r="H102" s="260"/>
    </row>
    <row r="103" ht="12.75" spans="1:8">
      <c r="A103" s="260"/>
      <c r="B103" s="260"/>
      <c r="D103" s="260"/>
      <c r="E103" s="260"/>
      <c r="F103" s="402"/>
      <c r="H103" s="260"/>
    </row>
    <row r="104" ht="12.75" spans="1:8">
      <c r="A104" s="260"/>
      <c r="B104" s="260"/>
      <c r="D104" s="260"/>
      <c r="E104" s="260"/>
      <c r="F104" s="402"/>
      <c r="H104" s="260"/>
    </row>
    <row r="105" ht="12.75" spans="1:8">
      <c r="A105" s="260"/>
      <c r="B105" s="260"/>
      <c r="D105" s="260"/>
      <c r="E105" s="260"/>
      <c r="F105" s="402"/>
      <c r="H105" s="260"/>
    </row>
    <row r="106" ht="12.75" spans="1:8">
      <c r="A106" s="260"/>
      <c r="B106" s="260"/>
      <c r="D106" s="260"/>
      <c r="E106" s="260"/>
      <c r="F106" s="402"/>
      <c r="H106" s="260"/>
    </row>
    <row r="107" ht="12.75" spans="1:8">
      <c r="A107" s="260"/>
      <c r="B107" s="260"/>
      <c r="D107" s="260"/>
      <c r="E107" s="260"/>
      <c r="F107" s="402"/>
      <c r="H107" s="260"/>
    </row>
    <row r="108" ht="12.75" spans="1:8">
      <c r="A108" s="260"/>
      <c r="B108" s="260"/>
      <c r="D108" s="260"/>
      <c r="E108" s="260"/>
      <c r="F108" s="402"/>
      <c r="H108" s="260"/>
    </row>
    <row r="109" ht="12.75" spans="1:8">
      <c r="A109" s="260"/>
      <c r="B109" s="260"/>
      <c r="D109" s="260"/>
      <c r="E109" s="260"/>
      <c r="F109" s="402"/>
      <c r="H109" s="260"/>
    </row>
    <row r="110" ht="12.75" spans="1:8">
      <c r="A110" s="260"/>
      <c r="B110" s="260"/>
      <c r="D110" s="260"/>
      <c r="E110" s="260"/>
      <c r="F110" s="402"/>
      <c r="H110" s="260"/>
    </row>
    <row r="111" ht="12.75" spans="1:8">
      <c r="A111" s="260"/>
      <c r="B111" s="260"/>
      <c r="D111" s="260"/>
      <c r="E111" s="260"/>
      <c r="F111" s="402"/>
      <c r="H111" s="260"/>
    </row>
    <row r="112" ht="12.75" spans="1:8">
      <c r="A112" s="260"/>
      <c r="B112" s="260"/>
      <c r="D112" s="260"/>
      <c r="E112" s="260"/>
      <c r="F112" s="402"/>
      <c r="H112" s="260"/>
    </row>
    <row r="113" ht="12.75" spans="1:8">
      <c r="A113" s="260"/>
      <c r="B113" s="260"/>
      <c r="D113" s="260"/>
      <c r="E113" s="260"/>
      <c r="F113" s="402"/>
      <c r="H113" s="260"/>
    </row>
    <row r="114" ht="12.75" spans="1:8">
      <c r="A114" s="260"/>
      <c r="B114" s="260"/>
      <c r="D114" s="260"/>
      <c r="E114" s="260"/>
      <c r="F114" s="402"/>
      <c r="H114" s="260"/>
    </row>
    <row r="115" ht="12.75" spans="1:8">
      <c r="A115" s="260"/>
      <c r="B115" s="260"/>
      <c r="D115" s="260"/>
      <c r="E115" s="260"/>
      <c r="F115" s="402"/>
      <c r="H115" s="260"/>
    </row>
    <row r="116" ht="12.75" spans="1:8">
      <c r="A116" s="260"/>
      <c r="B116" s="260"/>
      <c r="D116" s="260"/>
      <c r="E116" s="260"/>
      <c r="F116" s="402"/>
      <c r="H116" s="260"/>
    </row>
    <row r="117" ht="12.75" spans="1:8">
      <c r="A117" s="260"/>
      <c r="B117" s="260"/>
      <c r="D117" s="260"/>
      <c r="E117" s="260"/>
      <c r="F117" s="402"/>
      <c r="H117" s="260"/>
    </row>
    <row r="118" ht="12.75" spans="1:8">
      <c r="A118" s="260"/>
      <c r="B118" s="260"/>
      <c r="D118" s="260"/>
      <c r="E118" s="260"/>
      <c r="F118" s="402"/>
      <c r="H118" s="260"/>
    </row>
    <row r="119" ht="12.75" spans="1:8">
      <c r="A119" s="260"/>
      <c r="B119" s="260"/>
      <c r="D119" s="260"/>
      <c r="E119" s="260"/>
      <c r="F119" s="402"/>
      <c r="H119" s="260"/>
    </row>
    <row r="120" ht="12.75" spans="1:8">
      <c r="A120" s="260"/>
      <c r="B120" s="260"/>
      <c r="D120" s="260"/>
      <c r="E120" s="260"/>
      <c r="F120" s="402"/>
      <c r="H120" s="260"/>
    </row>
    <row r="121" ht="12.75" spans="1:8">
      <c r="A121" s="260"/>
      <c r="B121" s="260"/>
      <c r="D121" s="260"/>
      <c r="E121" s="260"/>
      <c r="F121" s="402"/>
      <c r="H121" s="260"/>
    </row>
    <row r="122" ht="12.75" spans="1:8">
      <c r="A122" s="260"/>
      <c r="B122" s="260"/>
      <c r="D122" s="260"/>
      <c r="E122" s="260"/>
      <c r="F122" s="402"/>
      <c r="H122" s="260"/>
    </row>
    <row r="123" ht="12.75" spans="1:8">
      <c r="A123" s="260"/>
      <c r="B123" s="260"/>
      <c r="D123" s="260"/>
      <c r="E123" s="260"/>
      <c r="F123" s="402"/>
      <c r="H123" s="260"/>
    </row>
    <row r="124" ht="12.75" spans="1:8">
      <c r="A124" s="260"/>
      <c r="B124" s="260"/>
      <c r="D124" s="260"/>
      <c r="E124" s="260"/>
      <c r="F124" s="402"/>
      <c r="H124" s="260"/>
    </row>
    <row r="125" ht="12.75" spans="1:8">
      <c r="A125" s="260"/>
      <c r="B125" s="260"/>
      <c r="D125" s="260"/>
      <c r="E125" s="260"/>
      <c r="F125" s="402"/>
      <c r="H125" s="260"/>
    </row>
    <row r="126" ht="12.75" spans="1:8">
      <c r="A126" s="260"/>
      <c r="B126" s="260"/>
      <c r="D126" s="260"/>
      <c r="E126" s="260"/>
      <c r="F126" s="402"/>
      <c r="H126" s="260"/>
    </row>
    <row r="127" ht="12.75" spans="1:8">
      <c r="A127" s="260"/>
      <c r="B127" s="260"/>
      <c r="D127" s="260"/>
      <c r="E127" s="260"/>
      <c r="F127" s="402"/>
      <c r="H127" s="260"/>
    </row>
    <row r="128" ht="12.75" spans="1:8">
      <c r="A128" s="260"/>
      <c r="B128" s="260"/>
      <c r="D128" s="260"/>
      <c r="E128" s="260"/>
      <c r="F128" s="402"/>
      <c r="H128" s="260"/>
    </row>
    <row r="129" ht="12.75" spans="1:8">
      <c r="A129" s="260"/>
      <c r="B129" s="260"/>
      <c r="D129" s="260"/>
      <c r="E129" s="260"/>
      <c r="F129" s="402"/>
      <c r="H129" s="260"/>
    </row>
    <row r="130" ht="12.75" spans="1:8">
      <c r="A130" s="260"/>
      <c r="B130" s="260"/>
      <c r="D130" s="260"/>
      <c r="E130" s="260"/>
      <c r="F130" s="402"/>
      <c r="H130" s="260"/>
    </row>
    <row r="131" ht="12.75" spans="1:8">
      <c r="A131" s="260"/>
      <c r="B131" s="260"/>
      <c r="D131" s="260"/>
      <c r="E131" s="260"/>
      <c r="F131" s="402"/>
      <c r="H131" s="260"/>
    </row>
    <row r="132" ht="12.75" spans="1:8">
      <c r="A132" s="260"/>
      <c r="B132" s="260"/>
      <c r="D132" s="260"/>
      <c r="E132" s="260"/>
      <c r="F132" s="402"/>
      <c r="H132" s="260"/>
    </row>
    <row r="133" ht="12.75" spans="1:8">
      <c r="A133" s="260"/>
      <c r="B133" s="260"/>
      <c r="D133" s="260"/>
      <c r="E133" s="260"/>
      <c r="F133" s="402"/>
      <c r="H133" s="260"/>
    </row>
    <row r="134" ht="12.75" spans="1:8">
      <c r="A134" s="260"/>
      <c r="B134" s="260"/>
      <c r="D134" s="260"/>
      <c r="E134" s="260"/>
      <c r="F134" s="402"/>
      <c r="H134" s="260"/>
    </row>
    <row r="135" ht="12.75" spans="1:8">
      <c r="A135" s="260"/>
      <c r="B135" s="260"/>
      <c r="D135" s="260"/>
      <c r="E135" s="260"/>
      <c r="F135" s="402"/>
      <c r="H135" s="260"/>
    </row>
    <row r="136" ht="12.75" spans="1:8">
      <c r="A136" s="260"/>
      <c r="B136" s="260"/>
      <c r="D136" s="260"/>
      <c r="E136" s="260"/>
      <c r="F136" s="402"/>
      <c r="H136" s="260"/>
    </row>
    <row r="137" ht="12.75" spans="1:8">
      <c r="A137" s="260"/>
      <c r="B137" s="260"/>
      <c r="D137" s="260"/>
      <c r="E137" s="260"/>
      <c r="F137" s="402"/>
      <c r="H137" s="260"/>
    </row>
    <row r="138" ht="12.75" spans="1:8">
      <c r="A138" s="260"/>
      <c r="B138" s="260"/>
      <c r="D138" s="260"/>
      <c r="E138" s="260"/>
      <c r="F138" s="402"/>
      <c r="H138" s="260"/>
    </row>
    <row r="139" ht="12.75" spans="1:8">
      <c r="A139" s="260"/>
      <c r="B139" s="260"/>
      <c r="D139" s="260"/>
      <c r="E139" s="260"/>
      <c r="F139" s="402"/>
      <c r="H139" s="260"/>
    </row>
    <row r="140" ht="12.75" spans="1:8">
      <c r="A140" s="260"/>
      <c r="B140" s="260"/>
      <c r="D140" s="260"/>
      <c r="E140" s="260"/>
      <c r="F140" s="402"/>
      <c r="H140" s="260"/>
    </row>
    <row r="141" ht="12.75" spans="1:8">
      <c r="A141" s="260"/>
      <c r="B141" s="260"/>
      <c r="D141" s="260"/>
      <c r="E141" s="260"/>
      <c r="F141" s="402"/>
      <c r="H141" s="260"/>
    </row>
    <row r="142" ht="12.75" spans="1:8">
      <c r="A142" s="260"/>
      <c r="B142" s="260"/>
      <c r="D142" s="260"/>
      <c r="E142" s="260"/>
      <c r="F142" s="402"/>
      <c r="H142" s="260"/>
    </row>
    <row r="143" ht="12.75" spans="1:8">
      <c r="A143" s="260"/>
      <c r="B143" s="260"/>
      <c r="D143" s="260"/>
      <c r="E143" s="260"/>
      <c r="F143" s="402"/>
      <c r="H143" s="260"/>
    </row>
    <row r="144" ht="12.75" spans="1:8">
      <c r="A144" s="260"/>
      <c r="B144" s="260"/>
      <c r="D144" s="260"/>
      <c r="E144" s="260"/>
      <c r="F144" s="402"/>
      <c r="H144" s="260"/>
    </row>
    <row r="145" ht="12.75" spans="1:8">
      <c r="A145" s="260"/>
      <c r="B145" s="260"/>
      <c r="D145" s="260"/>
      <c r="E145" s="260"/>
      <c r="F145" s="402"/>
      <c r="H145" s="260"/>
    </row>
    <row r="146" ht="12.75" spans="1:8">
      <c r="A146" s="260"/>
      <c r="B146" s="260"/>
      <c r="D146" s="260"/>
      <c r="E146" s="260"/>
      <c r="F146" s="402"/>
      <c r="H146" s="260"/>
    </row>
    <row r="147" ht="12.75" spans="1:8">
      <c r="A147" s="260"/>
      <c r="B147" s="260"/>
      <c r="D147" s="260"/>
      <c r="E147" s="260"/>
      <c r="F147" s="402"/>
      <c r="H147" s="260"/>
    </row>
    <row r="148" ht="12.75" spans="1:8">
      <c r="A148" s="260"/>
      <c r="B148" s="260"/>
      <c r="D148" s="260"/>
      <c r="E148" s="260"/>
      <c r="F148" s="402"/>
      <c r="H148" s="260"/>
    </row>
    <row r="149" ht="12.75" spans="1:8">
      <c r="A149" s="260"/>
      <c r="B149" s="260"/>
      <c r="D149" s="260"/>
      <c r="E149" s="260"/>
      <c r="F149" s="402"/>
      <c r="H149" s="260"/>
    </row>
    <row r="150" ht="12.75" spans="1:8">
      <c r="A150" s="260"/>
      <c r="B150" s="260"/>
      <c r="D150" s="260"/>
      <c r="E150" s="260"/>
      <c r="F150" s="402"/>
      <c r="H150" s="260"/>
    </row>
    <row r="151" ht="12.75" spans="1:8">
      <c r="A151" s="260"/>
      <c r="B151" s="260"/>
      <c r="D151" s="260"/>
      <c r="E151" s="260"/>
      <c r="F151" s="402"/>
      <c r="H151" s="260"/>
    </row>
    <row r="152" ht="12.75" spans="1:8">
      <c r="A152" s="260"/>
      <c r="B152" s="260"/>
      <c r="D152" s="260"/>
      <c r="E152" s="260"/>
      <c r="F152" s="402"/>
      <c r="H152" s="260"/>
    </row>
    <row r="153" ht="12.75" spans="1:8">
      <c r="A153" s="260"/>
      <c r="B153" s="260"/>
      <c r="D153" s="260"/>
      <c r="E153" s="260"/>
      <c r="F153" s="402"/>
      <c r="H153" s="260"/>
    </row>
    <row r="154" ht="12.75" spans="1:8">
      <c r="A154" s="260"/>
      <c r="B154" s="260"/>
      <c r="D154" s="260"/>
      <c r="E154" s="260"/>
      <c r="F154" s="402"/>
      <c r="H154" s="260"/>
    </row>
    <row r="155" ht="12.75" spans="1:8">
      <c r="A155" s="260"/>
      <c r="B155" s="260"/>
      <c r="D155" s="260"/>
      <c r="E155" s="260"/>
      <c r="F155" s="402"/>
      <c r="H155" s="260"/>
    </row>
    <row r="156" ht="12.75" spans="1:8">
      <c r="A156" s="260"/>
      <c r="B156" s="260"/>
      <c r="D156" s="260"/>
      <c r="E156" s="260"/>
      <c r="F156" s="402"/>
      <c r="H156" s="260"/>
    </row>
    <row r="157" ht="12.75" spans="1:8">
      <c r="A157" s="260"/>
      <c r="B157" s="260"/>
      <c r="D157" s="260"/>
      <c r="E157" s="260"/>
      <c r="F157" s="402"/>
      <c r="H157" s="260"/>
    </row>
    <row r="158" ht="12.75" spans="1:8">
      <c r="A158" s="260"/>
      <c r="B158" s="260"/>
      <c r="D158" s="260"/>
      <c r="E158" s="260"/>
      <c r="F158" s="402"/>
      <c r="H158" s="260"/>
    </row>
    <row r="159" ht="12.75" spans="1:8">
      <c r="A159" s="260"/>
      <c r="B159" s="260"/>
      <c r="D159" s="260"/>
      <c r="E159" s="260"/>
      <c r="F159" s="402"/>
      <c r="H159" s="260"/>
    </row>
    <row r="160" ht="12.75" spans="1:8">
      <c r="A160" s="260"/>
      <c r="B160" s="260"/>
      <c r="D160" s="260"/>
      <c r="E160" s="260"/>
      <c r="F160" s="402"/>
      <c r="H160" s="260"/>
    </row>
    <row r="161" ht="12.75" spans="1:8">
      <c r="A161" s="260"/>
      <c r="B161" s="260"/>
      <c r="D161" s="260"/>
      <c r="E161" s="260"/>
      <c r="F161" s="402"/>
      <c r="H161" s="260"/>
    </row>
    <row r="162" ht="12.75" spans="1:8">
      <c r="A162" s="260"/>
      <c r="B162" s="260"/>
      <c r="D162" s="260"/>
      <c r="E162" s="260"/>
      <c r="F162" s="402"/>
      <c r="H162" s="260"/>
    </row>
    <row r="163" ht="12.75" spans="1:8">
      <c r="A163" s="260"/>
      <c r="B163" s="260"/>
      <c r="D163" s="260"/>
      <c r="E163" s="260"/>
      <c r="F163" s="402"/>
      <c r="H163" s="260"/>
    </row>
    <row r="164" ht="12.75" spans="1:8">
      <c r="A164" s="260"/>
      <c r="B164" s="260"/>
      <c r="D164" s="260"/>
      <c r="E164" s="260"/>
      <c r="F164" s="402"/>
      <c r="H164" s="260"/>
    </row>
    <row r="165" ht="12.75" spans="1:8">
      <c r="A165" s="260"/>
      <c r="B165" s="260"/>
      <c r="D165" s="260"/>
      <c r="E165" s="260"/>
      <c r="F165" s="402"/>
      <c r="H165" s="260"/>
    </row>
    <row r="166" ht="12.75" spans="1:8">
      <c r="A166" s="260"/>
      <c r="B166" s="260"/>
      <c r="D166" s="260"/>
      <c r="E166" s="260"/>
      <c r="F166" s="402"/>
      <c r="H166" s="260"/>
    </row>
    <row r="167" ht="12.75" spans="1:8">
      <c r="A167" s="260"/>
      <c r="B167" s="260"/>
      <c r="D167" s="260"/>
      <c r="E167" s="260"/>
      <c r="F167" s="402"/>
      <c r="H167" s="260"/>
    </row>
    <row r="168" ht="12.75" spans="1:8">
      <c r="A168" s="260"/>
      <c r="B168" s="260"/>
      <c r="D168" s="260"/>
      <c r="E168" s="260"/>
      <c r="F168" s="402"/>
      <c r="H168" s="260"/>
    </row>
    <row r="169" ht="12.75" spans="1:8">
      <c r="A169" s="260"/>
      <c r="B169" s="260"/>
      <c r="D169" s="260"/>
      <c r="E169" s="260"/>
      <c r="F169" s="402"/>
      <c r="H169" s="260"/>
    </row>
    <row r="170" ht="12.75" spans="1:8">
      <c r="A170" s="260"/>
      <c r="B170" s="260"/>
      <c r="D170" s="260"/>
      <c r="E170" s="260"/>
      <c r="F170" s="402"/>
      <c r="H170" s="260"/>
    </row>
    <row r="171" ht="12.75" spans="1:8">
      <c r="A171" s="260"/>
      <c r="B171" s="260"/>
      <c r="D171" s="260"/>
      <c r="E171" s="260"/>
      <c r="F171" s="402"/>
      <c r="H171" s="260"/>
    </row>
    <row r="172" ht="12.75" spans="1:8">
      <c r="A172" s="260"/>
      <c r="B172" s="260"/>
      <c r="D172" s="260"/>
      <c r="E172" s="260"/>
      <c r="F172" s="402"/>
      <c r="H172" s="260"/>
    </row>
    <row r="173" ht="12.75" spans="1:8">
      <c r="A173" s="260"/>
      <c r="B173" s="260"/>
      <c r="D173" s="260"/>
      <c r="E173" s="260"/>
      <c r="F173" s="402"/>
      <c r="H173" s="260"/>
    </row>
    <row r="174" ht="12.75" spans="1:8">
      <c r="A174" s="260"/>
      <c r="B174" s="260"/>
      <c r="D174" s="260"/>
      <c r="E174" s="260"/>
      <c r="F174" s="402"/>
      <c r="H174" s="260"/>
    </row>
    <row r="175" ht="12.75" spans="1:8">
      <c r="A175" s="260"/>
      <c r="B175" s="260"/>
      <c r="D175" s="260"/>
      <c r="E175" s="260"/>
      <c r="F175" s="402"/>
      <c r="H175" s="260"/>
    </row>
    <row r="176" ht="12.75" spans="1:8">
      <c r="A176" s="260"/>
      <c r="B176" s="260"/>
      <c r="D176" s="260"/>
      <c r="E176" s="260"/>
      <c r="F176" s="402"/>
      <c r="H176" s="260"/>
    </row>
    <row r="177" ht="12.75" spans="1:8">
      <c r="A177" s="260"/>
      <c r="B177" s="260"/>
      <c r="D177" s="260"/>
      <c r="E177" s="260"/>
      <c r="F177" s="402"/>
      <c r="H177" s="260"/>
    </row>
    <row r="178" ht="12.75" spans="1:8">
      <c r="A178" s="260"/>
      <c r="B178" s="260"/>
      <c r="D178" s="260"/>
      <c r="E178" s="260"/>
      <c r="F178" s="402"/>
      <c r="H178" s="260"/>
    </row>
    <row r="179" ht="12.75" spans="1:8">
      <c r="A179" s="260"/>
      <c r="B179" s="260"/>
      <c r="D179" s="260"/>
      <c r="E179" s="260"/>
      <c r="F179" s="402"/>
      <c r="H179" s="260"/>
    </row>
    <row r="180" ht="12.75" spans="1:8">
      <c r="A180" s="260"/>
      <c r="B180" s="260"/>
      <c r="D180" s="260"/>
      <c r="E180" s="260"/>
      <c r="F180" s="402"/>
      <c r="H180" s="260"/>
    </row>
    <row r="181" ht="12.75" spans="1:8">
      <c r="A181" s="260"/>
      <c r="B181" s="260"/>
      <c r="D181" s="260"/>
      <c r="E181" s="260"/>
      <c r="F181" s="402"/>
      <c r="H181" s="260"/>
    </row>
    <row r="182" ht="12.75" spans="1:8">
      <c r="A182" s="260"/>
      <c r="B182" s="260"/>
      <c r="D182" s="260"/>
      <c r="E182" s="260"/>
      <c r="F182" s="402"/>
      <c r="H182" s="260"/>
    </row>
    <row r="183" ht="12.75" spans="1:8">
      <c r="A183" s="260"/>
      <c r="B183" s="260"/>
      <c r="D183" s="260"/>
      <c r="E183" s="260"/>
      <c r="F183" s="402"/>
      <c r="H183" s="260"/>
    </row>
    <row r="184" ht="12.75" spans="1:8">
      <c r="A184" s="260"/>
      <c r="B184" s="260"/>
      <c r="D184" s="260"/>
      <c r="E184" s="260"/>
      <c r="F184" s="402"/>
      <c r="H184" s="260"/>
    </row>
    <row r="185" ht="12.75" spans="1:8">
      <c r="A185" s="260"/>
      <c r="B185" s="260"/>
      <c r="D185" s="260"/>
      <c r="E185" s="260"/>
      <c r="F185" s="402"/>
      <c r="H185" s="260"/>
    </row>
    <row r="186" ht="12.75" spans="1:8">
      <c r="A186" s="260"/>
      <c r="B186" s="260"/>
      <c r="D186" s="260"/>
      <c r="E186" s="260"/>
      <c r="F186" s="402"/>
      <c r="H186" s="260"/>
    </row>
    <row r="187" ht="12.75" spans="1:8">
      <c r="A187" s="260"/>
      <c r="B187" s="260"/>
      <c r="D187" s="260"/>
      <c r="E187" s="260"/>
      <c r="F187" s="402"/>
      <c r="H187" s="260"/>
    </row>
    <row r="188" ht="12.75" spans="1:8">
      <c r="A188" s="260"/>
      <c r="B188" s="260"/>
      <c r="D188" s="260"/>
      <c r="E188" s="260"/>
      <c r="F188" s="402"/>
      <c r="H188" s="260"/>
    </row>
    <row r="189" ht="12.75" spans="1:8">
      <c r="A189" s="260"/>
      <c r="B189" s="260"/>
      <c r="D189" s="260"/>
      <c r="E189" s="260"/>
      <c r="F189" s="402"/>
      <c r="H189" s="260"/>
    </row>
    <row r="190" ht="12.75" spans="1:8">
      <c r="A190" s="260"/>
      <c r="B190" s="260"/>
      <c r="D190" s="260"/>
      <c r="E190" s="260"/>
      <c r="F190" s="402"/>
      <c r="H190" s="260"/>
    </row>
    <row r="191" ht="12.75" spans="1:8">
      <c r="A191" s="260"/>
      <c r="B191" s="260"/>
      <c r="D191" s="260"/>
      <c r="E191" s="260"/>
      <c r="F191" s="402"/>
      <c r="H191" s="260"/>
    </row>
    <row r="192" ht="12.75" spans="1:8">
      <c r="A192" s="260"/>
      <c r="B192" s="260"/>
      <c r="D192" s="260"/>
      <c r="E192" s="260"/>
      <c r="F192" s="402"/>
      <c r="H192" s="260"/>
    </row>
    <row r="193" ht="12.75" spans="1:8">
      <c r="A193" s="260"/>
      <c r="B193" s="260"/>
      <c r="D193" s="260"/>
      <c r="E193" s="260"/>
      <c r="F193" s="402"/>
      <c r="H193" s="260"/>
    </row>
    <row r="194" ht="12.75" spans="1:8">
      <c r="A194" s="260"/>
      <c r="B194" s="260"/>
      <c r="D194" s="260"/>
      <c r="E194" s="260"/>
      <c r="F194" s="402"/>
      <c r="H194" s="260"/>
    </row>
    <row r="195" ht="12.75" spans="1:8">
      <c r="A195" s="260"/>
      <c r="B195" s="260"/>
      <c r="D195" s="260"/>
      <c r="E195" s="260"/>
      <c r="F195" s="402"/>
      <c r="H195" s="260"/>
    </row>
    <row r="196" ht="12.75" spans="1:8">
      <c r="A196" s="260"/>
      <c r="B196" s="260"/>
      <c r="D196" s="260"/>
      <c r="E196" s="260"/>
      <c r="F196" s="402"/>
      <c r="H196" s="260"/>
    </row>
    <row r="197" ht="12.75" spans="1:8">
      <c r="A197" s="260"/>
      <c r="B197" s="260"/>
      <c r="D197" s="260"/>
      <c r="E197" s="260"/>
      <c r="F197" s="402"/>
      <c r="H197" s="260"/>
    </row>
    <row r="198" ht="12.75" spans="1:8">
      <c r="A198" s="260"/>
      <c r="B198" s="260"/>
      <c r="D198" s="260"/>
      <c r="E198" s="260"/>
      <c r="F198" s="402"/>
      <c r="H198" s="260"/>
    </row>
    <row r="199" ht="12.75" spans="1:8">
      <c r="A199" s="260"/>
      <c r="B199" s="260"/>
      <c r="D199" s="260"/>
      <c r="E199" s="260"/>
      <c r="F199" s="402"/>
      <c r="H199" s="260"/>
    </row>
    <row r="200" ht="12.75" spans="1:8">
      <c r="A200" s="260"/>
      <c r="B200" s="260"/>
      <c r="D200" s="260"/>
      <c r="E200" s="260"/>
      <c r="F200" s="402"/>
      <c r="H200" s="260"/>
    </row>
    <row r="201" ht="12.75" spans="1:8">
      <c r="A201" s="260"/>
      <c r="B201" s="260"/>
      <c r="D201" s="260"/>
      <c r="E201" s="260"/>
      <c r="F201" s="402"/>
      <c r="H201" s="260"/>
    </row>
    <row r="202" ht="12.75" spans="1:8">
      <c r="A202" s="260"/>
      <c r="B202" s="260"/>
      <c r="D202" s="260"/>
      <c r="E202" s="260"/>
      <c r="F202" s="402"/>
      <c r="H202" s="260"/>
    </row>
    <row r="203" ht="12.75" spans="1:8">
      <c r="A203" s="260"/>
      <c r="B203" s="260"/>
      <c r="D203" s="260"/>
      <c r="E203" s="260"/>
      <c r="F203" s="402"/>
      <c r="H203" s="260"/>
    </row>
    <row r="204" ht="12.75" spans="1:8">
      <c r="A204" s="260"/>
      <c r="B204" s="260"/>
      <c r="D204" s="260"/>
      <c r="E204" s="260"/>
      <c r="F204" s="402"/>
      <c r="H204" s="260"/>
    </row>
    <row r="205" ht="12.75" spans="1:8">
      <c r="A205" s="260"/>
      <c r="B205" s="260"/>
      <c r="D205" s="260"/>
      <c r="E205" s="260"/>
      <c r="F205" s="402"/>
      <c r="H205" s="260"/>
    </row>
    <row r="206" ht="12.75" spans="1:8">
      <c r="A206" s="260"/>
      <c r="B206" s="260"/>
      <c r="D206" s="260"/>
      <c r="E206" s="260"/>
      <c r="F206" s="402"/>
      <c r="H206" s="260"/>
    </row>
    <row r="207" ht="12.75" spans="1:8">
      <c r="A207" s="260"/>
      <c r="B207" s="260"/>
      <c r="D207" s="260"/>
      <c r="E207" s="260"/>
      <c r="F207" s="402"/>
      <c r="H207" s="260"/>
    </row>
    <row r="208" ht="12.75" spans="1:8">
      <c r="A208" s="260"/>
      <c r="B208" s="260"/>
      <c r="D208" s="260"/>
      <c r="E208" s="260"/>
      <c r="F208" s="402"/>
      <c r="H208" s="260"/>
    </row>
    <row r="209" ht="12.75" spans="1:8">
      <c r="A209" s="260"/>
      <c r="B209" s="260"/>
      <c r="D209" s="260"/>
      <c r="E209" s="260"/>
      <c r="F209" s="402"/>
      <c r="H209" s="260"/>
    </row>
    <row r="210" ht="12.75" spans="1:8">
      <c r="A210" s="260"/>
      <c r="B210" s="260"/>
      <c r="D210" s="260"/>
      <c r="E210" s="260"/>
      <c r="F210" s="402"/>
      <c r="H210" s="260"/>
    </row>
    <row r="211" ht="12.75" spans="1:8">
      <c r="A211" s="260"/>
      <c r="B211" s="260"/>
      <c r="D211" s="260"/>
      <c r="E211" s="260"/>
      <c r="F211" s="402"/>
      <c r="H211" s="260"/>
    </row>
    <row r="212" ht="12.75" spans="1:8">
      <c r="A212" s="260"/>
      <c r="B212" s="260"/>
      <c r="D212" s="260"/>
      <c r="E212" s="260"/>
      <c r="F212" s="402"/>
      <c r="H212" s="260"/>
    </row>
    <row r="213" ht="12.75" spans="1:8">
      <c r="A213" s="260"/>
      <c r="B213" s="260"/>
      <c r="D213" s="260"/>
      <c r="E213" s="260"/>
      <c r="F213" s="402"/>
      <c r="H213" s="260"/>
    </row>
    <row r="214" ht="12.75" spans="1:8">
      <c r="A214" s="260"/>
      <c r="B214" s="260"/>
      <c r="D214" s="260"/>
      <c r="E214" s="260"/>
      <c r="F214" s="402"/>
      <c r="H214" s="260"/>
    </row>
    <row r="215" ht="12.75" spans="1:8">
      <c r="A215" s="260"/>
      <c r="B215" s="260"/>
      <c r="D215" s="260"/>
      <c r="E215" s="260"/>
      <c r="F215" s="402"/>
      <c r="H215" s="260"/>
    </row>
    <row r="216" ht="12.75" spans="1:8">
      <c r="A216" s="260"/>
      <c r="B216" s="260"/>
      <c r="D216" s="260"/>
      <c r="E216" s="260"/>
      <c r="F216" s="402"/>
      <c r="H216" s="260"/>
    </row>
    <row r="217" ht="12.75" spans="1:8">
      <c r="A217" s="260"/>
      <c r="B217" s="260"/>
      <c r="D217" s="260"/>
      <c r="E217" s="260"/>
      <c r="F217" s="402"/>
      <c r="H217" s="260"/>
    </row>
    <row r="218" ht="12.75" spans="1:8">
      <c r="A218" s="260"/>
      <c r="B218" s="260"/>
      <c r="D218" s="260"/>
      <c r="E218" s="260"/>
      <c r="F218" s="402"/>
      <c r="H218" s="260"/>
    </row>
    <row r="219" ht="12.75" spans="1:8">
      <c r="A219" s="260"/>
      <c r="B219" s="260"/>
      <c r="D219" s="260"/>
      <c r="E219" s="260"/>
      <c r="F219" s="402"/>
      <c r="H219" s="260"/>
    </row>
    <row r="220" ht="12.75" spans="1:8">
      <c r="A220" s="260"/>
      <c r="B220" s="260"/>
      <c r="D220" s="260"/>
      <c r="E220" s="260"/>
      <c r="F220" s="402"/>
      <c r="H220" s="260"/>
    </row>
    <row r="221" ht="12.75" spans="1:8">
      <c r="A221" s="260"/>
      <c r="B221" s="260"/>
      <c r="D221" s="260"/>
      <c r="E221" s="260"/>
      <c r="F221" s="402"/>
      <c r="H221" s="260"/>
    </row>
    <row r="222" ht="12.75" spans="1:8">
      <c r="A222" s="260"/>
      <c r="B222" s="260"/>
      <c r="D222" s="260"/>
      <c r="E222" s="260"/>
      <c r="F222" s="402"/>
      <c r="H222" s="260"/>
    </row>
    <row r="223" ht="12.75" spans="1:8">
      <c r="A223" s="260"/>
      <c r="B223" s="260"/>
      <c r="D223" s="260"/>
      <c r="E223" s="260"/>
      <c r="F223" s="402"/>
      <c r="H223" s="260"/>
    </row>
    <row r="224" ht="12.75" spans="1:8">
      <c r="A224" s="260"/>
      <c r="B224" s="260"/>
      <c r="D224" s="260"/>
      <c r="E224" s="260"/>
      <c r="F224" s="402"/>
      <c r="H224" s="260"/>
    </row>
    <row r="225" ht="12.75" spans="1:8">
      <c r="A225" s="260"/>
      <c r="B225" s="260"/>
      <c r="D225" s="260"/>
      <c r="E225" s="260"/>
      <c r="F225" s="402"/>
      <c r="H225" s="260"/>
    </row>
    <row r="226" ht="12.75" spans="1:8">
      <c r="A226" s="260"/>
      <c r="B226" s="260"/>
      <c r="D226" s="260"/>
      <c r="E226" s="260"/>
      <c r="F226" s="402"/>
      <c r="H226" s="260"/>
    </row>
    <row r="227" ht="12.75" spans="1:8">
      <c r="A227" s="260"/>
      <c r="B227" s="260"/>
      <c r="D227" s="260"/>
      <c r="E227" s="260"/>
      <c r="F227" s="402"/>
      <c r="H227" s="260"/>
    </row>
    <row r="228" ht="12.75" spans="1:8">
      <c r="A228" s="260"/>
      <c r="B228" s="260"/>
      <c r="D228" s="260"/>
      <c r="E228" s="260"/>
      <c r="F228" s="402"/>
      <c r="H228" s="260"/>
    </row>
    <row r="229" ht="12.75" spans="1:8">
      <c r="A229" s="260"/>
      <c r="B229" s="260"/>
      <c r="D229" s="260"/>
      <c r="E229" s="260"/>
      <c r="F229" s="402"/>
      <c r="H229" s="260"/>
    </row>
    <row r="230" ht="12.75" spans="1:8">
      <c r="A230" s="260"/>
      <c r="B230" s="260"/>
      <c r="D230" s="260"/>
      <c r="E230" s="260"/>
      <c r="F230" s="402"/>
      <c r="H230" s="260"/>
    </row>
    <row r="231" ht="12.75" spans="1:8">
      <c r="A231" s="260"/>
      <c r="B231" s="260"/>
      <c r="D231" s="260"/>
      <c r="E231" s="260"/>
      <c r="F231" s="402"/>
      <c r="H231" s="260"/>
    </row>
    <row r="232" ht="12.75" spans="1:8">
      <c r="A232" s="260"/>
      <c r="B232" s="260"/>
      <c r="D232" s="260"/>
      <c r="E232" s="260"/>
      <c r="F232" s="402"/>
      <c r="H232" s="260"/>
    </row>
    <row r="233" ht="12.75" spans="1:8">
      <c r="A233" s="260"/>
      <c r="B233" s="260"/>
      <c r="D233" s="260"/>
      <c r="E233" s="260"/>
      <c r="F233" s="402"/>
      <c r="H233" s="260"/>
    </row>
    <row r="234" ht="12.75" spans="1:8">
      <c r="A234" s="260"/>
      <c r="B234" s="260"/>
      <c r="D234" s="260"/>
      <c r="E234" s="260"/>
      <c r="F234" s="402"/>
      <c r="H234" s="260"/>
    </row>
    <row r="235" ht="12.75" spans="1:8">
      <c r="A235" s="260"/>
      <c r="B235" s="260"/>
      <c r="D235" s="260"/>
      <c r="E235" s="260"/>
      <c r="F235" s="402"/>
      <c r="H235" s="260"/>
    </row>
    <row r="236" ht="12.75" spans="1:8">
      <c r="A236" s="260"/>
      <c r="B236" s="260"/>
      <c r="D236" s="260"/>
      <c r="E236" s="260"/>
      <c r="F236" s="402"/>
      <c r="H236" s="260"/>
    </row>
    <row r="237" ht="12.75" spans="1:8">
      <c r="A237" s="260"/>
      <c r="B237" s="260"/>
      <c r="D237" s="260"/>
      <c r="E237" s="260"/>
      <c r="F237" s="402"/>
      <c r="H237" s="260"/>
    </row>
    <row r="238" ht="12.75" spans="1:8">
      <c r="A238" s="260"/>
      <c r="B238" s="260"/>
      <c r="D238" s="260"/>
      <c r="E238" s="260"/>
      <c r="F238" s="402"/>
      <c r="H238" s="260"/>
    </row>
    <row r="239" ht="12.75" spans="1:8">
      <c r="A239" s="260"/>
      <c r="B239" s="260"/>
      <c r="D239" s="260"/>
      <c r="E239" s="260"/>
      <c r="F239" s="402"/>
      <c r="H239" s="260"/>
    </row>
    <row r="240" ht="12.75" spans="1:8">
      <c r="A240" s="260"/>
      <c r="B240" s="260"/>
      <c r="D240" s="260"/>
      <c r="E240" s="260"/>
      <c r="F240" s="402"/>
      <c r="H240" s="260"/>
    </row>
    <row r="241" ht="12.75" spans="1:8">
      <c r="A241" s="260"/>
      <c r="B241" s="260"/>
      <c r="D241" s="260"/>
      <c r="E241" s="260"/>
      <c r="F241" s="402"/>
      <c r="H241" s="260"/>
    </row>
    <row r="242" ht="12.75" spans="1:8">
      <c r="A242" s="260"/>
      <c r="B242" s="260"/>
      <c r="D242" s="260"/>
      <c r="E242" s="260"/>
      <c r="F242" s="402"/>
      <c r="H242" s="260"/>
    </row>
    <row r="243" ht="12.75" spans="1:8">
      <c r="A243" s="260"/>
      <c r="B243" s="260"/>
      <c r="D243" s="260"/>
      <c r="E243" s="260"/>
      <c r="F243" s="402"/>
      <c r="H243" s="260"/>
    </row>
    <row r="244" ht="12.75" spans="1:8">
      <c r="A244" s="260"/>
      <c r="B244" s="260"/>
      <c r="D244" s="260"/>
      <c r="E244" s="260"/>
      <c r="F244" s="402"/>
      <c r="H244" s="260"/>
    </row>
    <row r="245" ht="12.75" spans="1:8">
      <c r="A245" s="260"/>
      <c r="B245" s="260"/>
      <c r="D245" s="260"/>
      <c r="E245" s="260"/>
      <c r="F245" s="402"/>
      <c r="H245" s="260"/>
    </row>
    <row r="246" ht="12.75" spans="1:8">
      <c r="A246" s="260"/>
      <c r="B246" s="260"/>
      <c r="D246" s="260"/>
      <c r="E246" s="260"/>
      <c r="F246" s="402"/>
      <c r="H246" s="260"/>
    </row>
    <row r="247" ht="12.75" spans="1:8">
      <c r="A247" s="260"/>
      <c r="B247" s="260"/>
      <c r="D247" s="260"/>
      <c r="E247" s="260"/>
      <c r="F247" s="402"/>
      <c r="H247" s="260"/>
    </row>
    <row r="248" ht="12.75" spans="1:8">
      <c r="A248" s="260"/>
      <c r="B248" s="260"/>
      <c r="D248" s="260"/>
      <c r="E248" s="260"/>
      <c r="F248" s="402"/>
      <c r="H248" s="260"/>
    </row>
    <row r="249" ht="12.75" spans="1:8">
      <c r="A249" s="260"/>
      <c r="B249" s="260"/>
      <c r="D249" s="260"/>
      <c r="E249" s="260"/>
      <c r="F249" s="402"/>
      <c r="H249" s="260"/>
    </row>
    <row r="250" ht="12.75" spans="1:8">
      <c r="A250" s="260"/>
      <c r="B250" s="260"/>
      <c r="D250" s="260"/>
      <c r="E250" s="260"/>
      <c r="F250" s="402"/>
      <c r="H250" s="260"/>
    </row>
    <row r="251" ht="12.75" spans="1:8">
      <c r="A251" s="260"/>
      <c r="B251" s="260"/>
      <c r="D251" s="260"/>
      <c r="E251" s="260"/>
      <c r="F251" s="402"/>
      <c r="H251" s="260"/>
    </row>
    <row r="252" ht="12.75" spans="1:8">
      <c r="A252" s="260"/>
      <c r="B252" s="260"/>
      <c r="D252" s="260"/>
      <c r="E252" s="260"/>
      <c r="F252" s="402"/>
      <c r="H252" s="260"/>
    </row>
    <row r="253" ht="12.75" spans="1:8">
      <c r="A253" s="260"/>
      <c r="B253" s="260"/>
      <c r="D253" s="260"/>
      <c r="E253" s="260"/>
      <c r="F253" s="402"/>
      <c r="H253" s="260"/>
    </row>
    <row r="254" ht="12.75" spans="1:8">
      <c r="A254" s="260"/>
      <c r="B254" s="260"/>
      <c r="D254" s="260"/>
      <c r="E254" s="260"/>
      <c r="F254" s="402"/>
      <c r="H254" s="260"/>
    </row>
    <row r="255" ht="12.75" spans="1:8">
      <c r="A255" s="260"/>
      <c r="B255" s="260"/>
      <c r="D255" s="260"/>
      <c r="E255" s="260"/>
      <c r="F255" s="402"/>
      <c r="H255" s="260"/>
    </row>
    <row r="256" ht="12.75" spans="1:8">
      <c r="A256" s="260"/>
      <c r="B256" s="260"/>
      <c r="D256" s="260"/>
      <c r="E256" s="260"/>
      <c r="F256" s="402"/>
      <c r="H256" s="260"/>
    </row>
    <row r="257" ht="12.75" spans="1:8">
      <c r="A257" s="260"/>
      <c r="B257" s="260"/>
      <c r="D257" s="260"/>
      <c r="E257" s="260"/>
      <c r="F257" s="402"/>
      <c r="H257" s="260"/>
    </row>
    <row r="258" ht="12.75" spans="1:8">
      <c r="A258" s="260"/>
      <c r="B258" s="260"/>
      <c r="D258" s="260"/>
      <c r="E258" s="260"/>
      <c r="F258" s="402"/>
      <c r="H258" s="260"/>
    </row>
    <row r="259" ht="12.75" spans="1:8">
      <c r="A259" s="260"/>
      <c r="B259" s="260"/>
      <c r="D259" s="260"/>
      <c r="E259" s="260"/>
      <c r="F259" s="402"/>
      <c r="H259" s="260"/>
    </row>
    <row r="260" ht="12.75" spans="1:8">
      <c r="A260" s="260"/>
      <c r="B260" s="260"/>
      <c r="D260" s="260"/>
      <c r="E260" s="260"/>
      <c r="F260" s="402"/>
      <c r="H260" s="260"/>
    </row>
    <row r="261" ht="12.75" spans="1:8">
      <c r="A261" s="260"/>
      <c r="B261" s="260"/>
      <c r="D261" s="260"/>
      <c r="E261" s="260"/>
      <c r="F261" s="402"/>
      <c r="H261" s="260"/>
    </row>
    <row r="262" ht="12.75" spans="1:8">
      <c r="A262" s="260"/>
      <c r="B262" s="260"/>
      <c r="D262" s="260"/>
      <c r="E262" s="260"/>
      <c r="F262" s="402"/>
      <c r="H262" s="260"/>
    </row>
    <row r="263" ht="12.75" spans="1:8">
      <c r="A263" s="260"/>
      <c r="B263" s="260"/>
      <c r="D263" s="260"/>
      <c r="E263" s="260"/>
      <c r="F263" s="402"/>
      <c r="H263" s="260"/>
    </row>
    <row r="264" ht="12.75" spans="1:8">
      <c r="A264" s="260"/>
      <c r="B264" s="260"/>
      <c r="D264" s="260"/>
      <c r="E264" s="260"/>
      <c r="F264" s="402"/>
      <c r="H264" s="260"/>
    </row>
    <row r="265" ht="12.75" spans="1:8">
      <c r="A265" s="260"/>
      <c r="B265" s="260"/>
      <c r="D265" s="260"/>
      <c r="E265" s="260"/>
      <c r="F265" s="402"/>
      <c r="H265" s="260"/>
    </row>
    <row r="266" ht="12.75" spans="1:8">
      <c r="A266" s="260"/>
      <c r="B266" s="260"/>
      <c r="D266" s="260"/>
      <c r="E266" s="260"/>
      <c r="F266" s="402"/>
      <c r="H266" s="260"/>
    </row>
    <row r="267" ht="12.75" spans="1:8">
      <c r="A267" s="260"/>
      <c r="B267" s="260"/>
      <c r="D267" s="260"/>
      <c r="E267" s="260"/>
      <c r="F267" s="402"/>
      <c r="H267" s="260"/>
    </row>
    <row r="268" ht="12.75" spans="1:8">
      <c r="A268" s="260"/>
      <c r="B268" s="260"/>
      <c r="D268" s="260"/>
      <c r="E268" s="260"/>
      <c r="F268" s="402"/>
      <c r="H268" s="260"/>
    </row>
    <row r="269" ht="12.75" spans="1:8">
      <c r="A269" s="260"/>
      <c r="B269" s="260"/>
      <c r="D269" s="260"/>
      <c r="E269" s="260"/>
      <c r="F269" s="402"/>
      <c r="H269" s="260"/>
    </row>
    <row r="270" ht="12.75" spans="1:8">
      <c r="A270" s="260"/>
      <c r="B270" s="260"/>
      <c r="D270" s="260"/>
      <c r="E270" s="260"/>
      <c r="F270" s="402"/>
      <c r="H270" s="260"/>
    </row>
    <row r="271" ht="12.75" spans="1:8">
      <c r="A271" s="260"/>
      <c r="B271" s="260"/>
      <c r="D271" s="260"/>
      <c r="E271" s="260"/>
      <c r="F271" s="402"/>
      <c r="H271" s="260"/>
    </row>
    <row r="272" ht="12.75" spans="1:8">
      <c r="A272" s="260"/>
      <c r="B272" s="260"/>
      <c r="D272" s="260"/>
      <c r="E272" s="260"/>
      <c r="F272" s="402"/>
      <c r="H272" s="260"/>
    </row>
    <row r="273" ht="12.75" spans="1:8">
      <c r="A273" s="260"/>
      <c r="B273" s="260"/>
      <c r="D273" s="260"/>
      <c r="E273" s="260"/>
      <c r="F273" s="402"/>
      <c r="H273" s="260"/>
    </row>
    <row r="274" ht="12.75" spans="1:8">
      <c r="A274" s="260"/>
      <c r="B274" s="260"/>
      <c r="D274" s="260"/>
      <c r="E274" s="260"/>
      <c r="F274" s="402"/>
      <c r="H274" s="260"/>
    </row>
    <row r="275" ht="12.75" spans="1:8">
      <c r="A275" s="260"/>
      <c r="B275" s="260"/>
      <c r="D275" s="260"/>
      <c r="E275" s="260"/>
      <c r="F275" s="402"/>
      <c r="H275" s="260"/>
    </row>
    <row r="276" ht="12.75" spans="1:8">
      <c r="A276" s="260"/>
      <c r="B276" s="260"/>
      <c r="D276" s="260"/>
      <c r="E276" s="260"/>
      <c r="F276" s="402"/>
      <c r="H276" s="260"/>
    </row>
    <row r="277" ht="12.75" spans="1:8">
      <c r="A277" s="260"/>
      <c r="B277" s="260"/>
      <c r="D277" s="260"/>
      <c r="E277" s="260"/>
      <c r="F277" s="402"/>
      <c r="H277" s="260"/>
    </row>
    <row r="278" ht="12.75" spans="1:8">
      <c r="A278" s="260"/>
      <c r="B278" s="260"/>
      <c r="D278" s="260"/>
      <c r="E278" s="260"/>
      <c r="F278" s="402"/>
      <c r="H278" s="260"/>
    </row>
    <row r="279" ht="12.75" spans="1:8">
      <c r="A279" s="260"/>
      <c r="B279" s="260"/>
      <c r="D279" s="260"/>
      <c r="E279" s="260"/>
      <c r="F279" s="402"/>
      <c r="H279" s="260"/>
    </row>
    <row r="280" ht="12.75" spans="1:8">
      <c r="A280" s="260"/>
      <c r="B280" s="260"/>
      <c r="D280" s="260"/>
      <c r="E280" s="260"/>
      <c r="F280" s="402"/>
      <c r="H280" s="260"/>
    </row>
    <row r="281" ht="12.75" spans="1:8">
      <c r="A281" s="260"/>
      <c r="B281" s="260"/>
      <c r="D281" s="260"/>
      <c r="E281" s="260"/>
      <c r="F281" s="402"/>
      <c r="H281" s="260"/>
    </row>
    <row r="282" ht="12.75" spans="1:8">
      <c r="A282" s="260"/>
      <c r="B282" s="260"/>
      <c r="D282" s="260"/>
      <c r="E282" s="260"/>
      <c r="F282" s="402"/>
      <c r="H282" s="260"/>
    </row>
    <row r="283" ht="12.75" spans="1:8">
      <c r="A283" s="260"/>
      <c r="B283" s="260"/>
      <c r="D283" s="260"/>
      <c r="E283" s="260"/>
      <c r="F283" s="402"/>
      <c r="H283" s="260"/>
    </row>
    <row r="284" ht="12.75" spans="1:8">
      <c r="A284" s="260"/>
      <c r="B284" s="260"/>
      <c r="D284" s="260"/>
      <c r="E284" s="260"/>
      <c r="F284" s="402"/>
      <c r="H284" s="260"/>
    </row>
    <row r="285" ht="12.75" spans="1:8">
      <c r="A285" s="260"/>
      <c r="B285" s="260"/>
      <c r="D285" s="260"/>
      <c r="E285" s="260"/>
      <c r="F285" s="402"/>
      <c r="H285" s="260"/>
    </row>
    <row r="286" ht="12.75" spans="1:8">
      <c r="A286" s="260"/>
      <c r="B286" s="260"/>
      <c r="D286" s="260"/>
      <c r="E286" s="260"/>
      <c r="F286" s="402"/>
      <c r="H286" s="260"/>
    </row>
    <row r="287" ht="12.75" spans="1:8">
      <c r="A287" s="260"/>
      <c r="B287" s="260"/>
      <c r="D287" s="260"/>
      <c r="E287" s="260"/>
      <c r="F287" s="402"/>
      <c r="H287" s="260"/>
    </row>
    <row r="288" ht="12.75" spans="1:8">
      <c r="A288" s="260"/>
      <c r="B288" s="260"/>
      <c r="D288" s="260"/>
      <c r="E288" s="260"/>
      <c r="F288" s="402"/>
      <c r="H288" s="260"/>
    </row>
    <row r="289" ht="12.75" spans="1:8">
      <c r="A289" s="260"/>
      <c r="B289" s="260"/>
      <c r="D289" s="260"/>
      <c r="E289" s="260"/>
      <c r="F289" s="402"/>
      <c r="H289" s="260"/>
    </row>
    <row r="290" ht="12.75" spans="1:8">
      <c r="A290" s="260"/>
      <c r="B290" s="260"/>
      <c r="D290" s="260"/>
      <c r="E290" s="260"/>
      <c r="F290" s="402"/>
      <c r="H290" s="260"/>
    </row>
    <row r="291" ht="12.75" spans="1:8">
      <c r="A291" s="260"/>
      <c r="B291" s="260"/>
      <c r="D291" s="260"/>
      <c r="E291" s="260"/>
      <c r="F291" s="402"/>
      <c r="H291" s="260"/>
    </row>
    <row r="292" ht="12.75" spans="1:8">
      <c r="A292" s="260"/>
      <c r="B292" s="260"/>
      <c r="D292" s="260"/>
      <c r="E292" s="260"/>
      <c r="F292" s="402"/>
      <c r="H292" s="260"/>
    </row>
    <row r="293" ht="12.75" spans="1:8">
      <c r="A293" s="260"/>
      <c r="B293" s="260"/>
      <c r="D293" s="260"/>
      <c r="E293" s="260"/>
      <c r="F293" s="402"/>
      <c r="H293" s="260"/>
    </row>
    <row r="294" ht="12.75" spans="1:8">
      <c r="A294" s="260"/>
      <c r="B294" s="260"/>
      <c r="D294" s="260"/>
      <c r="E294" s="260"/>
      <c r="F294" s="402"/>
      <c r="H294" s="260"/>
    </row>
    <row r="295" ht="12.75" spans="1:8">
      <c r="A295" s="260"/>
      <c r="B295" s="260"/>
      <c r="D295" s="260"/>
      <c r="E295" s="260"/>
      <c r="F295" s="402"/>
      <c r="H295" s="260"/>
    </row>
    <row r="296" ht="12.75" spans="1:8">
      <c r="A296" s="260"/>
      <c r="B296" s="260"/>
      <c r="D296" s="260"/>
      <c r="E296" s="260"/>
      <c r="F296" s="402"/>
      <c r="H296" s="260"/>
    </row>
    <row r="297" ht="12.75" spans="1:8">
      <c r="A297" s="260"/>
      <c r="B297" s="260"/>
      <c r="D297" s="260"/>
      <c r="E297" s="260"/>
      <c r="F297" s="402"/>
      <c r="H297" s="260"/>
    </row>
    <row r="298" ht="12.75" spans="1:8">
      <c r="A298" s="260"/>
      <c r="B298" s="260"/>
      <c r="D298" s="260"/>
      <c r="E298" s="260"/>
      <c r="F298" s="402"/>
      <c r="H298" s="260"/>
    </row>
    <row r="299" ht="12.75" spans="1:8">
      <c r="A299" s="260"/>
      <c r="B299" s="260"/>
      <c r="D299" s="260"/>
      <c r="E299" s="260"/>
      <c r="F299" s="402"/>
      <c r="H299" s="260"/>
    </row>
    <row r="300" ht="12.75" spans="1:8">
      <c r="A300" s="260"/>
      <c r="B300" s="260"/>
      <c r="D300" s="260"/>
      <c r="E300" s="260"/>
      <c r="F300" s="402"/>
      <c r="H300" s="260"/>
    </row>
    <row r="301" ht="12.75" spans="1:8">
      <c r="A301" s="260"/>
      <c r="B301" s="260"/>
      <c r="D301" s="260"/>
      <c r="E301" s="260"/>
      <c r="F301" s="402"/>
      <c r="H301" s="260"/>
    </row>
    <row r="302" ht="12.75" spans="1:8">
      <c r="A302" s="260"/>
      <c r="B302" s="260"/>
      <c r="D302" s="260"/>
      <c r="E302" s="260"/>
      <c r="F302" s="402"/>
      <c r="H302" s="260"/>
    </row>
    <row r="303" ht="12.75" spans="1:8">
      <c r="A303" s="260"/>
      <c r="B303" s="260"/>
      <c r="D303" s="260"/>
      <c r="E303" s="260"/>
      <c r="F303" s="402"/>
      <c r="H303" s="260"/>
    </row>
    <row r="304" ht="12.75" spans="1:8">
      <c r="A304" s="260"/>
      <c r="B304" s="260"/>
      <c r="D304" s="260"/>
      <c r="E304" s="260"/>
      <c r="F304" s="402"/>
      <c r="H304" s="260"/>
    </row>
    <row r="305" ht="12.75" spans="1:8">
      <c r="A305" s="260"/>
      <c r="B305" s="260"/>
      <c r="D305" s="260"/>
      <c r="E305" s="260"/>
      <c r="F305" s="402"/>
      <c r="H305" s="260"/>
    </row>
    <row r="306" ht="12.75" spans="1:8">
      <c r="A306" s="260"/>
      <c r="B306" s="260"/>
      <c r="D306" s="260"/>
      <c r="E306" s="260"/>
      <c r="F306" s="402"/>
      <c r="H306" s="260"/>
    </row>
    <row r="307" ht="12.75" spans="1:8">
      <c r="A307" s="260"/>
      <c r="B307" s="260"/>
      <c r="D307" s="260"/>
      <c r="E307" s="260"/>
      <c r="F307" s="402"/>
      <c r="H307" s="260"/>
    </row>
    <row r="308" ht="12.75" spans="1:8">
      <c r="A308" s="260"/>
      <c r="B308" s="260"/>
      <c r="D308" s="260"/>
      <c r="E308" s="260"/>
      <c r="F308" s="402"/>
      <c r="H308" s="260"/>
    </row>
    <row r="309" ht="12.75" spans="1:8">
      <c r="A309" s="260"/>
      <c r="B309" s="260"/>
      <c r="D309" s="260"/>
      <c r="E309" s="260"/>
      <c r="F309" s="402"/>
      <c r="H309" s="260"/>
    </row>
    <row r="310" ht="12.75" spans="1:8">
      <c r="A310" s="260"/>
      <c r="B310" s="260"/>
      <c r="D310" s="260"/>
      <c r="E310" s="260"/>
      <c r="F310" s="402"/>
      <c r="H310" s="260"/>
    </row>
    <row r="311" ht="12.75" spans="1:8">
      <c r="A311" s="260"/>
      <c r="B311" s="260"/>
      <c r="D311" s="260"/>
      <c r="E311" s="260"/>
      <c r="F311" s="402"/>
      <c r="H311" s="260"/>
    </row>
    <row r="312" ht="12.75" spans="1:8">
      <c r="A312" s="260"/>
      <c r="B312" s="260"/>
      <c r="D312" s="260"/>
      <c r="E312" s="260"/>
      <c r="F312" s="402"/>
      <c r="H312" s="260"/>
    </row>
    <row r="313" ht="12.75" spans="1:8">
      <c r="A313" s="260"/>
      <c r="B313" s="260"/>
      <c r="D313" s="260"/>
      <c r="E313" s="260"/>
      <c r="F313" s="402"/>
      <c r="H313" s="260"/>
    </row>
    <row r="314" ht="12.75" spans="1:8">
      <c r="A314" s="260"/>
      <c r="B314" s="260"/>
      <c r="D314" s="260"/>
      <c r="E314" s="260"/>
      <c r="F314" s="402"/>
      <c r="H314" s="260"/>
    </row>
    <row r="315" ht="12.75" spans="1:8">
      <c r="A315" s="260"/>
      <c r="B315" s="260"/>
      <c r="D315" s="260"/>
      <c r="E315" s="260"/>
      <c r="F315" s="402"/>
      <c r="H315" s="260"/>
    </row>
    <row r="316" ht="12.75" spans="1:8">
      <c r="A316" s="260"/>
      <c r="B316" s="260"/>
      <c r="D316" s="260"/>
      <c r="E316" s="260"/>
      <c r="F316" s="402"/>
      <c r="H316" s="260"/>
    </row>
    <row r="317" ht="12.75" spans="1:8">
      <c r="A317" s="260"/>
      <c r="B317" s="260"/>
      <c r="D317" s="260"/>
      <c r="E317" s="260"/>
      <c r="F317" s="402"/>
      <c r="H317" s="260"/>
    </row>
    <row r="318" ht="12.75" spans="1:8">
      <c r="A318" s="260"/>
      <c r="B318" s="260"/>
      <c r="D318" s="260"/>
      <c r="E318" s="260"/>
      <c r="F318" s="402"/>
      <c r="H318" s="260"/>
    </row>
    <row r="319" ht="12.75" spans="1:8">
      <c r="A319" s="260"/>
      <c r="B319" s="260"/>
      <c r="D319" s="260"/>
      <c r="E319" s="260"/>
      <c r="F319" s="402"/>
      <c r="H319" s="260"/>
    </row>
    <row r="320" ht="12.75" spans="1:8">
      <c r="A320" s="260"/>
      <c r="B320" s="260"/>
      <c r="D320" s="260"/>
      <c r="E320" s="260"/>
      <c r="F320" s="402"/>
      <c r="H320" s="260"/>
    </row>
    <row r="321" ht="12.75" spans="1:8">
      <c r="A321" s="260"/>
      <c r="B321" s="260"/>
      <c r="D321" s="260"/>
      <c r="E321" s="260"/>
      <c r="F321" s="402"/>
      <c r="H321" s="260"/>
    </row>
    <row r="322" ht="12.75" spans="1:8">
      <c r="A322" s="260"/>
      <c r="B322" s="260"/>
      <c r="D322" s="260"/>
      <c r="E322" s="260"/>
      <c r="F322" s="402"/>
      <c r="H322" s="260"/>
    </row>
    <row r="323" ht="12.75" spans="1:8">
      <c r="A323" s="260"/>
      <c r="B323" s="260"/>
      <c r="D323" s="260"/>
      <c r="E323" s="260"/>
      <c r="F323" s="402"/>
      <c r="H323" s="260"/>
    </row>
    <row r="324" ht="12.75" spans="1:8">
      <c r="A324" s="260"/>
      <c r="B324" s="260"/>
      <c r="D324" s="260"/>
      <c r="E324" s="260"/>
      <c r="F324" s="402"/>
      <c r="H324" s="260"/>
    </row>
    <row r="325" ht="12.75" spans="1:8">
      <c r="A325" s="260"/>
      <c r="B325" s="260"/>
      <c r="D325" s="260"/>
      <c r="E325" s="260"/>
      <c r="F325" s="402"/>
      <c r="H325" s="260"/>
    </row>
    <row r="326" ht="12.75" spans="1:8">
      <c r="A326" s="260"/>
      <c r="B326" s="260"/>
      <c r="D326" s="260"/>
      <c r="E326" s="260"/>
      <c r="F326" s="402"/>
      <c r="H326" s="260"/>
    </row>
    <row r="327" ht="12.75" spans="1:8">
      <c r="A327" s="260"/>
      <c r="B327" s="260"/>
      <c r="D327" s="260"/>
      <c r="E327" s="260"/>
      <c r="F327" s="402"/>
      <c r="H327" s="260"/>
    </row>
    <row r="328" ht="12.75" spans="1:8">
      <c r="A328" s="260"/>
      <c r="B328" s="260"/>
      <c r="D328" s="260"/>
      <c r="E328" s="260"/>
      <c r="F328" s="402"/>
      <c r="H328" s="260"/>
    </row>
    <row r="329" ht="12.75" spans="1:8">
      <c r="A329" s="260"/>
      <c r="B329" s="260"/>
      <c r="D329" s="260"/>
      <c r="E329" s="260"/>
      <c r="F329" s="402"/>
      <c r="H329" s="260"/>
    </row>
    <row r="330" ht="12.75" spans="1:8">
      <c r="A330" s="260"/>
      <c r="B330" s="260"/>
      <c r="D330" s="260"/>
      <c r="E330" s="260"/>
      <c r="F330" s="402"/>
      <c r="H330" s="260"/>
    </row>
    <row r="331" ht="12.75" spans="1:8">
      <c r="A331" s="260"/>
      <c r="B331" s="260"/>
      <c r="D331" s="260"/>
      <c r="E331" s="260"/>
      <c r="F331" s="402"/>
      <c r="H331" s="260"/>
    </row>
    <row r="332" ht="12.75" spans="1:8">
      <c r="A332" s="260"/>
      <c r="B332" s="260"/>
      <c r="D332" s="260"/>
      <c r="E332" s="260"/>
      <c r="F332" s="402"/>
      <c r="H332" s="260"/>
    </row>
    <row r="333" ht="12.75" spans="1:8">
      <c r="A333" s="260"/>
      <c r="B333" s="260"/>
      <c r="D333" s="260"/>
      <c r="E333" s="260"/>
      <c r="F333" s="402"/>
      <c r="H333" s="260"/>
    </row>
    <row r="334" ht="12.75" spans="1:8">
      <c r="A334" s="260"/>
      <c r="B334" s="260"/>
      <c r="D334" s="260"/>
      <c r="E334" s="260"/>
      <c r="F334" s="402"/>
      <c r="H334" s="260"/>
    </row>
    <row r="335" ht="12.75" spans="1:8">
      <c r="A335" s="260"/>
      <c r="B335" s="260"/>
      <c r="D335" s="260"/>
      <c r="E335" s="260"/>
      <c r="F335" s="402"/>
      <c r="H335" s="260"/>
    </row>
    <row r="336" ht="12.75" spans="1:8">
      <c r="A336" s="260"/>
      <c r="B336" s="260"/>
      <c r="D336" s="260"/>
      <c r="E336" s="260"/>
      <c r="F336" s="402"/>
      <c r="H336" s="260"/>
    </row>
    <row r="337" ht="12.75" spans="1:8">
      <c r="A337" s="260"/>
      <c r="B337" s="260"/>
      <c r="D337" s="260"/>
      <c r="E337" s="260"/>
      <c r="F337" s="402"/>
      <c r="H337" s="260"/>
    </row>
    <row r="338" ht="12.75" spans="1:8">
      <c r="A338" s="260"/>
      <c r="B338" s="260"/>
      <c r="D338" s="260"/>
      <c r="E338" s="260"/>
      <c r="F338" s="402"/>
      <c r="H338" s="260"/>
    </row>
    <row r="339" ht="12.75" spans="1:8">
      <c r="A339" s="260"/>
      <c r="B339" s="260"/>
      <c r="D339" s="260"/>
      <c r="E339" s="260"/>
      <c r="F339" s="402"/>
      <c r="H339" s="260"/>
    </row>
    <row r="340" ht="12.75" spans="1:8">
      <c r="A340" s="260"/>
      <c r="B340" s="260"/>
      <c r="D340" s="260"/>
      <c r="E340" s="260"/>
      <c r="F340" s="402"/>
      <c r="H340" s="260"/>
    </row>
    <row r="341" ht="12.75" spans="1:8">
      <c r="A341" s="260"/>
      <c r="B341" s="260"/>
      <c r="D341" s="260"/>
      <c r="E341" s="260"/>
      <c r="F341" s="402"/>
      <c r="H341" s="260"/>
    </row>
    <row r="342" ht="12.75" spans="1:8">
      <c r="A342" s="260"/>
      <c r="B342" s="260"/>
      <c r="D342" s="260"/>
      <c r="E342" s="260"/>
      <c r="F342" s="402"/>
      <c r="H342" s="260"/>
    </row>
    <row r="343" ht="12.75" spans="1:8">
      <c r="A343" s="260"/>
      <c r="B343" s="260"/>
      <c r="D343" s="260"/>
      <c r="E343" s="260"/>
      <c r="F343" s="402"/>
      <c r="H343" s="260"/>
    </row>
    <row r="344" ht="12.75" spans="1:8">
      <c r="A344" s="260"/>
      <c r="B344" s="260"/>
      <c r="D344" s="260"/>
      <c r="E344" s="260"/>
      <c r="F344" s="402"/>
      <c r="H344" s="260"/>
    </row>
    <row r="345" ht="12.75" spans="1:8">
      <c r="A345" s="260"/>
      <c r="B345" s="260"/>
      <c r="D345" s="260"/>
      <c r="E345" s="260"/>
      <c r="F345" s="402"/>
      <c r="H345" s="260"/>
    </row>
    <row r="346" ht="12.75" spans="1:8">
      <c r="A346" s="260"/>
      <c r="B346" s="260"/>
      <c r="D346" s="260"/>
      <c r="E346" s="260"/>
      <c r="F346" s="402"/>
      <c r="H346" s="260"/>
    </row>
    <row r="347" ht="12.75" spans="1:8">
      <c r="A347" s="260"/>
      <c r="B347" s="260"/>
      <c r="D347" s="260"/>
      <c r="E347" s="260"/>
      <c r="F347" s="402"/>
      <c r="H347" s="260"/>
    </row>
    <row r="348" ht="12.75" spans="1:8">
      <c r="A348" s="260"/>
      <c r="B348" s="260"/>
      <c r="D348" s="260"/>
      <c r="E348" s="260"/>
      <c r="F348" s="402"/>
      <c r="H348" s="260"/>
    </row>
    <row r="349" ht="12.75" spans="1:8">
      <c r="A349" s="260"/>
      <c r="B349" s="260"/>
      <c r="D349" s="260"/>
      <c r="E349" s="260"/>
      <c r="F349" s="402"/>
      <c r="H349" s="260"/>
    </row>
    <row r="350" ht="12.75" spans="1:8">
      <c r="A350" s="260"/>
      <c r="B350" s="260"/>
      <c r="D350" s="260"/>
      <c r="E350" s="260"/>
      <c r="F350" s="402"/>
      <c r="H350" s="260"/>
    </row>
    <row r="351" ht="12.75" spans="1:8">
      <c r="A351" s="260"/>
      <c r="B351" s="260"/>
      <c r="D351" s="260"/>
      <c r="E351" s="260"/>
      <c r="F351" s="402"/>
      <c r="H351" s="260"/>
    </row>
    <row r="352" ht="12.75" spans="1:8">
      <c r="A352" s="260"/>
      <c r="B352" s="260"/>
      <c r="D352" s="260"/>
      <c r="E352" s="260"/>
      <c r="F352" s="402"/>
      <c r="H352" s="260"/>
    </row>
    <row r="353" ht="12.75" spans="1:8">
      <c r="A353" s="260"/>
      <c r="B353" s="260"/>
      <c r="D353" s="260"/>
      <c r="E353" s="260"/>
      <c r="F353" s="402"/>
      <c r="H353" s="260"/>
    </row>
    <row r="354" ht="12.75" spans="1:8">
      <c r="A354" s="260"/>
      <c r="B354" s="260"/>
      <c r="D354" s="260"/>
      <c r="E354" s="260"/>
      <c r="F354" s="402"/>
      <c r="H354" s="260"/>
    </row>
    <row r="355" ht="12.75" spans="1:8">
      <c r="A355" s="260"/>
      <c r="B355" s="260"/>
      <c r="D355" s="260"/>
      <c r="E355" s="260"/>
      <c r="F355" s="402"/>
      <c r="H355" s="260"/>
    </row>
    <row r="356" ht="12.75" spans="1:8">
      <c r="A356" s="260"/>
      <c r="B356" s="260"/>
      <c r="D356" s="260"/>
      <c r="E356" s="260"/>
      <c r="F356" s="402"/>
      <c r="H356" s="260"/>
    </row>
    <row r="357" ht="12.75" spans="1:8">
      <c r="A357" s="260"/>
      <c r="B357" s="260"/>
      <c r="D357" s="260"/>
      <c r="E357" s="260"/>
      <c r="F357" s="402"/>
      <c r="H357" s="260"/>
    </row>
    <row r="358" ht="12.75" spans="1:8">
      <c r="A358" s="260"/>
      <c r="B358" s="260"/>
      <c r="D358" s="260"/>
      <c r="E358" s="260"/>
      <c r="F358" s="402"/>
      <c r="H358" s="260"/>
    </row>
    <row r="359" ht="12.75" spans="1:8">
      <c r="A359" s="260"/>
      <c r="B359" s="260"/>
      <c r="D359" s="260"/>
      <c r="E359" s="260"/>
      <c r="F359" s="402"/>
      <c r="H359" s="260"/>
    </row>
    <row r="360" ht="12.75" spans="1:8">
      <c r="A360" s="260"/>
      <c r="B360" s="260"/>
      <c r="D360" s="260"/>
      <c r="E360" s="260"/>
      <c r="F360" s="402"/>
      <c r="H360" s="260"/>
    </row>
    <row r="361" ht="12.75" spans="1:8">
      <c r="A361" s="260"/>
      <c r="B361" s="260"/>
      <c r="D361" s="260"/>
      <c r="E361" s="260"/>
      <c r="F361" s="402"/>
      <c r="H361" s="260"/>
    </row>
    <row r="362" ht="12.75" spans="1:8">
      <c r="A362" s="260"/>
      <c r="B362" s="260"/>
      <c r="D362" s="260"/>
      <c r="E362" s="260"/>
      <c r="F362" s="402"/>
      <c r="H362" s="260"/>
    </row>
    <row r="363" ht="12.75" spans="1:8">
      <c r="A363" s="260"/>
      <c r="B363" s="260"/>
      <c r="D363" s="260"/>
      <c r="E363" s="260"/>
      <c r="F363" s="402"/>
      <c r="H363" s="260"/>
    </row>
    <row r="364" ht="12.75" spans="1:8">
      <c r="A364" s="260"/>
      <c r="B364" s="260"/>
      <c r="D364" s="260"/>
      <c r="E364" s="260"/>
      <c r="F364" s="402"/>
      <c r="H364" s="260"/>
    </row>
    <row r="365" ht="12.75" spans="1:8">
      <c r="A365" s="260"/>
      <c r="B365" s="260"/>
      <c r="D365" s="260"/>
      <c r="E365" s="260"/>
      <c r="F365" s="402"/>
      <c r="H365" s="260"/>
    </row>
    <row r="366" ht="12.75" spans="1:8">
      <c r="A366" s="260"/>
      <c r="B366" s="260"/>
      <c r="D366" s="260"/>
      <c r="E366" s="260"/>
      <c r="F366" s="402"/>
      <c r="H366" s="260"/>
    </row>
    <row r="367" ht="12.75" spans="1:8">
      <c r="A367" s="260"/>
      <c r="B367" s="260"/>
      <c r="D367" s="260"/>
      <c r="E367" s="260"/>
      <c r="F367" s="402"/>
      <c r="H367" s="260"/>
    </row>
    <row r="368" ht="12.75" spans="1:8">
      <c r="A368" s="260"/>
      <c r="B368" s="260"/>
      <c r="D368" s="260"/>
      <c r="E368" s="260"/>
      <c r="F368" s="402"/>
      <c r="H368" s="260"/>
    </row>
    <row r="369" ht="12.75" spans="1:8">
      <c r="A369" s="260"/>
      <c r="B369" s="260"/>
      <c r="D369" s="260"/>
      <c r="E369" s="260"/>
      <c r="F369" s="402"/>
      <c r="H369" s="260"/>
    </row>
    <row r="370" ht="12.75" spans="1:8">
      <c r="A370" s="260"/>
      <c r="B370" s="260"/>
      <c r="D370" s="260"/>
      <c r="E370" s="260"/>
      <c r="F370" s="402"/>
      <c r="H370" s="260"/>
    </row>
    <row r="371" ht="12.75" spans="1:8">
      <c r="A371" s="260"/>
      <c r="B371" s="260"/>
      <c r="D371" s="260"/>
      <c r="E371" s="260"/>
      <c r="F371" s="402"/>
      <c r="H371" s="260"/>
    </row>
    <row r="372" ht="12.75" spans="1:8">
      <c r="A372" s="260"/>
      <c r="B372" s="260"/>
      <c r="D372" s="260"/>
      <c r="E372" s="260"/>
      <c r="F372" s="402"/>
      <c r="H372" s="260"/>
    </row>
    <row r="373" ht="12.75" spans="1:8">
      <c r="A373" s="260"/>
      <c r="B373" s="260"/>
      <c r="D373" s="260"/>
      <c r="E373" s="260"/>
      <c r="F373" s="402"/>
      <c r="H373" s="260"/>
    </row>
    <row r="374" ht="12.75" spans="1:8">
      <c r="A374" s="260"/>
      <c r="B374" s="260"/>
      <c r="D374" s="260"/>
      <c r="E374" s="260"/>
      <c r="F374" s="402"/>
      <c r="H374" s="260"/>
    </row>
    <row r="375" ht="12.75" spans="1:8">
      <c r="A375" s="260"/>
      <c r="B375" s="260"/>
      <c r="D375" s="260"/>
      <c r="E375" s="260"/>
      <c r="F375" s="402"/>
      <c r="H375" s="260"/>
    </row>
    <row r="376" ht="12.75" spans="1:8">
      <c r="A376" s="260"/>
      <c r="B376" s="260"/>
      <c r="D376" s="260"/>
      <c r="E376" s="260"/>
      <c r="F376" s="402"/>
      <c r="H376" s="260"/>
    </row>
    <row r="377" ht="12.75" spans="1:8">
      <c r="A377" s="260"/>
      <c r="B377" s="260"/>
      <c r="D377" s="260"/>
      <c r="E377" s="260"/>
      <c r="F377" s="402"/>
      <c r="H377" s="260"/>
    </row>
    <row r="378" ht="12.75" spans="1:8">
      <c r="A378" s="260"/>
      <c r="B378" s="260"/>
      <c r="D378" s="260"/>
      <c r="E378" s="260"/>
      <c r="F378" s="402"/>
      <c r="H378" s="260"/>
    </row>
    <row r="379" ht="12.75" spans="1:8">
      <c r="A379" s="260"/>
      <c r="B379" s="260"/>
      <c r="D379" s="260"/>
      <c r="E379" s="260"/>
      <c r="F379" s="402"/>
      <c r="H379" s="260"/>
    </row>
    <row r="380" ht="12.75" spans="1:8">
      <c r="A380" s="260"/>
      <c r="B380" s="260"/>
      <c r="D380" s="260"/>
      <c r="E380" s="260"/>
      <c r="F380" s="402"/>
      <c r="H380" s="260"/>
    </row>
    <row r="381" ht="12.75" spans="1:8">
      <c r="A381" s="260"/>
      <c r="B381" s="260"/>
      <c r="D381" s="260"/>
      <c r="E381" s="260"/>
      <c r="F381" s="402"/>
      <c r="H381" s="260"/>
    </row>
    <row r="382" ht="12.75" spans="1:8">
      <c r="A382" s="260"/>
      <c r="B382" s="260"/>
      <c r="D382" s="260"/>
      <c r="E382" s="260"/>
      <c r="F382" s="402"/>
      <c r="H382" s="260"/>
    </row>
    <row r="383" ht="12.75" spans="1:8">
      <c r="A383" s="260"/>
      <c r="B383" s="260"/>
      <c r="D383" s="260"/>
      <c r="E383" s="260"/>
      <c r="F383" s="402"/>
      <c r="H383" s="260"/>
    </row>
    <row r="384" ht="12.75" spans="1:8">
      <c r="A384" s="260"/>
      <c r="B384" s="260"/>
      <c r="D384" s="260"/>
      <c r="E384" s="260"/>
      <c r="F384" s="402"/>
      <c r="H384" s="260"/>
    </row>
    <row r="385" ht="12.75" spans="1:8">
      <c r="A385" s="260"/>
      <c r="B385" s="260"/>
      <c r="D385" s="260"/>
      <c r="E385" s="260"/>
      <c r="F385" s="402"/>
      <c r="H385" s="260"/>
    </row>
    <row r="386" ht="12.75" spans="1:8">
      <c r="A386" s="260"/>
      <c r="B386" s="260"/>
      <c r="D386" s="260"/>
      <c r="E386" s="260"/>
      <c r="F386" s="402"/>
      <c r="H386" s="260"/>
    </row>
    <row r="387" ht="12.75" spans="1:8">
      <c r="A387" s="260"/>
      <c r="B387" s="260"/>
      <c r="D387" s="260"/>
      <c r="E387" s="260"/>
      <c r="F387" s="402"/>
      <c r="H387" s="260"/>
    </row>
    <row r="388" ht="12.75" spans="1:8">
      <c r="A388" s="260"/>
      <c r="B388" s="260"/>
      <c r="D388" s="260"/>
      <c r="E388" s="260"/>
      <c r="F388" s="402"/>
      <c r="H388" s="260"/>
    </row>
    <row r="389" ht="12.75" spans="1:8">
      <c r="A389" s="260"/>
      <c r="B389" s="260"/>
      <c r="D389" s="260"/>
      <c r="E389" s="260"/>
      <c r="F389" s="402"/>
      <c r="H389" s="260"/>
    </row>
    <row r="390" ht="12.75" spans="1:8">
      <c r="A390" s="260"/>
      <c r="B390" s="260"/>
      <c r="D390" s="260"/>
      <c r="E390" s="260"/>
      <c r="F390" s="402"/>
      <c r="H390" s="260"/>
    </row>
    <row r="391" ht="12.75" spans="1:8">
      <c r="A391" s="260"/>
      <c r="B391" s="260"/>
      <c r="D391" s="260"/>
      <c r="E391" s="260"/>
      <c r="F391" s="402"/>
      <c r="H391" s="260"/>
    </row>
    <row r="392" ht="12.75" spans="1:8">
      <c r="A392" s="260"/>
      <c r="B392" s="260"/>
      <c r="D392" s="260"/>
      <c r="E392" s="260"/>
      <c r="F392" s="402"/>
      <c r="H392" s="260"/>
    </row>
    <row r="393" ht="12.75" spans="1:8">
      <c r="A393" s="260"/>
      <c r="B393" s="260"/>
      <c r="D393" s="260"/>
      <c r="E393" s="260"/>
      <c r="F393" s="402"/>
      <c r="H393" s="260"/>
    </row>
    <row r="394" ht="12.75" spans="1:8">
      <c r="A394" s="260"/>
      <c r="B394" s="260"/>
      <c r="D394" s="260"/>
      <c r="E394" s="260"/>
      <c r="F394" s="402"/>
      <c r="H394" s="260"/>
    </row>
    <row r="395" ht="12.75" spans="1:8">
      <c r="A395" s="260"/>
      <c r="B395" s="260"/>
      <c r="D395" s="260"/>
      <c r="E395" s="260"/>
      <c r="F395" s="402"/>
      <c r="H395" s="260"/>
    </row>
    <row r="396" ht="12.75" spans="1:8">
      <c r="A396" s="260"/>
      <c r="B396" s="260"/>
      <c r="D396" s="260"/>
      <c r="E396" s="260"/>
      <c r="F396" s="402"/>
      <c r="H396" s="260"/>
    </row>
    <row r="397" ht="12.75" spans="1:8">
      <c r="A397" s="260"/>
      <c r="B397" s="260"/>
      <c r="D397" s="260"/>
      <c r="E397" s="260"/>
      <c r="F397" s="402"/>
      <c r="H397" s="260"/>
    </row>
    <row r="398" ht="12.75" spans="1:8">
      <c r="A398" s="260"/>
      <c r="B398" s="260"/>
      <c r="D398" s="260"/>
      <c r="E398" s="260"/>
      <c r="F398" s="402"/>
      <c r="H398" s="260"/>
    </row>
    <row r="399" ht="12.75" spans="1:8">
      <c r="A399" s="260"/>
      <c r="B399" s="260"/>
      <c r="D399" s="260"/>
      <c r="E399" s="260"/>
      <c r="F399" s="402"/>
      <c r="H399" s="260"/>
    </row>
    <row r="400" ht="12.75" spans="1:8">
      <c r="A400" s="260"/>
      <c r="B400" s="260"/>
      <c r="D400" s="260"/>
      <c r="E400" s="260"/>
      <c r="F400" s="402"/>
      <c r="H400" s="260"/>
    </row>
    <row r="401" ht="12.75" spans="1:8">
      <c r="A401" s="260"/>
      <c r="B401" s="260"/>
      <c r="D401" s="260"/>
      <c r="E401" s="260"/>
      <c r="F401" s="402"/>
      <c r="H401" s="260"/>
    </row>
    <row r="402" ht="12.75" spans="1:8">
      <c r="A402" s="260"/>
      <c r="B402" s="260"/>
      <c r="D402" s="260"/>
      <c r="E402" s="260"/>
      <c r="F402" s="402"/>
      <c r="H402" s="260"/>
    </row>
    <row r="403" ht="12.75" spans="1:8">
      <c r="A403" s="260"/>
      <c r="B403" s="260"/>
      <c r="D403" s="260"/>
      <c r="E403" s="260"/>
      <c r="F403" s="402"/>
      <c r="H403" s="260"/>
    </row>
    <row r="404" ht="12.75" spans="1:8">
      <c r="A404" s="260"/>
      <c r="B404" s="260"/>
      <c r="D404" s="260"/>
      <c r="E404" s="260"/>
      <c r="F404" s="402"/>
      <c r="H404" s="260"/>
    </row>
    <row r="405" ht="12.75" spans="1:8">
      <c r="A405" s="260"/>
      <c r="B405" s="260"/>
      <c r="D405" s="260"/>
      <c r="E405" s="260"/>
      <c r="F405" s="402"/>
      <c r="H405" s="260"/>
    </row>
    <row r="406" ht="12.75" spans="1:8">
      <c r="A406" s="260"/>
      <c r="B406" s="260"/>
      <c r="D406" s="260"/>
      <c r="E406" s="260"/>
      <c r="F406" s="402"/>
      <c r="H406" s="260"/>
    </row>
    <row r="407" ht="12.75" spans="1:8">
      <c r="A407" s="260"/>
      <c r="B407" s="260"/>
      <c r="D407" s="260"/>
      <c r="E407" s="260"/>
      <c r="F407" s="402"/>
      <c r="H407" s="260"/>
    </row>
    <row r="408" ht="12.75" spans="1:8">
      <c r="A408" s="260"/>
      <c r="B408" s="260"/>
      <c r="D408" s="260"/>
      <c r="E408" s="260"/>
      <c r="F408" s="402"/>
      <c r="H408" s="260"/>
    </row>
    <row r="409" ht="12.75" spans="1:8">
      <c r="A409" s="260"/>
      <c r="B409" s="260"/>
      <c r="D409" s="260"/>
      <c r="E409" s="260"/>
      <c r="F409" s="402"/>
      <c r="H409" s="260"/>
    </row>
    <row r="410" ht="12.75" spans="1:8">
      <c r="A410" s="260"/>
      <c r="B410" s="260"/>
      <c r="D410" s="260"/>
      <c r="E410" s="260"/>
      <c r="F410" s="402"/>
      <c r="H410" s="260"/>
    </row>
    <row r="411" ht="12.75" spans="1:8">
      <c r="A411" s="260"/>
      <c r="B411" s="260"/>
      <c r="D411" s="260"/>
      <c r="E411" s="260"/>
      <c r="F411" s="402"/>
      <c r="H411" s="260"/>
    </row>
    <row r="412" ht="12.75" spans="1:8">
      <c r="A412" s="260"/>
      <c r="B412" s="260"/>
      <c r="D412" s="260"/>
      <c r="E412" s="260"/>
      <c r="F412" s="402"/>
      <c r="H412" s="260"/>
    </row>
    <row r="413" ht="12.75" spans="1:8">
      <c r="A413" s="260"/>
      <c r="B413" s="260"/>
      <c r="D413" s="260"/>
      <c r="E413" s="260"/>
      <c r="F413" s="402"/>
      <c r="H413" s="260"/>
    </row>
    <row r="414" ht="12.75" spans="1:8">
      <c r="A414" s="260"/>
      <c r="B414" s="260"/>
      <c r="D414" s="260"/>
      <c r="E414" s="260"/>
      <c r="F414" s="402"/>
      <c r="H414" s="260"/>
    </row>
    <row r="415" ht="12.75" spans="1:8">
      <c r="A415" s="260"/>
      <c r="B415" s="260"/>
      <c r="D415" s="260"/>
      <c r="E415" s="260"/>
      <c r="F415" s="402"/>
      <c r="H415" s="260"/>
    </row>
    <row r="416" ht="12.75" spans="1:8">
      <c r="A416" s="260"/>
      <c r="B416" s="260"/>
      <c r="D416" s="260"/>
      <c r="E416" s="260"/>
      <c r="F416" s="402"/>
      <c r="H416" s="260"/>
    </row>
    <row r="417" ht="12.75" spans="1:8">
      <c r="A417" s="260"/>
      <c r="B417" s="260"/>
      <c r="D417" s="260"/>
      <c r="E417" s="260"/>
      <c r="F417" s="402"/>
      <c r="H417" s="260"/>
    </row>
    <row r="418" ht="12.75" spans="1:8">
      <c r="A418" s="260"/>
      <c r="B418" s="260"/>
      <c r="D418" s="260"/>
      <c r="E418" s="260"/>
      <c r="F418" s="402"/>
      <c r="H418" s="260"/>
    </row>
    <row r="419" ht="12.75" spans="1:8">
      <c r="A419" s="260"/>
      <c r="B419" s="260"/>
      <c r="D419" s="260"/>
      <c r="E419" s="260"/>
      <c r="F419" s="402"/>
      <c r="H419" s="260"/>
    </row>
    <row r="420" ht="12.75" spans="1:8">
      <c r="A420" s="260"/>
      <c r="B420" s="260"/>
      <c r="D420" s="260"/>
      <c r="E420" s="260"/>
      <c r="F420" s="402"/>
      <c r="H420" s="260"/>
    </row>
    <row r="421" ht="12.75" spans="1:8">
      <c r="A421" s="260"/>
      <c r="B421" s="260"/>
      <c r="D421" s="260"/>
      <c r="E421" s="260"/>
      <c r="F421" s="402"/>
      <c r="H421" s="260"/>
    </row>
    <row r="422" ht="12.75" spans="1:8">
      <c r="A422" s="260"/>
      <c r="B422" s="260"/>
      <c r="D422" s="260"/>
      <c r="E422" s="260"/>
      <c r="F422" s="402"/>
      <c r="H422" s="260"/>
    </row>
    <row r="423" ht="12.75" spans="1:8">
      <c r="A423" s="260"/>
      <c r="B423" s="260"/>
      <c r="D423" s="260"/>
      <c r="E423" s="260"/>
      <c r="F423" s="402"/>
      <c r="H423" s="260"/>
    </row>
    <row r="424" ht="12.75" spans="1:8">
      <c r="A424" s="260"/>
      <c r="B424" s="260"/>
      <c r="D424" s="260"/>
      <c r="E424" s="260"/>
      <c r="F424" s="402"/>
      <c r="H424" s="260"/>
    </row>
    <row r="425" ht="12.75" spans="1:8">
      <c r="A425" s="260"/>
      <c r="B425" s="260"/>
      <c r="D425" s="260"/>
      <c r="E425" s="260"/>
      <c r="F425" s="402"/>
      <c r="H425" s="260"/>
    </row>
    <row r="426" ht="12.75" spans="1:8">
      <c r="A426" s="260"/>
      <c r="B426" s="260"/>
      <c r="D426" s="260"/>
      <c r="E426" s="260"/>
      <c r="F426" s="402"/>
      <c r="H426" s="260"/>
    </row>
    <row r="427" ht="12.75" spans="1:8">
      <c r="A427" s="260"/>
      <c r="B427" s="260"/>
      <c r="D427" s="260"/>
      <c r="E427" s="260"/>
      <c r="F427" s="402"/>
      <c r="H427" s="260"/>
    </row>
    <row r="428" ht="12.75" spans="1:8">
      <c r="A428" s="260"/>
      <c r="B428" s="260"/>
      <c r="D428" s="260"/>
      <c r="E428" s="260"/>
      <c r="F428" s="402"/>
      <c r="H428" s="260"/>
    </row>
    <row r="429" ht="12.75" spans="1:8">
      <c r="A429" s="260"/>
      <c r="B429" s="260"/>
      <c r="D429" s="260"/>
      <c r="E429" s="260"/>
      <c r="F429" s="402"/>
      <c r="H429" s="260"/>
    </row>
    <row r="430" ht="12.75" spans="1:8">
      <c r="A430" s="260"/>
      <c r="B430" s="260"/>
      <c r="D430" s="260"/>
      <c r="E430" s="260"/>
      <c r="F430" s="402"/>
      <c r="H430" s="260"/>
    </row>
    <row r="431" ht="12.75" spans="1:8">
      <c r="A431" s="260"/>
      <c r="B431" s="260"/>
      <c r="D431" s="260"/>
      <c r="E431" s="260"/>
      <c r="F431" s="402"/>
      <c r="H431" s="260"/>
    </row>
    <row r="432" ht="12.75" spans="1:8">
      <c r="A432" s="260"/>
      <c r="B432" s="260"/>
      <c r="D432" s="260"/>
      <c r="E432" s="260"/>
      <c r="F432" s="402"/>
      <c r="H432" s="260"/>
    </row>
    <row r="433" ht="12.75" spans="1:8">
      <c r="A433" s="260"/>
      <c r="B433" s="260"/>
      <c r="D433" s="260"/>
      <c r="E433" s="260"/>
      <c r="F433" s="402"/>
      <c r="H433" s="260"/>
    </row>
    <row r="434" ht="12.75" spans="1:8">
      <c r="A434" s="260"/>
      <c r="B434" s="260"/>
      <c r="D434" s="260"/>
      <c r="E434" s="260"/>
      <c r="F434" s="402"/>
      <c r="H434" s="260"/>
    </row>
    <row r="435" ht="12.75" spans="1:8">
      <c r="A435" s="260"/>
      <c r="B435" s="260"/>
      <c r="D435" s="260"/>
      <c r="E435" s="260"/>
      <c r="F435" s="402"/>
      <c r="H435" s="260"/>
    </row>
    <row r="436" ht="12.75" spans="1:8">
      <c r="A436" s="260"/>
      <c r="B436" s="260"/>
      <c r="D436" s="260"/>
      <c r="E436" s="260"/>
      <c r="F436" s="402"/>
      <c r="H436" s="260"/>
    </row>
    <row r="437" ht="12.75" spans="1:8">
      <c r="A437" s="260"/>
      <c r="B437" s="260"/>
      <c r="D437" s="260"/>
      <c r="E437" s="260"/>
      <c r="F437" s="402"/>
      <c r="H437" s="260"/>
    </row>
    <row r="438" ht="12.75" spans="1:8">
      <c r="A438" s="260"/>
      <c r="B438" s="260"/>
      <c r="D438" s="260"/>
      <c r="E438" s="260"/>
      <c r="F438" s="402"/>
      <c r="H438" s="260"/>
    </row>
    <row r="439" ht="12.75" spans="1:8">
      <c r="A439" s="260"/>
      <c r="B439" s="260"/>
      <c r="D439" s="260"/>
      <c r="E439" s="260"/>
      <c r="F439" s="402"/>
      <c r="H439" s="260"/>
    </row>
    <row r="440" ht="12.75" spans="1:8">
      <c r="A440" s="260"/>
      <c r="B440" s="260"/>
      <c r="D440" s="260"/>
      <c r="E440" s="260"/>
      <c r="F440" s="402"/>
      <c r="H440" s="260"/>
    </row>
    <row r="441" ht="12.75" spans="1:8">
      <c r="A441" s="260"/>
      <c r="B441" s="260"/>
      <c r="D441" s="260"/>
      <c r="E441" s="260"/>
      <c r="F441" s="402"/>
      <c r="H441" s="260"/>
    </row>
    <row r="442" ht="12.75" spans="1:8">
      <c r="A442" s="260"/>
      <c r="B442" s="260"/>
      <c r="D442" s="260"/>
      <c r="E442" s="260"/>
      <c r="F442" s="402"/>
      <c r="H442" s="260"/>
    </row>
    <row r="443" ht="12.75" spans="1:8">
      <c r="A443" s="260"/>
      <c r="B443" s="260"/>
      <c r="D443" s="260"/>
      <c r="E443" s="260"/>
      <c r="F443" s="402"/>
      <c r="H443" s="260"/>
    </row>
    <row r="444" ht="12.75" spans="1:8">
      <c r="A444" s="260"/>
      <c r="B444" s="260"/>
      <c r="D444" s="260"/>
      <c r="E444" s="260"/>
      <c r="F444" s="402"/>
      <c r="H444" s="260"/>
    </row>
    <row r="445" ht="12.75" spans="1:8">
      <c r="A445" s="260"/>
      <c r="B445" s="260"/>
      <c r="D445" s="260"/>
      <c r="E445" s="260"/>
      <c r="F445" s="402"/>
      <c r="H445" s="260"/>
    </row>
    <row r="446" ht="12.75" spans="1:8">
      <c r="A446" s="260"/>
      <c r="B446" s="260"/>
      <c r="D446" s="260"/>
      <c r="E446" s="260"/>
      <c r="F446" s="402"/>
      <c r="H446" s="260"/>
    </row>
    <row r="447" ht="12.75" spans="1:8">
      <c r="A447" s="260"/>
      <c r="B447" s="260"/>
      <c r="D447" s="260"/>
      <c r="E447" s="260"/>
      <c r="F447" s="402"/>
      <c r="H447" s="260"/>
    </row>
    <row r="448" ht="12.75" spans="1:8">
      <c r="A448" s="260"/>
      <c r="B448" s="260"/>
      <c r="D448" s="260"/>
      <c r="E448" s="260"/>
      <c r="F448" s="402"/>
      <c r="H448" s="260"/>
    </row>
    <row r="449" ht="12.75" spans="1:8">
      <c r="A449" s="260"/>
      <c r="B449" s="260"/>
      <c r="D449" s="260"/>
      <c r="E449" s="260"/>
      <c r="F449" s="402"/>
      <c r="H449" s="260"/>
    </row>
    <row r="450" ht="12.75" spans="1:8">
      <c r="A450" s="260"/>
      <c r="B450" s="260"/>
      <c r="D450" s="260"/>
      <c r="E450" s="260"/>
      <c r="F450" s="402"/>
      <c r="H450" s="260"/>
    </row>
    <row r="451" ht="12.75" spans="1:8">
      <c r="A451" s="260"/>
      <c r="B451" s="260"/>
      <c r="D451" s="260"/>
      <c r="E451" s="260"/>
      <c r="F451" s="402"/>
      <c r="H451" s="260"/>
    </row>
    <row r="452" ht="12.75" spans="1:8">
      <c r="A452" s="260"/>
      <c r="B452" s="260"/>
      <c r="D452" s="260"/>
      <c r="E452" s="260"/>
      <c r="F452" s="402"/>
      <c r="H452" s="260"/>
    </row>
    <row r="453" ht="12.75" spans="1:8">
      <c r="A453" s="260"/>
      <c r="B453" s="260"/>
      <c r="D453" s="260"/>
      <c r="E453" s="260"/>
      <c r="F453" s="402"/>
      <c r="H453" s="260"/>
    </row>
    <row r="454" ht="12.75" spans="1:8">
      <c r="A454" s="260"/>
      <c r="B454" s="260"/>
      <c r="D454" s="260"/>
      <c r="E454" s="260"/>
      <c r="F454" s="402"/>
      <c r="H454" s="260"/>
    </row>
    <row r="455" ht="12.75" spans="1:8">
      <c r="A455" s="260"/>
      <c r="B455" s="260"/>
      <c r="D455" s="260"/>
      <c r="E455" s="260"/>
      <c r="F455" s="402"/>
      <c r="H455" s="260"/>
    </row>
    <row r="456" ht="12.75" spans="1:8">
      <c r="A456" s="260"/>
      <c r="B456" s="260"/>
      <c r="D456" s="260"/>
      <c r="E456" s="260"/>
      <c r="F456" s="402"/>
      <c r="H456" s="260"/>
    </row>
    <row r="457" ht="12.75" spans="1:8">
      <c r="A457" s="260"/>
      <c r="B457" s="260"/>
      <c r="D457" s="260"/>
      <c r="E457" s="260"/>
      <c r="F457" s="402"/>
      <c r="H457" s="260"/>
    </row>
    <row r="458" ht="12.75" spans="1:8">
      <c r="A458" s="260"/>
      <c r="B458" s="260"/>
      <c r="D458" s="260"/>
      <c r="E458" s="260"/>
      <c r="F458" s="402"/>
      <c r="H458" s="260"/>
    </row>
    <row r="459" ht="12.75" spans="1:8">
      <c r="A459" s="260"/>
      <c r="B459" s="260"/>
      <c r="D459" s="260"/>
      <c r="E459" s="260"/>
      <c r="F459" s="402"/>
      <c r="H459" s="260"/>
    </row>
    <row r="460" ht="12.75" spans="1:8">
      <c r="A460" s="260"/>
      <c r="B460" s="260"/>
      <c r="D460" s="260"/>
      <c r="E460" s="260"/>
      <c r="F460" s="402"/>
      <c r="H460" s="260"/>
    </row>
    <row r="461" ht="12.75" spans="1:8">
      <c r="A461" s="260"/>
      <c r="B461" s="260"/>
      <c r="D461" s="260"/>
      <c r="E461" s="260"/>
      <c r="F461" s="402"/>
      <c r="H461" s="260"/>
    </row>
    <row r="462" ht="12.75" spans="1:8">
      <c r="A462" s="260"/>
      <c r="B462" s="260"/>
      <c r="D462" s="260"/>
      <c r="E462" s="260"/>
      <c r="F462" s="402"/>
      <c r="H462" s="260"/>
    </row>
    <row r="463" ht="12.75" spans="1:8">
      <c r="A463" s="260"/>
      <c r="B463" s="260"/>
      <c r="D463" s="260"/>
      <c r="E463" s="260"/>
      <c r="F463" s="402"/>
      <c r="H463" s="260"/>
    </row>
    <row r="464" ht="12.75" spans="1:8">
      <c r="A464" s="260"/>
      <c r="B464" s="260"/>
      <c r="D464" s="260"/>
      <c r="E464" s="260"/>
      <c r="F464" s="402"/>
      <c r="H464" s="260"/>
    </row>
    <row r="465" ht="12.75" spans="1:8">
      <c r="A465" s="260"/>
      <c r="B465" s="260"/>
      <c r="D465" s="260"/>
      <c r="E465" s="260"/>
      <c r="F465" s="402"/>
      <c r="H465" s="260"/>
    </row>
    <row r="466" ht="12.75" spans="1:8">
      <c r="A466" s="260"/>
      <c r="B466" s="260"/>
      <c r="D466" s="260"/>
      <c r="E466" s="260"/>
      <c r="F466" s="402"/>
      <c r="H466" s="260"/>
    </row>
    <row r="467" ht="12.75" spans="1:8">
      <c r="A467" s="260"/>
      <c r="B467" s="260"/>
      <c r="D467" s="260"/>
      <c r="E467" s="260"/>
      <c r="F467" s="402"/>
      <c r="H467" s="260"/>
    </row>
    <row r="468" ht="12.75" spans="1:8">
      <c r="A468" s="260"/>
      <c r="B468" s="260"/>
      <c r="D468" s="260"/>
      <c r="E468" s="260"/>
      <c r="F468" s="402"/>
      <c r="H468" s="260"/>
    </row>
    <row r="469" ht="12.75" spans="1:8">
      <c r="A469" s="260"/>
      <c r="B469" s="260"/>
      <c r="D469" s="260"/>
      <c r="E469" s="260"/>
      <c r="F469" s="402"/>
      <c r="H469" s="260"/>
    </row>
    <row r="470" ht="12.75" spans="1:8">
      <c r="A470" s="260"/>
      <c r="B470" s="260"/>
      <c r="D470" s="260"/>
      <c r="E470" s="260"/>
      <c r="F470" s="402"/>
      <c r="H470" s="260"/>
    </row>
    <row r="471" ht="12.75" spans="1:8">
      <c r="A471" s="260"/>
      <c r="B471" s="260"/>
      <c r="D471" s="260"/>
      <c r="E471" s="260"/>
      <c r="F471" s="402"/>
      <c r="H471" s="260"/>
    </row>
    <row r="472" ht="12.75" spans="1:8">
      <c r="A472" s="260"/>
      <c r="B472" s="260"/>
      <c r="D472" s="260"/>
      <c r="E472" s="260"/>
      <c r="F472" s="402"/>
      <c r="H472" s="260"/>
    </row>
    <row r="473" ht="12.75" spans="1:8">
      <c r="A473" s="260"/>
      <c r="B473" s="260"/>
      <c r="D473" s="260"/>
      <c r="E473" s="260"/>
      <c r="F473" s="402"/>
      <c r="H473" s="260"/>
    </row>
    <row r="474" ht="12.75" spans="1:8">
      <c r="A474" s="260"/>
      <c r="B474" s="260"/>
      <c r="D474" s="260"/>
      <c r="E474" s="260"/>
      <c r="F474" s="402"/>
      <c r="H474" s="260"/>
    </row>
    <row r="475" ht="12.75" spans="1:8">
      <c r="A475" s="260"/>
      <c r="B475" s="260"/>
      <c r="D475" s="260"/>
      <c r="E475" s="260"/>
      <c r="F475" s="402"/>
      <c r="H475" s="260"/>
    </row>
    <row r="476" ht="12.75" spans="1:8">
      <c r="A476" s="260"/>
      <c r="B476" s="260"/>
      <c r="D476" s="260"/>
      <c r="E476" s="260"/>
      <c r="F476" s="402"/>
      <c r="H476" s="260"/>
    </row>
    <row r="477" ht="12.75" spans="1:8">
      <c r="A477" s="260"/>
      <c r="B477" s="260"/>
      <c r="D477" s="260"/>
      <c r="E477" s="260"/>
      <c r="F477" s="402"/>
      <c r="H477" s="260"/>
    </row>
    <row r="478" ht="12.75" spans="1:8">
      <c r="A478" s="260"/>
      <c r="B478" s="260"/>
      <c r="D478" s="260"/>
      <c r="E478" s="260"/>
      <c r="F478" s="402"/>
      <c r="H478" s="260"/>
    </row>
    <row r="479" ht="12.75" spans="1:8">
      <c r="A479" s="260"/>
      <c r="B479" s="260"/>
      <c r="D479" s="260"/>
      <c r="E479" s="260"/>
      <c r="F479" s="402"/>
      <c r="H479" s="260"/>
    </row>
    <row r="480" ht="12.75" spans="1:8">
      <c r="A480" s="260"/>
      <c r="B480" s="260"/>
      <c r="D480" s="260"/>
      <c r="E480" s="260"/>
      <c r="F480" s="402"/>
      <c r="H480" s="260"/>
    </row>
    <row r="481" ht="12.75" spans="1:8">
      <c r="A481" s="260"/>
      <c r="B481" s="260"/>
      <c r="D481" s="260"/>
      <c r="E481" s="260"/>
      <c r="F481" s="402"/>
      <c r="H481" s="260"/>
    </row>
    <row r="482" ht="12.75" spans="1:8">
      <c r="A482" s="260"/>
      <c r="B482" s="260"/>
      <c r="D482" s="260"/>
      <c r="E482" s="260"/>
      <c r="F482" s="402"/>
      <c r="H482" s="260"/>
    </row>
    <row r="483" ht="12.75" spans="1:8">
      <c r="A483" s="260"/>
      <c r="B483" s="260"/>
      <c r="D483" s="260"/>
      <c r="E483" s="260"/>
      <c r="F483" s="402"/>
      <c r="H483" s="260"/>
    </row>
    <row r="484" ht="12.75" spans="1:8">
      <c r="A484" s="260"/>
      <c r="B484" s="260"/>
      <c r="D484" s="260"/>
      <c r="E484" s="260"/>
      <c r="F484" s="402"/>
      <c r="H484" s="260"/>
    </row>
    <row r="485" ht="12.75" spans="1:8">
      <c r="A485" s="260"/>
      <c r="B485" s="260"/>
      <c r="D485" s="260"/>
      <c r="E485" s="260"/>
      <c r="F485" s="402"/>
      <c r="H485" s="260"/>
    </row>
    <row r="486" ht="12.75" spans="1:8">
      <c r="A486" s="260"/>
      <c r="B486" s="260"/>
      <c r="D486" s="260"/>
      <c r="E486" s="260"/>
      <c r="F486" s="402"/>
      <c r="H486" s="260"/>
    </row>
    <row r="487" ht="12.75" spans="1:8">
      <c r="A487" s="260"/>
      <c r="B487" s="260"/>
      <c r="D487" s="260"/>
      <c r="E487" s="260"/>
      <c r="F487" s="402"/>
      <c r="H487" s="260"/>
    </row>
    <row r="488" ht="12.75" spans="1:8">
      <c r="A488" s="260"/>
      <c r="B488" s="260"/>
      <c r="D488" s="260"/>
      <c r="E488" s="260"/>
      <c r="F488" s="402"/>
      <c r="H488" s="260"/>
    </row>
    <row r="489" ht="12.75" spans="1:8">
      <c r="A489" s="260"/>
      <c r="B489" s="260"/>
      <c r="D489" s="260"/>
      <c r="E489" s="260"/>
      <c r="F489" s="402"/>
      <c r="H489" s="260"/>
    </row>
    <row r="490" ht="12.75" spans="1:8">
      <c r="A490" s="260"/>
      <c r="B490" s="260"/>
      <c r="D490" s="260"/>
      <c r="E490" s="260"/>
      <c r="F490" s="402"/>
      <c r="H490" s="260"/>
    </row>
    <row r="491" ht="12.75" spans="1:8">
      <c r="A491" s="260"/>
      <c r="B491" s="260"/>
      <c r="D491" s="260"/>
      <c r="E491" s="260"/>
      <c r="F491" s="402"/>
      <c r="H491" s="260"/>
    </row>
    <row r="492" ht="12.75" spans="1:8">
      <c r="A492" s="260"/>
      <c r="B492" s="260"/>
      <c r="D492" s="260"/>
      <c r="E492" s="260"/>
      <c r="F492" s="402"/>
      <c r="H492" s="260"/>
    </row>
    <row r="493" ht="12.75" spans="1:8">
      <c r="A493" s="260"/>
      <c r="B493" s="260"/>
      <c r="D493" s="260"/>
      <c r="E493" s="260"/>
      <c r="F493" s="402"/>
      <c r="H493" s="260"/>
    </row>
    <row r="494" ht="12.75" spans="1:8">
      <c r="A494" s="260"/>
      <c r="B494" s="260"/>
      <c r="D494" s="260"/>
      <c r="E494" s="260"/>
      <c r="F494" s="402"/>
      <c r="H494" s="260"/>
    </row>
    <row r="495" ht="12.75" spans="1:8">
      <c r="A495" s="260"/>
      <c r="B495" s="260"/>
      <c r="D495" s="260"/>
      <c r="E495" s="260"/>
      <c r="F495" s="402"/>
      <c r="H495" s="260"/>
    </row>
    <row r="496" ht="12.75" spans="1:8">
      <c r="A496" s="260"/>
      <c r="B496" s="260"/>
      <c r="D496" s="260"/>
      <c r="E496" s="260"/>
      <c r="F496" s="402"/>
      <c r="H496" s="260"/>
    </row>
    <row r="497" ht="12.75" spans="1:8">
      <c r="A497" s="260"/>
      <c r="B497" s="260"/>
      <c r="D497" s="260"/>
      <c r="E497" s="260"/>
      <c r="F497" s="402"/>
      <c r="H497" s="260"/>
    </row>
    <row r="498" ht="12.75" spans="1:8">
      <c r="A498" s="260"/>
      <c r="B498" s="260"/>
      <c r="D498" s="260"/>
      <c r="E498" s="260"/>
      <c r="F498" s="402"/>
      <c r="H498" s="260"/>
    </row>
    <row r="499" ht="12.75" spans="1:8">
      <c r="A499" s="260"/>
      <c r="B499" s="260"/>
      <c r="D499" s="260"/>
      <c r="E499" s="260"/>
      <c r="F499" s="402"/>
      <c r="H499" s="260"/>
    </row>
    <row r="500" ht="12.75" spans="1:8">
      <c r="A500" s="260"/>
      <c r="B500" s="260"/>
      <c r="D500" s="260"/>
      <c r="E500" s="260"/>
      <c r="F500" s="402"/>
      <c r="H500" s="260"/>
    </row>
    <row r="501" ht="12.75" spans="1:8">
      <c r="A501" s="260"/>
      <c r="B501" s="260"/>
      <c r="D501" s="260"/>
      <c r="E501" s="260"/>
      <c r="F501" s="402"/>
      <c r="H501" s="260"/>
    </row>
    <row r="502" ht="12.75" spans="1:8">
      <c r="A502" s="260"/>
      <c r="B502" s="260"/>
      <c r="D502" s="260"/>
      <c r="E502" s="260"/>
      <c r="F502" s="402"/>
      <c r="H502" s="260"/>
    </row>
    <row r="503" ht="12.75" spans="1:8">
      <c r="A503" s="260"/>
      <c r="B503" s="260"/>
      <c r="D503" s="260"/>
      <c r="E503" s="260"/>
      <c r="F503" s="402"/>
      <c r="H503" s="260"/>
    </row>
    <row r="504" ht="12.75" spans="1:8">
      <c r="A504" s="260"/>
      <c r="B504" s="260"/>
      <c r="D504" s="260"/>
      <c r="E504" s="260"/>
      <c r="F504" s="402"/>
      <c r="H504" s="260"/>
    </row>
    <row r="505" ht="12.75" spans="1:8">
      <c r="A505" s="260"/>
      <c r="B505" s="260"/>
      <c r="D505" s="260"/>
      <c r="E505" s="260"/>
      <c r="F505" s="402"/>
      <c r="H505" s="260"/>
    </row>
    <row r="506" ht="12.75" spans="1:8">
      <c r="A506" s="260"/>
      <c r="B506" s="260"/>
      <c r="D506" s="260"/>
      <c r="E506" s="260"/>
      <c r="F506" s="402"/>
      <c r="H506" s="260"/>
    </row>
    <row r="507" ht="12.75" spans="1:8">
      <c r="A507" s="260"/>
      <c r="B507" s="260"/>
      <c r="D507" s="260"/>
      <c r="E507" s="260"/>
      <c r="F507" s="402"/>
      <c r="H507" s="260"/>
    </row>
    <row r="508" ht="12.75" spans="1:8">
      <c r="A508" s="260"/>
      <c r="B508" s="260"/>
      <c r="D508" s="260"/>
      <c r="E508" s="260"/>
      <c r="F508" s="402"/>
      <c r="H508" s="260"/>
    </row>
    <row r="509" ht="12.75" spans="1:8">
      <c r="A509" s="260"/>
      <c r="B509" s="260"/>
      <c r="D509" s="260"/>
      <c r="E509" s="260"/>
      <c r="F509" s="402"/>
      <c r="H509" s="260"/>
    </row>
    <row r="510" ht="12.75" spans="1:8">
      <c r="A510" s="260"/>
      <c r="B510" s="260"/>
      <c r="D510" s="260"/>
      <c r="E510" s="260"/>
      <c r="F510" s="402"/>
      <c r="H510" s="260"/>
    </row>
    <row r="511" ht="12.75" spans="1:8">
      <c r="A511" s="260"/>
      <c r="B511" s="260"/>
      <c r="D511" s="260"/>
      <c r="E511" s="260"/>
      <c r="F511" s="402"/>
      <c r="H511" s="260"/>
    </row>
    <row r="512" ht="12.75" spans="1:8">
      <c r="A512" s="260"/>
      <c r="B512" s="260"/>
      <c r="D512" s="260"/>
      <c r="E512" s="260"/>
      <c r="F512" s="402"/>
      <c r="H512" s="260"/>
    </row>
    <row r="513" ht="12.75" spans="1:8">
      <c r="A513" s="260"/>
      <c r="B513" s="260"/>
      <c r="D513" s="260"/>
      <c r="E513" s="260"/>
      <c r="F513" s="402"/>
      <c r="H513" s="260"/>
    </row>
    <row r="514" ht="12.75" spans="1:8">
      <c r="A514" s="260"/>
      <c r="B514" s="260"/>
      <c r="D514" s="260"/>
      <c r="E514" s="260"/>
      <c r="F514" s="402"/>
      <c r="H514" s="260"/>
    </row>
    <row r="515" ht="12.75" spans="1:8">
      <c r="A515" s="260"/>
      <c r="B515" s="260"/>
      <c r="D515" s="260"/>
      <c r="E515" s="260"/>
      <c r="F515" s="402"/>
      <c r="H515" s="260"/>
    </row>
    <row r="516" ht="12.75" spans="1:8">
      <c r="A516" s="260"/>
      <c r="B516" s="260"/>
      <c r="D516" s="260"/>
      <c r="E516" s="260"/>
      <c r="F516" s="402"/>
      <c r="H516" s="260"/>
    </row>
    <row r="517" ht="12.75" spans="1:8">
      <c r="A517" s="260"/>
      <c r="B517" s="260"/>
      <c r="D517" s="260"/>
      <c r="E517" s="260"/>
      <c r="F517" s="402"/>
      <c r="H517" s="260"/>
    </row>
    <row r="518" ht="12.75" spans="1:8">
      <c r="A518" s="260"/>
      <c r="B518" s="260"/>
      <c r="D518" s="260"/>
      <c r="E518" s="260"/>
      <c r="F518" s="402"/>
      <c r="H518" s="260"/>
    </row>
    <row r="519" ht="12.75" spans="1:8">
      <c r="A519" s="260"/>
      <c r="B519" s="260"/>
      <c r="D519" s="260"/>
      <c r="E519" s="260"/>
      <c r="F519" s="402"/>
      <c r="H519" s="260"/>
    </row>
    <row r="520" ht="12.75" spans="1:8">
      <c r="A520" s="260"/>
      <c r="B520" s="260"/>
      <c r="D520" s="260"/>
      <c r="E520" s="260"/>
      <c r="F520" s="402"/>
      <c r="H520" s="260"/>
    </row>
    <row r="521" ht="12.75" spans="1:8">
      <c r="A521" s="260"/>
      <c r="B521" s="260"/>
      <c r="D521" s="260"/>
      <c r="E521" s="260"/>
      <c r="F521" s="402"/>
      <c r="H521" s="260"/>
    </row>
    <row r="522" ht="12.75" spans="1:8">
      <c r="A522" s="260"/>
      <c r="B522" s="260"/>
      <c r="D522" s="260"/>
      <c r="E522" s="260"/>
      <c r="F522" s="402"/>
      <c r="H522" s="260"/>
    </row>
    <row r="523" ht="12.75" spans="1:8">
      <c r="A523" s="260"/>
      <c r="B523" s="260"/>
      <c r="D523" s="260"/>
      <c r="E523" s="260"/>
      <c r="F523" s="402"/>
      <c r="H523" s="260"/>
    </row>
    <row r="524" ht="12.75" spans="1:8">
      <c r="A524" s="260"/>
      <c r="B524" s="260"/>
      <c r="D524" s="260"/>
      <c r="E524" s="260"/>
      <c r="F524" s="402"/>
      <c r="H524" s="260"/>
    </row>
    <row r="525" ht="12.75" spans="1:8">
      <c r="A525" s="260"/>
      <c r="B525" s="260"/>
      <c r="D525" s="260"/>
      <c r="E525" s="260"/>
      <c r="F525" s="402"/>
      <c r="H525" s="260"/>
    </row>
    <row r="526" ht="12.75" spans="1:8">
      <c r="A526" s="260"/>
      <c r="B526" s="260"/>
      <c r="D526" s="260"/>
      <c r="E526" s="260"/>
      <c r="F526" s="402"/>
      <c r="H526" s="260"/>
    </row>
    <row r="527" ht="12.75" spans="1:8">
      <c r="A527" s="260"/>
      <c r="B527" s="260"/>
      <c r="D527" s="260"/>
      <c r="E527" s="260"/>
      <c r="F527" s="402"/>
      <c r="H527" s="260"/>
    </row>
    <row r="528" ht="12.75" spans="1:8">
      <c r="A528" s="260"/>
      <c r="B528" s="260"/>
      <c r="D528" s="260"/>
      <c r="E528" s="260"/>
      <c r="F528" s="402"/>
      <c r="H528" s="260"/>
    </row>
    <row r="529" ht="12.75" spans="1:8">
      <c r="A529" s="260"/>
      <c r="B529" s="260"/>
      <c r="D529" s="260"/>
      <c r="E529" s="260"/>
      <c r="F529" s="402"/>
      <c r="H529" s="260"/>
    </row>
    <row r="530" ht="12.75" spans="1:8">
      <c r="A530" s="260"/>
      <c r="B530" s="260"/>
      <c r="D530" s="260"/>
      <c r="E530" s="260"/>
      <c r="F530" s="402"/>
      <c r="H530" s="260"/>
    </row>
    <row r="531" ht="12.75" spans="1:8">
      <c r="A531" s="260"/>
      <c r="B531" s="260"/>
      <c r="D531" s="260"/>
      <c r="E531" s="260"/>
      <c r="F531" s="402"/>
      <c r="H531" s="260"/>
    </row>
    <row r="532" ht="12.75" spans="1:8">
      <c r="A532" s="260"/>
      <c r="B532" s="260"/>
      <c r="D532" s="260"/>
      <c r="E532" s="260"/>
      <c r="F532" s="402"/>
      <c r="H532" s="260"/>
    </row>
    <row r="533" ht="12.75" spans="1:8">
      <c r="A533" s="260"/>
      <c r="B533" s="260"/>
      <c r="D533" s="260"/>
      <c r="E533" s="260"/>
      <c r="F533" s="402"/>
      <c r="H533" s="260"/>
    </row>
    <row r="534" ht="12.75" spans="1:8">
      <c r="A534" s="260"/>
      <c r="B534" s="260"/>
      <c r="D534" s="260"/>
      <c r="E534" s="260"/>
      <c r="F534" s="402"/>
      <c r="H534" s="260"/>
    </row>
    <row r="535" ht="12.75" spans="1:8">
      <c r="A535" s="260"/>
      <c r="B535" s="260"/>
      <c r="D535" s="260"/>
      <c r="E535" s="260"/>
      <c r="F535" s="402"/>
      <c r="H535" s="260"/>
    </row>
    <row r="536" ht="12.75" spans="1:8">
      <c r="A536" s="260"/>
      <c r="B536" s="260"/>
      <c r="D536" s="260"/>
      <c r="E536" s="260"/>
      <c r="F536" s="402"/>
      <c r="H536" s="260"/>
    </row>
    <row r="537" ht="12.75" spans="1:8">
      <c r="A537" s="260"/>
      <c r="B537" s="260"/>
      <c r="D537" s="260"/>
      <c r="E537" s="260"/>
      <c r="F537" s="402"/>
      <c r="H537" s="260"/>
    </row>
    <row r="538" ht="12.75" spans="1:8">
      <c r="A538" s="260"/>
      <c r="B538" s="260"/>
      <c r="D538" s="260"/>
      <c r="E538" s="260"/>
      <c r="F538" s="402"/>
      <c r="H538" s="260"/>
    </row>
    <row r="539" ht="12.75" spans="1:8">
      <c r="A539" s="260"/>
      <c r="B539" s="260"/>
      <c r="D539" s="260"/>
      <c r="E539" s="260"/>
      <c r="F539" s="402"/>
      <c r="H539" s="260"/>
    </row>
    <row r="540" ht="12.75" spans="1:8">
      <c r="A540" s="260"/>
      <c r="B540" s="260"/>
      <c r="D540" s="260"/>
      <c r="E540" s="260"/>
      <c r="F540" s="402"/>
      <c r="H540" s="260"/>
    </row>
    <row r="541" ht="12.75" spans="1:8">
      <c r="A541" s="260"/>
      <c r="B541" s="260"/>
      <c r="D541" s="260"/>
      <c r="E541" s="260"/>
      <c r="F541" s="402"/>
      <c r="H541" s="260"/>
    </row>
    <row r="542" ht="12.75" spans="1:8">
      <c r="A542" s="260"/>
      <c r="B542" s="260"/>
      <c r="D542" s="260"/>
      <c r="E542" s="260"/>
      <c r="F542" s="402"/>
      <c r="H542" s="260"/>
    </row>
    <row r="543" ht="12.75" spans="1:8">
      <c r="A543" s="260"/>
      <c r="B543" s="260"/>
      <c r="D543" s="260"/>
      <c r="E543" s="260"/>
      <c r="F543" s="402"/>
      <c r="H543" s="260"/>
    </row>
    <row r="544" ht="12.75" spans="1:8">
      <c r="A544" s="260"/>
      <c r="B544" s="260"/>
      <c r="D544" s="260"/>
      <c r="E544" s="260"/>
      <c r="F544" s="402"/>
      <c r="H544" s="260"/>
    </row>
    <row r="545" ht="12.75" spans="1:8">
      <c r="A545" s="260"/>
      <c r="B545" s="260"/>
      <c r="D545" s="260"/>
      <c r="E545" s="260"/>
      <c r="F545" s="402"/>
      <c r="H545" s="260"/>
    </row>
    <row r="546" ht="12.75" spans="1:8">
      <c r="A546" s="260"/>
      <c r="B546" s="260"/>
      <c r="D546" s="260"/>
      <c r="E546" s="260"/>
      <c r="F546" s="402"/>
      <c r="H546" s="260"/>
    </row>
    <row r="547" ht="12.75" spans="1:8">
      <c r="A547" s="260"/>
      <c r="B547" s="260"/>
      <c r="D547" s="260"/>
      <c r="E547" s="260"/>
      <c r="F547" s="402"/>
      <c r="H547" s="260"/>
    </row>
    <row r="548" ht="12.75" spans="1:8">
      <c r="A548" s="260"/>
      <c r="B548" s="260"/>
      <c r="D548" s="260"/>
      <c r="E548" s="260"/>
      <c r="F548" s="402"/>
      <c r="H548" s="260"/>
    </row>
    <row r="549" ht="12.75" spans="1:8">
      <c r="A549" s="260"/>
      <c r="B549" s="260"/>
      <c r="D549" s="260"/>
      <c r="E549" s="260"/>
      <c r="F549" s="402"/>
      <c r="H549" s="260"/>
    </row>
    <row r="550" ht="12.75" spans="1:8">
      <c r="A550" s="260"/>
      <c r="B550" s="260"/>
      <c r="D550" s="260"/>
      <c r="E550" s="260"/>
      <c r="F550" s="402"/>
      <c r="H550" s="260"/>
    </row>
    <row r="551" ht="12.75" spans="1:8">
      <c r="A551" s="260"/>
      <c r="B551" s="260"/>
      <c r="D551" s="260"/>
      <c r="E551" s="260"/>
      <c r="F551" s="402"/>
      <c r="H551" s="260"/>
    </row>
    <row r="552" ht="12.75" spans="1:8">
      <c r="A552" s="260"/>
      <c r="B552" s="260"/>
      <c r="D552" s="260"/>
      <c r="E552" s="260"/>
      <c r="F552" s="402"/>
      <c r="H552" s="260"/>
    </row>
    <row r="553" ht="12.75" spans="1:8">
      <c r="A553" s="260"/>
      <c r="B553" s="260"/>
      <c r="D553" s="260"/>
      <c r="E553" s="260"/>
      <c r="F553" s="402"/>
      <c r="H553" s="260"/>
    </row>
    <row r="554" ht="12.75" spans="1:8">
      <c r="A554" s="260"/>
      <c r="B554" s="260"/>
      <c r="D554" s="260"/>
      <c r="E554" s="260"/>
      <c r="F554" s="402"/>
      <c r="H554" s="260"/>
    </row>
    <row r="555" ht="12.75" spans="1:8">
      <c r="A555" s="260"/>
      <c r="B555" s="260"/>
      <c r="D555" s="260"/>
      <c r="E555" s="260"/>
      <c r="F555" s="402"/>
      <c r="H555" s="260"/>
    </row>
    <row r="556" ht="12.75" spans="1:8">
      <c r="A556" s="260"/>
      <c r="B556" s="260"/>
      <c r="D556" s="260"/>
      <c r="E556" s="260"/>
      <c r="F556" s="402"/>
      <c r="H556" s="260"/>
    </row>
    <row r="557" ht="12.75" spans="1:8">
      <c r="A557" s="260"/>
      <c r="B557" s="260"/>
      <c r="D557" s="260"/>
      <c r="E557" s="260"/>
      <c r="F557" s="402"/>
      <c r="H557" s="260"/>
    </row>
    <row r="558" ht="12.75" spans="1:8">
      <c r="A558" s="260"/>
      <c r="B558" s="260"/>
      <c r="D558" s="260"/>
      <c r="E558" s="260"/>
      <c r="F558" s="402"/>
      <c r="H558" s="260"/>
    </row>
    <row r="559" ht="12.75" spans="1:8">
      <c r="A559" s="260"/>
      <c r="B559" s="260"/>
      <c r="D559" s="260"/>
      <c r="E559" s="260"/>
      <c r="F559" s="402"/>
      <c r="H559" s="260"/>
    </row>
    <row r="560" ht="12.75" spans="1:8">
      <c r="A560" s="260"/>
      <c r="B560" s="260"/>
      <c r="D560" s="260"/>
      <c r="E560" s="260"/>
      <c r="F560" s="402"/>
      <c r="H560" s="260"/>
    </row>
    <row r="561" ht="12.75" spans="1:8">
      <c r="A561" s="260"/>
      <c r="B561" s="260"/>
      <c r="D561" s="260"/>
      <c r="E561" s="260"/>
      <c r="F561" s="402"/>
      <c r="H561" s="260"/>
    </row>
    <row r="562" ht="12.75" spans="1:8">
      <c r="A562" s="260"/>
      <c r="B562" s="260"/>
      <c r="D562" s="260"/>
      <c r="E562" s="260"/>
      <c r="F562" s="402"/>
      <c r="H562" s="260"/>
    </row>
    <row r="563" ht="12.75" spans="1:8">
      <c r="A563" s="260"/>
      <c r="B563" s="260"/>
      <c r="D563" s="260"/>
      <c r="E563" s="260"/>
      <c r="F563" s="402"/>
      <c r="H563" s="260"/>
    </row>
    <row r="564" ht="12.75" spans="1:8">
      <c r="A564" s="260"/>
      <c r="B564" s="260"/>
      <c r="D564" s="260"/>
      <c r="E564" s="260"/>
      <c r="F564" s="402"/>
      <c r="H564" s="260"/>
    </row>
    <row r="565" ht="12.75" spans="1:8">
      <c r="A565" s="260"/>
      <c r="B565" s="260"/>
      <c r="D565" s="260"/>
      <c r="E565" s="260"/>
      <c r="F565" s="402"/>
      <c r="H565" s="260"/>
    </row>
    <row r="566" ht="12.75" spans="1:8">
      <c r="A566" s="260"/>
      <c r="B566" s="260"/>
      <c r="D566" s="260"/>
      <c r="E566" s="260"/>
      <c r="F566" s="402"/>
      <c r="H566" s="260"/>
    </row>
    <row r="567" ht="12.75" spans="1:8">
      <c r="A567" s="260"/>
      <c r="B567" s="260"/>
      <c r="D567" s="260"/>
      <c r="E567" s="260"/>
      <c r="F567" s="402"/>
      <c r="H567" s="260"/>
    </row>
    <row r="568" ht="12.75" spans="1:8">
      <c r="A568" s="260"/>
      <c r="B568" s="260"/>
      <c r="D568" s="260"/>
      <c r="E568" s="260"/>
      <c r="F568" s="402"/>
      <c r="H568" s="260"/>
    </row>
    <row r="569" ht="12.75" spans="1:8">
      <c r="A569" s="260"/>
      <c r="B569" s="260"/>
      <c r="D569" s="260"/>
      <c r="E569" s="260"/>
      <c r="F569" s="402"/>
      <c r="H569" s="260"/>
    </row>
    <row r="570" ht="12.75" spans="1:8">
      <c r="A570" s="260"/>
      <c r="B570" s="260"/>
      <c r="D570" s="260"/>
      <c r="E570" s="260"/>
      <c r="F570" s="402"/>
      <c r="H570" s="260"/>
    </row>
    <row r="571" ht="12.75" spans="1:8">
      <c r="A571" s="260"/>
      <c r="B571" s="260"/>
      <c r="D571" s="260"/>
      <c r="E571" s="260"/>
      <c r="F571" s="402"/>
      <c r="H571" s="260"/>
    </row>
    <row r="572" ht="12.75" spans="1:8">
      <c r="A572" s="260"/>
      <c r="B572" s="260"/>
      <c r="D572" s="260"/>
      <c r="E572" s="260"/>
      <c r="F572" s="402"/>
      <c r="H572" s="260"/>
    </row>
    <row r="573" ht="12.75" spans="1:8">
      <c r="A573" s="260"/>
      <c r="B573" s="260"/>
      <c r="D573" s="260"/>
      <c r="E573" s="260"/>
      <c r="F573" s="402"/>
      <c r="H573" s="260"/>
    </row>
    <row r="574" ht="12.75" spans="1:8">
      <c r="A574" s="260"/>
      <c r="B574" s="260"/>
      <c r="D574" s="260"/>
      <c r="E574" s="260"/>
      <c r="F574" s="402"/>
      <c r="H574" s="260"/>
    </row>
    <row r="575" ht="12.75" spans="1:8">
      <c r="A575" s="260"/>
      <c r="B575" s="260"/>
      <c r="D575" s="260"/>
      <c r="E575" s="260"/>
      <c r="F575" s="402"/>
      <c r="H575" s="260"/>
    </row>
    <row r="576" ht="12.75" spans="1:8">
      <c r="A576" s="260"/>
      <c r="B576" s="260"/>
      <c r="D576" s="260"/>
      <c r="E576" s="260"/>
      <c r="F576" s="402"/>
      <c r="H576" s="260"/>
    </row>
    <row r="577" ht="12.75" spans="1:8">
      <c r="A577" s="260"/>
      <c r="B577" s="260"/>
      <c r="D577" s="260"/>
      <c r="E577" s="260"/>
      <c r="F577" s="402"/>
      <c r="H577" s="260"/>
    </row>
    <row r="578" ht="12.75" spans="1:8">
      <c r="A578" s="260"/>
      <c r="B578" s="260"/>
      <c r="D578" s="260"/>
      <c r="E578" s="260"/>
      <c r="F578" s="402"/>
      <c r="H578" s="260"/>
    </row>
    <row r="579" ht="12.75" spans="1:8">
      <c r="A579" s="260"/>
      <c r="B579" s="260"/>
      <c r="D579" s="260"/>
      <c r="E579" s="260"/>
      <c r="F579" s="402"/>
      <c r="H579" s="260"/>
    </row>
    <row r="580" ht="12.75" spans="1:8">
      <c r="A580" s="260"/>
      <c r="B580" s="260"/>
      <c r="D580" s="260"/>
      <c r="E580" s="260"/>
      <c r="F580" s="402"/>
      <c r="H580" s="260"/>
    </row>
    <row r="581" ht="12.75" spans="1:8">
      <c r="A581" s="260"/>
      <c r="B581" s="260"/>
      <c r="D581" s="260"/>
      <c r="E581" s="260"/>
      <c r="F581" s="402"/>
      <c r="H581" s="260"/>
    </row>
    <row r="582" ht="12.75" spans="1:8">
      <c r="A582" s="260"/>
      <c r="B582" s="260"/>
      <c r="D582" s="260"/>
      <c r="E582" s="260"/>
      <c r="F582" s="402"/>
      <c r="H582" s="260"/>
    </row>
    <row r="583" ht="12.75" spans="1:8">
      <c r="A583" s="260"/>
      <c r="B583" s="260"/>
      <c r="D583" s="260"/>
      <c r="E583" s="260"/>
      <c r="F583" s="402"/>
      <c r="H583" s="260"/>
    </row>
    <row r="584" ht="12.75" spans="1:8">
      <c r="A584" s="260"/>
      <c r="B584" s="260"/>
      <c r="D584" s="260"/>
      <c r="E584" s="260"/>
      <c r="F584" s="402"/>
      <c r="H584" s="260"/>
    </row>
    <row r="585" ht="12.75" spans="1:8">
      <c r="A585" s="260"/>
      <c r="B585" s="260"/>
      <c r="D585" s="260"/>
      <c r="E585" s="260"/>
      <c r="F585" s="402"/>
      <c r="H585" s="260"/>
    </row>
    <row r="586" ht="12.75" spans="1:8">
      <c r="A586" s="260"/>
      <c r="B586" s="260"/>
      <c r="D586" s="260"/>
      <c r="E586" s="260"/>
      <c r="F586" s="402"/>
      <c r="H586" s="260"/>
    </row>
    <row r="587" ht="12.75" spans="1:8">
      <c r="A587" s="260"/>
      <c r="B587" s="260"/>
      <c r="D587" s="260"/>
      <c r="E587" s="260"/>
      <c r="F587" s="402"/>
      <c r="H587" s="260"/>
    </row>
    <row r="588" ht="12.75" spans="1:8">
      <c r="A588" s="260"/>
      <c r="B588" s="260"/>
      <c r="D588" s="260"/>
      <c r="E588" s="260"/>
      <c r="F588" s="402"/>
      <c r="H588" s="260"/>
    </row>
    <row r="589" ht="12.75" spans="1:8">
      <c r="A589" s="260"/>
      <c r="B589" s="260"/>
      <c r="D589" s="260"/>
      <c r="E589" s="260"/>
      <c r="F589" s="402"/>
      <c r="H589" s="260"/>
    </row>
    <row r="590" ht="12.75" spans="1:8">
      <c r="A590" s="260"/>
      <c r="B590" s="260"/>
      <c r="D590" s="260"/>
      <c r="E590" s="260"/>
      <c r="F590" s="402"/>
      <c r="H590" s="260"/>
    </row>
    <row r="591" ht="12.75" spans="1:8">
      <c r="A591" s="260"/>
      <c r="B591" s="260"/>
      <c r="D591" s="260"/>
      <c r="E591" s="260"/>
      <c r="F591" s="402"/>
      <c r="H591" s="260"/>
    </row>
    <row r="592" ht="12.75" spans="1:8">
      <c r="A592" s="260"/>
      <c r="B592" s="260"/>
      <c r="D592" s="260"/>
      <c r="E592" s="260"/>
      <c r="F592" s="402"/>
      <c r="H592" s="260"/>
    </row>
    <row r="593" ht="12.75" spans="1:8">
      <c r="A593" s="260"/>
      <c r="B593" s="260"/>
      <c r="D593" s="260"/>
      <c r="E593" s="260"/>
      <c r="F593" s="402"/>
      <c r="H593" s="260"/>
    </row>
    <row r="594" ht="12.75" spans="1:8">
      <c r="A594" s="260"/>
      <c r="B594" s="260"/>
      <c r="D594" s="260"/>
      <c r="E594" s="260"/>
      <c r="F594" s="402"/>
      <c r="H594" s="260"/>
    </row>
    <row r="595" ht="12.75" spans="1:8">
      <c r="A595" s="260"/>
      <c r="B595" s="260"/>
      <c r="D595" s="260"/>
      <c r="E595" s="260"/>
      <c r="F595" s="402"/>
      <c r="H595" s="260"/>
    </row>
    <row r="596" ht="12.75" spans="1:8">
      <c r="A596" s="260"/>
      <c r="B596" s="260"/>
      <c r="D596" s="260"/>
      <c r="E596" s="260"/>
      <c r="F596" s="402"/>
      <c r="H596" s="260"/>
    </row>
    <row r="597" ht="12.75" spans="1:8">
      <c r="A597" s="260"/>
      <c r="B597" s="260"/>
      <c r="D597" s="260"/>
      <c r="E597" s="260"/>
      <c r="F597" s="402"/>
      <c r="H597" s="260"/>
    </row>
    <row r="598" ht="12.75" spans="1:8">
      <c r="A598" s="260"/>
      <c r="B598" s="260"/>
      <c r="D598" s="260"/>
      <c r="E598" s="260"/>
      <c r="F598" s="402"/>
      <c r="H598" s="260"/>
    </row>
    <row r="599" ht="12.75" spans="1:8">
      <c r="A599" s="260"/>
      <c r="B599" s="260"/>
      <c r="D599" s="260"/>
      <c r="E599" s="260"/>
      <c r="F599" s="402"/>
      <c r="H599" s="260"/>
    </row>
    <row r="600" ht="12.75" spans="1:8">
      <c r="A600" s="260"/>
      <c r="B600" s="260"/>
      <c r="D600" s="260"/>
      <c r="E600" s="260"/>
      <c r="F600" s="402"/>
      <c r="H600" s="260"/>
    </row>
    <row r="601" ht="12.75" spans="1:8">
      <c r="A601" s="260"/>
      <c r="B601" s="260"/>
      <c r="D601" s="260"/>
      <c r="E601" s="260"/>
      <c r="F601" s="402"/>
      <c r="H601" s="260"/>
    </row>
    <row r="602" ht="12.75" spans="1:8">
      <c r="A602" s="260"/>
      <c r="B602" s="260"/>
      <c r="D602" s="260"/>
      <c r="E602" s="260"/>
      <c r="F602" s="402"/>
      <c r="H602" s="260"/>
    </row>
    <row r="603" ht="12.75" spans="1:8">
      <c r="A603" s="260"/>
      <c r="B603" s="260"/>
      <c r="D603" s="260"/>
      <c r="E603" s="260"/>
      <c r="F603" s="402"/>
      <c r="H603" s="260"/>
    </row>
    <row r="604" ht="12.75" spans="1:8">
      <c r="A604" s="260"/>
      <c r="B604" s="260"/>
      <c r="D604" s="260"/>
      <c r="E604" s="260"/>
      <c r="F604" s="402"/>
      <c r="H604" s="260"/>
    </row>
    <row r="605" ht="12.75" spans="1:8">
      <c r="A605" s="260"/>
      <c r="B605" s="260"/>
      <c r="D605" s="260"/>
      <c r="E605" s="260"/>
      <c r="F605" s="402"/>
      <c r="H605" s="260"/>
    </row>
    <row r="606" ht="12.75" spans="1:8">
      <c r="A606" s="260"/>
      <c r="B606" s="260"/>
      <c r="D606" s="260"/>
      <c r="E606" s="260"/>
      <c r="F606" s="402"/>
      <c r="H606" s="260"/>
    </row>
    <row r="607" ht="12.75" spans="1:8">
      <c r="A607" s="260"/>
      <c r="B607" s="260"/>
      <c r="D607" s="260"/>
      <c r="E607" s="260"/>
      <c r="F607" s="402"/>
      <c r="H607" s="260"/>
    </row>
    <row r="608" ht="12.75" spans="1:8">
      <c r="A608" s="260"/>
      <c r="B608" s="260"/>
      <c r="D608" s="260"/>
      <c r="E608" s="260"/>
      <c r="F608" s="402"/>
      <c r="H608" s="260"/>
    </row>
    <row r="609" ht="12.75" spans="1:8">
      <c r="A609" s="260"/>
      <c r="B609" s="260"/>
      <c r="D609" s="260"/>
      <c r="E609" s="260"/>
      <c r="F609" s="402"/>
      <c r="H609" s="260"/>
    </row>
    <row r="610" ht="12.75" spans="1:8">
      <c r="A610" s="260"/>
      <c r="B610" s="260"/>
      <c r="D610" s="260"/>
      <c r="E610" s="260"/>
      <c r="F610" s="402"/>
      <c r="H610" s="260"/>
    </row>
    <row r="611" ht="12.75" spans="1:8">
      <c r="A611" s="260"/>
      <c r="B611" s="260"/>
      <c r="D611" s="260"/>
      <c r="E611" s="260"/>
      <c r="F611" s="402"/>
      <c r="H611" s="260"/>
    </row>
    <row r="612" ht="12.75" spans="1:8">
      <c r="A612" s="260"/>
      <c r="B612" s="260"/>
      <c r="D612" s="260"/>
      <c r="E612" s="260"/>
      <c r="F612" s="402"/>
      <c r="H612" s="260"/>
    </row>
    <row r="613" ht="12.75" spans="1:8">
      <c r="A613" s="260"/>
      <c r="B613" s="260"/>
      <c r="D613" s="260"/>
      <c r="E613" s="260"/>
      <c r="F613" s="402"/>
      <c r="H613" s="260"/>
    </row>
    <row r="614" ht="12.75" spans="1:8">
      <c r="A614" s="260"/>
      <c r="B614" s="260"/>
      <c r="D614" s="260"/>
      <c r="E614" s="260"/>
      <c r="F614" s="402"/>
      <c r="H614" s="260"/>
    </row>
    <row r="615" ht="12.75" spans="1:8">
      <c r="A615" s="260"/>
      <c r="B615" s="260"/>
      <c r="D615" s="260"/>
      <c r="E615" s="260"/>
      <c r="F615" s="402"/>
      <c r="H615" s="260"/>
    </row>
    <row r="616" ht="12.75" spans="1:8">
      <c r="A616" s="260"/>
      <c r="B616" s="260"/>
      <c r="D616" s="260"/>
      <c r="E616" s="260"/>
      <c r="F616" s="402"/>
      <c r="H616" s="260"/>
    </row>
    <row r="617" ht="12.75" spans="1:8">
      <c r="A617" s="260"/>
      <c r="B617" s="260"/>
      <c r="D617" s="260"/>
      <c r="E617" s="260"/>
      <c r="F617" s="402"/>
      <c r="H617" s="260"/>
    </row>
    <row r="618" ht="12.75" spans="1:8">
      <c r="A618" s="260"/>
      <c r="B618" s="260"/>
      <c r="D618" s="260"/>
      <c r="E618" s="260"/>
      <c r="F618" s="402"/>
      <c r="H618" s="260"/>
    </row>
    <row r="619" ht="12.75" spans="1:8">
      <c r="A619" s="260"/>
      <c r="B619" s="260"/>
      <c r="D619" s="260"/>
      <c r="E619" s="260"/>
      <c r="F619" s="402"/>
      <c r="H619" s="260"/>
    </row>
    <row r="620" ht="12.75" spans="1:8">
      <c r="A620" s="260"/>
      <c r="B620" s="260"/>
      <c r="D620" s="260"/>
      <c r="E620" s="260"/>
      <c r="F620" s="402"/>
      <c r="H620" s="260"/>
    </row>
    <row r="621" ht="12.75" spans="1:8">
      <c r="A621" s="260"/>
      <c r="B621" s="260"/>
      <c r="D621" s="260"/>
      <c r="E621" s="260"/>
      <c r="F621" s="402"/>
      <c r="H621" s="260"/>
    </row>
    <row r="622" ht="12.75" spans="1:8">
      <c r="A622" s="260"/>
      <c r="B622" s="260"/>
      <c r="D622" s="260"/>
      <c r="E622" s="260"/>
      <c r="F622" s="402"/>
      <c r="H622" s="260"/>
    </row>
    <row r="623" ht="12.75" spans="1:8">
      <c r="A623" s="260"/>
      <c r="B623" s="260"/>
      <c r="D623" s="260"/>
      <c r="E623" s="260"/>
      <c r="F623" s="402"/>
      <c r="H623" s="260"/>
    </row>
    <row r="624" ht="12.75" spans="1:8">
      <c r="A624" s="260"/>
      <c r="B624" s="260"/>
      <c r="D624" s="260"/>
      <c r="E624" s="260"/>
      <c r="F624" s="402"/>
      <c r="H624" s="260"/>
    </row>
    <row r="625" ht="12.75" spans="1:8">
      <c r="A625" s="260"/>
      <c r="B625" s="260"/>
      <c r="D625" s="260"/>
      <c r="E625" s="260"/>
      <c r="F625" s="402"/>
      <c r="H625" s="260"/>
    </row>
    <row r="626" ht="12.75" spans="1:8">
      <c r="A626" s="260"/>
      <c r="B626" s="260"/>
      <c r="D626" s="260"/>
      <c r="E626" s="260"/>
      <c r="F626" s="402"/>
      <c r="H626" s="260"/>
    </row>
    <row r="627" ht="12.75" spans="1:8">
      <c r="A627" s="260"/>
      <c r="B627" s="260"/>
      <c r="D627" s="260"/>
      <c r="E627" s="260"/>
      <c r="F627" s="402"/>
      <c r="H627" s="260"/>
    </row>
    <row r="628" ht="12.75" spans="1:8">
      <c r="A628" s="260"/>
      <c r="B628" s="260"/>
      <c r="D628" s="260"/>
      <c r="E628" s="260"/>
      <c r="F628" s="402"/>
      <c r="H628" s="260"/>
    </row>
    <row r="629" ht="12.75" spans="1:8">
      <c r="A629" s="260"/>
      <c r="B629" s="260"/>
      <c r="D629" s="260"/>
      <c r="E629" s="260"/>
      <c r="F629" s="402"/>
      <c r="H629" s="260"/>
    </row>
    <row r="630" ht="12.75" spans="1:8">
      <c r="A630" s="260"/>
      <c r="B630" s="260"/>
      <c r="D630" s="260"/>
      <c r="E630" s="260"/>
      <c r="F630" s="402"/>
      <c r="H630" s="260"/>
    </row>
    <row r="631" ht="12.75" spans="1:8">
      <c r="A631" s="260"/>
      <c r="B631" s="260"/>
      <c r="D631" s="260"/>
      <c r="E631" s="260"/>
      <c r="F631" s="402"/>
      <c r="H631" s="260"/>
    </row>
    <row r="632" ht="12.75" spans="1:8">
      <c r="A632" s="260"/>
      <c r="B632" s="260"/>
      <c r="D632" s="260"/>
      <c r="E632" s="260"/>
      <c r="F632" s="402"/>
      <c r="H632" s="260"/>
    </row>
    <row r="633" ht="12.75" spans="1:8">
      <c r="A633" s="260"/>
      <c r="B633" s="260"/>
      <c r="D633" s="260"/>
      <c r="E633" s="260"/>
      <c r="F633" s="402"/>
      <c r="H633" s="260"/>
    </row>
    <row r="634" ht="12.75" spans="1:8">
      <c r="A634" s="260"/>
      <c r="B634" s="260"/>
      <c r="D634" s="260"/>
      <c r="E634" s="260"/>
      <c r="F634" s="402"/>
      <c r="H634" s="260"/>
    </row>
    <row r="635" ht="12.75" spans="1:8">
      <c r="A635" s="260"/>
      <c r="B635" s="260"/>
      <c r="D635" s="260"/>
      <c r="E635" s="260"/>
      <c r="F635" s="402"/>
      <c r="H635" s="260"/>
    </row>
    <row r="636" ht="12.75" spans="1:8">
      <c r="A636" s="260"/>
      <c r="B636" s="260"/>
      <c r="D636" s="260"/>
      <c r="E636" s="260"/>
      <c r="F636" s="402"/>
      <c r="H636" s="260"/>
    </row>
    <row r="637" ht="12.75" spans="1:8">
      <c r="A637" s="260"/>
      <c r="B637" s="260"/>
      <c r="D637" s="260"/>
      <c r="E637" s="260"/>
      <c r="F637" s="402"/>
      <c r="H637" s="260"/>
    </row>
    <row r="638" ht="12.75" spans="1:8">
      <c r="A638" s="260"/>
      <c r="B638" s="260"/>
      <c r="D638" s="260"/>
      <c r="E638" s="260"/>
      <c r="F638" s="402"/>
      <c r="H638" s="260"/>
    </row>
    <row r="639" ht="12.75" spans="1:8">
      <c r="A639" s="260"/>
      <c r="B639" s="260"/>
      <c r="D639" s="260"/>
      <c r="E639" s="260"/>
      <c r="F639" s="402"/>
      <c r="H639" s="260"/>
    </row>
    <row r="640" ht="12.75" spans="1:8">
      <c r="A640" s="260"/>
      <c r="B640" s="260"/>
      <c r="D640" s="260"/>
      <c r="E640" s="260"/>
      <c r="F640" s="402"/>
      <c r="H640" s="260"/>
    </row>
    <row r="641" ht="12.75" spans="1:8">
      <c r="A641" s="260"/>
      <c r="B641" s="260"/>
      <c r="D641" s="260"/>
      <c r="E641" s="260"/>
      <c r="F641" s="402"/>
      <c r="H641" s="260"/>
    </row>
    <row r="642" ht="12.75" spans="1:8">
      <c r="A642" s="260"/>
      <c r="B642" s="260"/>
      <c r="D642" s="260"/>
      <c r="E642" s="260"/>
      <c r="F642" s="402"/>
      <c r="H642" s="260"/>
    </row>
    <row r="643" ht="12.75" spans="1:8">
      <c r="A643" s="260"/>
      <c r="B643" s="260"/>
      <c r="D643" s="260"/>
      <c r="E643" s="260"/>
      <c r="F643" s="402"/>
      <c r="H643" s="260"/>
    </row>
    <row r="644" ht="12.75" spans="1:8">
      <c r="A644" s="260"/>
      <c r="B644" s="260"/>
      <c r="D644" s="260"/>
      <c r="E644" s="260"/>
      <c r="F644" s="402"/>
      <c r="H644" s="260"/>
    </row>
    <row r="645" ht="12.75" spans="1:8">
      <c r="A645" s="260"/>
      <c r="B645" s="260"/>
      <c r="D645" s="260"/>
      <c r="E645" s="260"/>
      <c r="F645" s="402"/>
      <c r="H645" s="260"/>
    </row>
    <row r="646" ht="12.75" spans="1:8">
      <c r="A646" s="260"/>
      <c r="B646" s="260"/>
      <c r="D646" s="260"/>
      <c r="E646" s="260"/>
      <c r="F646" s="402"/>
      <c r="H646" s="260"/>
    </row>
    <row r="647" ht="12.75" spans="1:8">
      <c r="A647" s="260"/>
      <c r="B647" s="260"/>
      <c r="D647" s="260"/>
      <c r="E647" s="260"/>
      <c r="F647" s="402"/>
      <c r="H647" s="260"/>
    </row>
    <row r="648" ht="12.75" spans="1:8">
      <c r="A648" s="260"/>
      <c r="B648" s="260"/>
      <c r="D648" s="260"/>
      <c r="E648" s="260"/>
      <c r="F648" s="402"/>
      <c r="H648" s="260"/>
    </row>
    <row r="649" ht="12.75" spans="1:8">
      <c r="A649" s="260"/>
      <c r="B649" s="260"/>
      <c r="D649" s="260"/>
      <c r="E649" s="260"/>
      <c r="F649" s="402"/>
      <c r="H649" s="260"/>
    </row>
    <row r="650" ht="12.75" spans="1:8">
      <c r="A650" s="260"/>
      <c r="B650" s="260"/>
      <c r="D650" s="260"/>
      <c r="E650" s="260"/>
      <c r="F650" s="402"/>
      <c r="H650" s="260"/>
    </row>
    <row r="651" ht="12.75" spans="1:8">
      <c r="A651" s="260"/>
      <c r="B651" s="260"/>
      <c r="D651" s="260"/>
      <c r="E651" s="260"/>
      <c r="F651" s="402"/>
      <c r="H651" s="260"/>
    </row>
    <row r="652" ht="12.75" spans="1:8">
      <c r="A652" s="260"/>
      <c r="B652" s="260"/>
      <c r="D652" s="260"/>
      <c r="E652" s="260"/>
      <c r="F652" s="402"/>
      <c r="H652" s="260"/>
    </row>
    <row r="653" ht="12.75" spans="1:8">
      <c r="A653" s="260"/>
      <c r="B653" s="260"/>
      <c r="D653" s="260"/>
      <c r="E653" s="260"/>
      <c r="F653" s="402"/>
      <c r="H653" s="260"/>
    </row>
    <row r="654" ht="12.75" spans="1:8">
      <c r="A654" s="260"/>
      <c r="B654" s="260"/>
      <c r="D654" s="260"/>
      <c r="E654" s="260"/>
      <c r="F654" s="402"/>
      <c r="H654" s="260"/>
    </row>
    <row r="655" ht="12.75" spans="1:8">
      <c r="A655" s="260"/>
      <c r="B655" s="260"/>
      <c r="D655" s="260"/>
      <c r="E655" s="260"/>
      <c r="F655" s="402"/>
      <c r="H655" s="260"/>
    </row>
    <row r="656" ht="12.75" spans="1:8">
      <c r="A656" s="260"/>
      <c r="B656" s="260"/>
      <c r="D656" s="260"/>
      <c r="E656" s="260"/>
      <c r="F656" s="402"/>
      <c r="H656" s="260"/>
    </row>
    <row r="657" ht="12.75" spans="1:8">
      <c r="A657" s="260"/>
      <c r="B657" s="260"/>
      <c r="D657" s="260"/>
      <c r="E657" s="260"/>
      <c r="F657" s="402"/>
      <c r="H657" s="260"/>
    </row>
    <row r="658" ht="12.75" spans="1:8">
      <c r="A658" s="260"/>
      <c r="B658" s="260"/>
      <c r="D658" s="260"/>
      <c r="E658" s="260"/>
      <c r="F658" s="402"/>
      <c r="H658" s="260"/>
    </row>
    <row r="659" ht="12.75" spans="1:8">
      <c r="A659" s="260"/>
      <c r="B659" s="260"/>
      <c r="D659" s="260"/>
      <c r="E659" s="260"/>
      <c r="F659" s="402"/>
      <c r="H659" s="260"/>
    </row>
    <row r="660" ht="12.75" spans="1:8">
      <c r="A660" s="260"/>
      <c r="B660" s="260"/>
      <c r="D660" s="260"/>
      <c r="E660" s="260"/>
      <c r="F660" s="402"/>
      <c r="H660" s="260"/>
    </row>
    <row r="661" ht="12.75" spans="1:8">
      <c r="A661" s="260"/>
      <c r="B661" s="260"/>
      <c r="D661" s="260"/>
      <c r="E661" s="260"/>
      <c r="F661" s="402"/>
      <c r="H661" s="260"/>
    </row>
    <row r="662" ht="12.75" spans="1:8">
      <c r="A662" s="260"/>
      <c r="B662" s="260"/>
      <c r="D662" s="260"/>
      <c r="E662" s="260"/>
      <c r="F662" s="402"/>
      <c r="H662" s="260"/>
    </row>
    <row r="663" ht="12.75" spans="1:8">
      <c r="A663" s="260"/>
      <c r="B663" s="260"/>
      <c r="D663" s="260"/>
      <c r="E663" s="260"/>
      <c r="F663" s="402"/>
      <c r="H663" s="260"/>
    </row>
    <row r="664" ht="12.75" spans="1:8">
      <c r="A664" s="260"/>
      <c r="B664" s="260"/>
      <c r="D664" s="260"/>
      <c r="E664" s="260"/>
      <c r="F664" s="402"/>
      <c r="H664" s="260"/>
    </row>
    <row r="665" ht="12.75" spans="1:8">
      <c r="A665" s="260"/>
      <c r="B665" s="260"/>
      <c r="D665" s="260"/>
      <c r="E665" s="260"/>
      <c r="F665" s="402"/>
      <c r="H665" s="260"/>
    </row>
    <row r="666" ht="12.75" spans="1:8">
      <c r="A666" s="260"/>
      <c r="B666" s="260"/>
      <c r="D666" s="260"/>
      <c r="E666" s="260"/>
      <c r="F666" s="402"/>
      <c r="H666" s="260"/>
    </row>
    <row r="667" ht="12.75" spans="1:8">
      <c r="A667" s="260"/>
      <c r="B667" s="260"/>
      <c r="D667" s="260"/>
      <c r="E667" s="260"/>
      <c r="F667" s="402"/>
      <c r="H667" s="260"/>
    </row>
    <row r="668" ht="12.75" spans="1:8">
      <c r="A668" s="260"/>
      <c r="B668" s="260"/>
      <c r="D668" s="260"/>
      <c r="E668" s="260"/>
      <c r="F668" s="402"/>
      <c r="H668" s="260"/>
    </row>
    <row r="669" ht="12.75" spans="1:8">
      <c r="A669" s="260"/>
      <c r="B669" s="260"/>
      <c r="D669" s="260"/>
      <c r="E669" s="260"/>
      <c r="F669" s="402"/>
      <c r="H669" s="260"/>
    </row>
    <row r="670" ht="12.75" spans="1:8">
      <c r="A670" s="260"/>
      <c r="B670" s="260"/>
      <c r="D670" s="260"/>
      <c r="E670" s="260"/>
      <c r="F670" s="402"/>
      <c r="H670" s="260"/>
    </row>
    <row r="671" ht="12.75" spans="1:8">
      <c r="A671" s="260"/>
      <c r="B671" s="260"/>
      <c r="D671" s="260"/>
      <c r="E671" s="260"/>
      <c r="F671" s="402"/>
      <c r="H671" s="260"/>
    </row>
    <row r="672" ht="12.75" spans="1:8">
      <c r="A672" s="260"/>
      <c r="B672" s="260"/>
      <c r="D672" s="260"/>
      <c r="E672" s="260"/>
      <c r="F672" s="402"/>
      <c r="H672" s="260"/>
    </row>
    <row r="673" ht="12.75" spans="1:8">
      <c r="A673" s="260"/>
      <c r="B673" s="260"/>
      <c r="D673" s="260"/>
      <c r="E673" s="260"/>
      <c r="F673" s="402"/>
      <c r="H673" s="260"/>
    </row>
    <row r="674" ht="12.75" spans="1:8">
      <c r="A674" s="260"/>
      <c r="B674" s="260"/>
      <c r="D674" s="260"/>
      <c r="E674" s="260"/>
      <c r="F674" s="402"/>
      <c r="H674" s="260"/>
    </row>
    <row r="675" ht="12.75" spans="1:8">
      <c r="A675" s="260"/>
      <c r="B675" s="260"/>
      <c r="D675" s="260"/>
      <c r="E675" s="260"/>
      <c r="F675" s="402"/>
      <c r="H675" s="260"/>
    </row>
    <row r="676" ht="12.75" spans="1:8">
      <c r="A676" s="260"/>
      <c r="B676" s="260"/>
      <c r="D676" s="260"/>
      <c r="E676" s="260"/>
      <c r="F676" s="402"/>
      <c r="H676" s="260"/>
    </row>
    <row r="677" ht="12.75" spans="1:8">
      <c r="A677" s="260"/>
      <c r="B677" s="260"/>
      <c r="D677" s="260"/>
      <c r="E677" s="260"/>
      <c r="F677" s="402"/>
      <c r="H677" s="260"/>
    </row>
    <row r="678" ht="12.75" spans="1:8">
      <c r="A678" s="260"/>
      <c r="B678" s="260"/>
      <c r="D678" s="260"/>
      <c r="E678" s="260"/>
      <c r="F678" s="402"/>
      <c r="H678" s="260"/>
    </row>
    <row r="679" ht="12.75" spans="1:8">
      <c r="A679" s="260"/>
      <c r="B679" s="260"/>
      <c r="D679" s="260"/>
      <c r="E679" s="260"/>
      <c r="F679" s="402"/>
      <c r="H679" s="260"/>
    </row>
    <row r="680" ht="12.75" spans="1:8">
      <c r="A680" s="260"/>
      <c r="B680" s="260"/>
      <c r="D680" s="260"/>
      <c r="E680" s="260"/>
      <c r="F680" s="402"/>
      <c r="H680" s="260"/>
    </row>
    <row r="681" ht="12.75" spans="1:8">
      <c r="A681" s="260"/>
      <c r="B681" s="260"/>
      <c r="D681" s="260"/>
      <c r="E681" s="260"/>
      <c r="F681" s="402"/>
      <c r="H681" s="260"/>
    </row>
    <row r="682" ht="12.75" spans="1:8">
      <c r="A682" s="260"/>
      <c r="B682" s="260"/>
      <c r="D682" s="260"/>
      <c r="E682" s="260"/>
      <c r="F682" s="402"/>
      <c r="H682" s="260"/>
    </row>
    <row r="683" ht="12.75" spans="1:8">
      <c r="A683" s="260"/>
      <c r="B683" s="260"/>
      <c r="D683" s="260"/>
      <c r="E683" s="260"/>
      <c r="F683" s="402"/>
      <c r="H683" s="260"/>
    </row>
    <row r="684" ht="12.75" spans="1:8">
      <c r="A684" s="260"/>
      <c r="B684" s="260"/>
      <c r="D684" s="260"/>
      <c r="E684" s="260"/>
      <c r="F684" s="402"/>
      <c r="H684" s="260"/>
    </row>
    <row r="685" ht="12.75" spans="1:8">
      <c r="A685" s="260"/>
      <c r="B685" s="260"/>
      <c r="D685" s="260"/>
      <c r="E685" s="260"/>
      <c r="F685" s="402"/>
      <c r="H685" s="260"/>
    </row>
    <row r="686" ht="12.75" spans="1:8">
      <c r="A686" s="260"/>
      <c r="B686" s="260"/>
      <c r="D686" s="260"/>
      <c r="E686" s="260"/>
      <c r="F686" s="402"/>
      <c r="H686" s="260"/>
    </row>
    <row r="687" ht="12.75" spans="1:8">
      <c r="A687" s="260"/>
      <c r="B687" s="260"/>
      <c r="D687" s="260"/>
      <c r="E687" s="260"/>
      <c r="F687" s="402"/>
      <c r="H687" s="260"/>
    </row>
    <row r="688" ht="12.75" spans="1:8">
      <c r="A688" s="260"/>
      <c r="B688" s="260"/>
      <c r="D688" s="260"/>
      <c r="E688" s="260"/>
      <c r="F688" s="402"/>
      <c r="H688" s="260"/>
    </row>
    <row r="689" ht="12.75" spans="1:8">
      <c r="A689" s="260"/>
      <c r="B689" s="260"/>
      <c r="D689" s="260"/>
      <c r="E689" s="260"/>
      <c r="F689" s="402"/>
      <c r="H689" s="260"/>
    </row>
    <row r="690" ht="12.75" spans="1:8">
      <c r="A690" s="260"/>
      <c r="B690" s="260"/>
      <c r="D690" s="260"/>
      <c r="E690" s="260"/>
      <c r="F690" s="402"/>
      <c r="H690" s="260"/>
    </row>
    <row r="691" ht="12.75" spans="1:8">
      <c r="A691" s="260"/>
      <c r="B691" s="260"/>
      <c r="D691" s="260"/>
      <c r="E691" s="260"/>
      <c r="F691" s="402"/>
      <c r="H691" s="260"/>
    </row>
    <row r="692" ht="12.75" spans="1:8">
      <c r="A692" s="260"/>
      <c r="B692" s="260"/>
      <c r="D692" s="260"/>
      <c r="E692" s="260"/>
      <c r="F692" s="402"/>
      <c r="H692" s="260"/>
    </row>
    <row r="693" ht="12.75" spans="1:8">
      <c r="A693" s="260"/>
      <c r="B693" s="260"/>
      <c r="D693" s="260"/>
      <c r="E693" s="260"/>
      <c r="F693" s="402"/>
      <c r="H693" s="260"/>
    </row>
    <row r="694" ht="12.75" spans="1:8">
      <c r="A694" s="260"/>
      <c r="B694" s="260"/>
      <c r="D694" s="260"/>
      <c r="E694" s="260"/>
      <c r="F694" s="402"/>
      <c r="H694" s="260"/>
    </row>
    <row r="695" ht="12.75" spans="1:8">
      <c r="A695" s="260"/>
      <c r="B695" s="260"/>
      <c r="D695" s="260"/>
      <c r="E695" s="260"/>
      <c r="F695" s="402"/>
      <c r="H695" s="260"/>
    </row>
    <row r="696" ht="12.75" spans="1:8">
      <c r="A696" s="260"/>
      <c r="B696" s="260"/>
      <c r="D696" s="260"/>
      <c r="E696" s="260"/>
      <c r="F696" s="402"/>
      <c r="H696" s="260"/>
    </row>
    <row r="697" ht="12.75" spans="1:8">
      <c r="A697" s="260"/>
      <c r="B697" s="260"/>
      <c r="D697" s="260"/>
      <c r="E697" s="260"/>
      <c r="F697" s="402"/>
      <c r="H697" s="260"/>
    </row>
    <row r="698" ht="12.75" spans="1:8">
      <c r="A698" s="260"/>
      <c r="B698" s="260"/>
      <c r="D698" s="260"/>
      <c r="E698" s="260"/>
      <c r="F698" s="402"/>
      <c r="H698" s="260"/>
    </row>
    <row r="699" ht="12.75" spans="1:8">
      <c r="A699" s="260"/>
      <c r="B699" s="260"/>
      <c r="D699" s="260"/>
      <c r="E699" s="260"/>
      <c r="F699" s="402"/>
      <c r="H699" s="260"/>
    </row>
    <row r="700" ht="12.75" spans="1:8">
      <c r="A700" s="260"/>
      <c r="B700" s="260"/>
      <c r="D700" s="260"/>
      <c r="E700" s="260"/>
      <c r="F700" s="402"/>
      <c r="H700" s="260"/>
    </row>
    <row r="701" ht="12.75" spans="1:8">
      <c r="A701" s="260"/>
      <c r="B701" s="260"/>
      <c r="D701" s="260"/>
      <c r="E701" s="260"/>
      <c r="F701" s="402"/>
      <c r="H701" s="260"/>
    </row>
    <row r="702" ht="12.75" spans="1:8">
      <c r="A702" s="260"/>
      <c r="B702" s="260"/>
      <c r="D702" s="260"/>
      <c r="E702" s="260"/>
      <c r="F702" s="402"/>
      <c r="H702" s="260"/>
    </row>
    <row r="703" ht="12.75" spans="1:8">
      <c r="A703" s="260"/>
      <c r="B703" s="260"/>
      <c r="D703" s="260"/>
      <c r="E703" s="260"/>
      <c r="F703" s="402"/>
      <c r="H703" s="260"/>
    </row>
    <row r="704" ht="12.75" spans="1:8">
      <c r="A704" s="260"/>
      <c r="B704" s="260"/>
      <c r="D704" s="260"/>
      <c r="E704" s="260"/>
      <c r="F704" s="402"/>
      <c r="H704" s="260"/>
    </row>
    <row r="705" ht="12.75" spans="1:8">
      <c r="A705" s="260"/>
      <c r="B705" s="260"/>
      <c r="D705" s="260"/>
      <c r="E705" s="260"/>
      <c r="F705" s="402"/>
      <c r="H705" s="260"/>
    </row>
    <row r="706" ht="12.75" spans="1:8">
      <c r="A706" s="260"/>
      <c r="B706" s="260"/>
      <c r="D706" s="260"/>
      <c r="E706" s="260"/>
      <c r="F706" s="402"/>
      <c r="H706" s="260"/>
    </row>
    <row r="707" ht="12.75" spans="1:8">
      <c r="A707" s="260"/>
      <c r="B707" s="260"/>
      <c r="D707" s="260"/>
      <c r="E707" s="260"/>
      <c r="F707" s="402"/>
      <c r="H707" s="260"/>
    </row>
    <row r="708" ht="12.75" spans="1:8">
      <c r="A708" s="260"/>
      <c r="B708" s="260"/>
      <c r="D708" s="260"/>
      <c r="E708" s="260"/>
      <c r="F708" s="402"/>
      <c r="H708" s="260"/>
    </row>
    <row r="709" ht="12.75" spans="1:8">
      <c r="A709" s="260"/>
      <c r="B709" s="260"/>
      <c r="D709" s="260"/>
      <c r="E709" s="260"/>
      <c r="F709" s="402"/>
      <c r="H709" s="260"/>
    </row>
    <row r="710" ht="12.75" spans="1:8">
      <c r="A710" s="260"/>
      <c r="B710" s="260"/>
      <c r="D710" s="260"/>
      <c r="E710" s="260"/>
      <c r="F710" s="402"/>
      <c r="H710" s="260"/>
    </row>
    <row r="711" ht="12.75" spans="1:8">
      <c r="A711" s="260"/>
      <c r="B711" s="260"/>
      <c r="D711" s="260"/>
      <c r="E711" s="260"/>
      <c r="F711" s="402"/>
      <c r="H711" s="260"/>
    </row>
    <row r="712" ht="12.75" spans="1:8">
      <c r="A712" s="260"/>
      <c r="B712" s="260"/>
      <c r="D712" s="260"/>
      <c r="E712" s="260"/>
      <c r="F712" s="402"/>
      <c r="H712" s="260"/>
    </row>
    <row r="713" ht="12.75" spans="1:8">
      <c r="A713" s="260"/>
      <c r="B713" s="260"/>
      <c r="D713" s="260"/>
      <c r="E713" s="260"/>
      <c r="F713" s="402"/>
      <c r="H713" s="260"/>
    </row>
    <row r="714" ht="12.75" spans="1:8">
      <c r="A714" s="260"/>
      <c r="B714" s="260"/>
      <c r="D714" s="260"/>
      <c r="E714" s="260"/>
      <c r="F714" s="402"/>
      <c r="H714" s="260"/>
    </row>
    <row r="715" ht="12.75" spans="1:8">
      <c r="A715" s="260"/>
      <c r="B715" s="260"/>
      <c r="D715" s="260"/>
      <c r="E715" s="260"/>
      <c r="F715" s="402"/>
      <c r="H715" s="260"/>
    </row>
    <row r="716" ht="12.75" spans="1:8">
      <c r="A716" s="260"/>
      <c r="B716" s="260"/>
      <c r="D716" s="260"/>
      <c r="E716" s="260"/>
      <c r="F716" s="402"/>
      <c r="H716" s="260"/>
    </row>
    <row r="717" ht="12.75" spans="1:8">
      <c r="A717" s="260"/>
      <c r="B717" s="260"/>
      <c r="D717" s="260"/>
      <c r="E717" s="260"/>
      <c r="F717" s="402"/>
      <c r="H717" s="260"/>
    </row>
    <row r="718" ht="12.75" spans="1:8">
      <c r="A718" s="260"/>
      <c r="B718" s="260"/>
      <c r="D718" s="260"/>
      <c r="E718" s="260"/>
      <c r="F718" s="402"/>
      <c r="H718" s="260"/>
    </row>
    <row r="719" ht="12.75" spans="1:8">
      <c r="A719" s="260"/>
      <c r="B719" s="260"/>
      <c r="D719" s="260"/>
      <c r="E719" s="260"/>
      <c r="F719" s="402"/>
      <c r="H719" s="260"/>
    </row>
    <row r="720" ht="12.75" spans="1:8">
      <c r="A720" s="260"/>
      <c r="B720" s="260"/>
      <c r="D720" s="260"/>
      <c r="E720" s="260"/>
      <c r="F720" s="402"/>
      <c r="H720" s="260"/>
    </row>
    <row r="721" ht="12.75" spans="1:8">
      <c r="A721" s="260"/>
      <c r="B721" s="260"/>
      <c r="D721" s="260"/>
      <c r="E721" s="260"/>
      <c r="F721" s="402"/>
      <c r="H721" s="260"/>
    </row>
    <row r="722" ht="12.75" spans="1:8">
      <c r="A722" s="260"/>
      <c r="B722" s="260"/>
      <c r="D722" s="260"/>
      <c r="E722" s="260"/>
      <c r="F722" s="402"/>
      <c r="H722" s="260"/>
    </row>
    <row r="723" ht="12.75" spans="1:8">
      <c r="A723" s="260"/>
      <c r="B723" s="260"/>
      <c r="D723" s="260"/>
      <c r="E723" s="260"/>
      <c r="F723" s="402"/>
      <c r="H723" s="260"/>
    </row>
    <row r="724" ht="12.75" spans="1:8">
      <c r="A724" s="260"/>
      <c r="B724" s="260"/>
      <c r="D724" s="260"/>
      <c r="E724" s="260"/>
      <c r="F724" s="402"/>
      <c r="H724" s="260"/>
    </row>
    <row r="725" ht="12.75" spans="1:8">
      <c r="A725" s="260"/>
      <c r="B725" s="260"/>
      <c r="D725" s="260"/>
      <c r="E725" s="260"/>
      <c r="F725" s="402"/>
      <c r="H725" s="260"/>
    </row>
    <row r="726" ht="12.75" spans="1:8">
      <c r="A726" s="260"/>
      <c r="B726" s="260"/>
      <c r="D726" s="260"/>
      <c r="E726" s="260"/>
      <c r="F726" s="402"/>
      <c r="H726" s="260"/>
    </row>
    <row r="727" ht="12.75" spans="1:8">
      <c r="A727" s="260"/>
      <c r="B727" s="260"/>
      <c r="D727" s="260"/>
      <c r="E727" s="260"/>
      <c r="F727" s="402"/>
      <c r="H727" s="260"/>
    </row>
    <row r="728" ht="12.75" spans="1:8">
      <c r="A728" s="260"/>
      <c r="B728" s="260"/>
      <c r="D728" s="260"/>
      <c r="E728" s="260"/>
      <c r="F728" s="402"/>
      <c r="H728" s="260"/>
    </row>
    <row r="729" ht="12.75" spans="1:8">
      <c r="A729" s="260"/>
      <c r="B729" s="260"/>
      <c r="D729" s="260"/>
      <c r="E729" s="260"/>
      <c r="F729" s="402"/>
      <c r="H729" s="260"/>
    </row>
    <row r="730" ht="12.75" spans="1:8">
      <c r="A730" s="260"/>
      <c r="B730" s="260"/>
      <c r="D730" s="260"/>
      <c r="E730" s="260"/>
      <c r="F730" s="402"/>
      <c r="H730" s="260"/>
    </row>
    <row r="731" ht="12.75" spans="1:8">
      <c r="A731" s="260"/>
      <c r="B731" s="260"/>
      <c r="D731" s="260"/>
      <c r="E731" s="260"/>
      <c r="F731" s="402"/>
      <c r="H731" s="260"/>
    </row>
    <row r="732" ht="12.75" spans="1:8">
      <c r="A732" s="260"/>
      <c r="B732" s="260"/>
      <c r="D732" s="260"/>
      <c r="E732" s="260"/>
      <c r="F732" s="402"/>
      <c r="H732" s="260"/>
    </row>
    <row r="733" ht="12.75" spans="1:8">
      <c r="A733" s="260"/>
      <c r="B733" s="260"/>
      <c r="D733" s="260"/>
      <c r="E733" s="260"/>
      <c r="F733" s="402"/>
      <c r="H733" s="260"/>
    </row>
    <row r="734" ht="12.75" spans="1:8">
      <c r="A734" s="260"/>
      <c r="B734" s="260"/>
      <c r="D734" s="260"/>
      <c r="E734" s="260"/>
      <c r="F734" s="402"/>
      <c r="H734" s="260"/>
    </row>
    <row r="735" ht="12.75" spans="1:8">
      <c r="A735" s="260"/>
      <c r="B735" s="260"/>
      <c r="D735" s="260"/>
      <c r="E735" s="260"/>
      <c r="F735" s="402"/>
      <c r="H735" s="260"/>
    </row>
    <row r="736" ht="12.75" spans="1:8">
      <c r="A736" s="260"/>
      <c r="B736" s="260"/>
      <c r="D736" s="260"/>
      <c r="E736" s="260"/>
      <c r="F736" s="402"/>
      <c r="H736" s="260"/>
    </row>
    <row r="737" ht="12.75" spans="1:8">
      <c r="A737" s="260"/>
      <c r="B737" s="260"/>
      <c r="D737" s="260"/>
      <c r="E737" s="260"/>
      <c r="F737" s="402"/>
      <c r="H737" s="260"/>
    </row>
    <row r="738" ht="12.75" spans="1:8">
      <c r="A738" s="260"/>
      <c r="B738" s="260"/>
      <c r="D738" s="260"/>
      <c r="E738" s="260"/>
      <c r="F738" s="402"/>
      <c r="H738" s="260"/>
    </row>
    <row r="739" ht="12.75" spans="1:8">
      <c r="A739" s="260"/>
      <c r="B739" s="260"/>
      <c r="D739" s="260"/>
      <c r="E739" s="260"/>
      <c r="F739" s="402"/>
      <c r="H739" s="260"/>
    </row>
    <row r="740" ht="12.75" spans="1:8">
      <c r="A740" s="260"/>
      <c r="B740" s="260"/>
      <c r="D740" s="260"/>
      <c r="E740" s="260"/>
      <c r="F740" s="402"/>
      <c r="H740" s="260"/>
    </row>
    <row r="741" ht="12.75" spans="1:8">
      <c r="A741" s="260"/>
      <c r="B741" s="260"/>
      <c r="D741" s="260"/>
      <c r="E741" s="260"/>
      <c r="F741" s="402"/>
      <c r="H741" s="260"/>
    </row>
    <row r="742" ht="12.75" spans="1:8">
      <c r="A742" s="260"/>
      <c r="B742" s="260"/>
      <c r="D742" s="260"/>
      <c r="E742" s="260"/>
      <c r="F742" s="402"/>
      <c r="H742" s="260"/>
    </row>
    <row r="743" ht="12.75" spans="1:8">
      <c r="A743" s="260"/>
      <c r="B743" s="260"/>
      <c r="D743" s="260"/>
      <c r="E743" s="260"/>
      <c r="F743" s="402"/>
      <c r="H743" s="260"/>
    </row>
    <row r="744" ht="12.75" spans="1:8">
      <c r="A744" s="260"/>
      <c r="B744" s="260"/>
      <c r="D744" s="260"/>
      <c r="E744" s="260"/>
      <c r="F744" s="402"/>
      <c r="H744" s="260"/>
    </row>
    <row r="745" ht="12.75" spans="1:8">
      <c r="A745" s="260"/>
      <c r="B745" s="260"/>
      <c r="D745" s="260"/>
      <c r="E745" s="260"/>
      <c r="F745" s="402"/>
      <c r="H745" s="260"/>
    </row>
    <row r="746" ht="12.75" spans="1:8">
      <c r="A746" s="260"/>
      <c r="B746" s="260"/>
      <c r="D746" s="260"/>
      <c r="E746" s="260"/>
      <c r="F746" s="402"/>
      <c r="H746" s="260"/>
    </row>
    <row r="747" ht="12.75" spans="1:8">
      <c r="A747" s="260"/>
      <c r="B747" s="260"/>
      <c r="D747" s="260"/>
      <c r="E747" s="260"/>
      <c r="F747" s="402"/>
      <c r="H747" s="260"/>
    </row>
    <row r="748" ht="12.75" spans="1:8">
      <c r="A748" s="260"/>
      <c r="B748" s="260"/>
      <c r="D748" s="260"/>
      <c r="E748" s="260"/>
      <c r="F748" s="402"/>
      <c r="H748" s="260"/>
    </row>
    <row r="749" ht="12.75" spans="1:8">
      <c r="A749" s="260"/>
      <c r="B749" s="260"/>
      <c r="D749" s="260"/>
      <c r="E749" s="260"/>
      <c r="F749" s="402"/>
      <c r="H749" s="260"/>
    </row>
    <row r="750" ht="12.75" spans="1:8">
      <c r="A750" s="260"/>
      <c r="B750" s="260"/>
      <c r="D750" s="260"/>
      <c r="E750" s="260"/>
      <c r="F750" s="402"/>
      <c r="H750" s="260"/>
    </row>
    <row r="751" ht="12.75" spans="1:8">
      <c r="A751" s="260"/>
      <c r="B751" s="260"/>
      <c r="D751" s="260"/>
      <c r="E751" s="260"/>
      <c r="F751" s="402"/>
      <c r="H751" s="260"/>
    </row>
    <row r="752" ht="12.75" spans="1:8">
      <c r="A752" s="260"/>
      <c r="B752" s="260"/>
      <c r="D752" s="260"/>
      <c r="E752" s="260"/>
      <c r="F752" s="402"/>
      <c r="H752" s="260"/>
    </row>
    <row r="753" ht="12.75" spans="1:8">
      <c r="A753" s="260"/>
      <c r="B753" s="260"/>
      <c r="D753" s="260"/>
      <c r="E753" s="260"/>
      <c r="F753" s="402"/>
      <c r="H753" s="260"/>
    </row>
    <row r="754" ht="12.75" spans="1:8">
      <c r="A754" s="260"/>
      <c r="B754" s="260"/>
      <c r="D754" s="260"/>
      <c r="E754" s="260"/>
      <c r="F754" s="402"/>
      <c r="H754" s="260"/>
    </row>
    <row r="755" ht="12.75" spans="1:8">
      <c r="A755" s="260"/>
      <c r="B755" s="260"/>
      <c r="D755" s="260"/>
      <c r="E755" s="260"/>
      <c r="F755" s="402"/>
      <c r="H755" s="260"/>
    </row>
    <row r="756" ht="12.75" spans="1:8">
      <c r="A756" s="260"/>
      <c r="B756" s="260"/>
      <c r="D756" s="260"/>
      <c r="E756" s="260"/>
      <c r="F756" s="402"/>
      <c r="H756" s="260"/>
    </row>
    <row r="757" ht="12.75" spans="1:8">
      <c r="A757" s="260"/>
      <c r="B757" s="260"/>
      <c r="D757" s="260"/>
      <c r="E757" s="260"/>
      <c r="F757" s="402"/>
      <c r="H757" s="260"/>
    </row>
    <row r="758" ht="12.75" spans="1:8">
      <c r="A758" s="260"/>
      <c r="B758" s="260"/>
      <c r="D758" s="260"/>
      <c r="E758" s="260"/>
      <c r="F758" s="402"/>
      <c r="H758" s="260"/>
    </row>
    <row r="759" ht="12.75" spans="1:8">
      <c r="A759" s="260"/>
      <c r="B759" s="260"/>
      <c r="D759" s="260"/>
      <c r="E759" s="260"/>
      <c r="F759" s="402"/>
      <c r="H759" s="260"/>
    </row>
    <row r="760" ht="12.75" spans="1:8">
      <c r="A760" s="260"/>
      <c r="B760" s="260"/>
      <c r="D760" s="260"/>
      <c r="E760" s="260"/>
      <c r="F760" s="402"/>
      <c r="H760" s="260"/>
    </row>
    <row r="761" ht="12.75" spans="1:8">
      <c r="A761" s="260"/>
      <c r="B761" s="260"/>
      <c r="D761" s="260"/>
      <c r="E761" s="260"/>
      <c r="F761" s="402"/>
      <c r="H761" s="260"/>
    </row>
    <row r="762" ht="12.75" spans="1:8">
      <c r="A762" s="260"/>
      <c r="B762" s="260"/>
      <c r="D762" s="260"/>
      <c r="E762" s="260"/>
      <c r="F762" s="402"/>
      <c r="H762" s="260"/>
    </row>
    <row r="763" ht="12.75" spans="1:8">
      <c r="A763" s="260"/>
      <c r="B763" s="260"/>
      <c r="D763" s="260"/>
      <c r="E763" s="260"/>
      <c r="F763" s="402"/>
      <c r="H763" s="260"/>
    </row>
    <row r="764" ht="12.75" spans="1:8">
      <c r="A764" s="260"/>
      <c r="B764" s="260"/>
      <c r="D764" s="260"/>
      <c r="E764" s="260"/>
      <c r="F764" s="402"/>
      <c r="H764" s="260"/>
    </row>
    <row r="765" ht="12.75" spans="1:8">
      <c r="A765" s="260"/>
      <c r="B765" s="260"/>
      <c r="D765" s="260"/>
      <c r="E765" s="260"/>
      <c r="F765" s="402"/>
      <c r="H765" s="260"/>
    </row>
    <row r="766" ht="12.75" spans="1:8">
      <c r="A766" s="260"/>
      <c r="B766" s="260"/>
      <c r="D766" s="260"/>
      <c r="E766" s="260"/>
      <c r="F766" s="402"/>
      <c r="H766" s="260"/>
    </row>
    <row r="767" ht="12.75" spans="1:8">
      <c r="A767" s="260"/>
      <c r="B767" s="260"/>
      <c r="D767" s="260"/>
      <c r="E767" s="260"/>
      <c r="F767" s="402"/>
      <c r="H767" s="260"/>
    </row>
    <row r="768" ht="12.75" spans="1:8">
      <c r="A768" s="260"/>
      <c r="B768" s="260"/>
      <c r="D768" s="260"/>
      <c r="E768" s="260"/>
      <c r="F768" s="402"/>
      <c r="H768" s="260"/>
    </row>
    <row r="769" ht="12.75" spans="1:8">
      <c r="A769" s="260"/>
      <c r="B769" s="260"/>
      <c r="D769" s="260"/>
      <c r="E769" s="260"/>
      <c r="F769" s="402"/>
      <c r="H769" s="260"/>
    </row>
    <row r="770" ht="12.75" spans="1:8">
      <c r="A770" s="260"/>
      <c r="B770" s="260"/>
      <c r="D770" s="260"/>
      <c r="E770" s="260"/>
      <c r="F770" s="402"/>
      <c r="H770" s="260"/>
    </row>
    <row r="771" ht="12.75" spans="1:8">
      <c r="A771" s="260"/>
      <c r="B771" s="260"/>
      <c r="D771" s="260"/>
      <c r="E771" s="260"/>
      <c r="F771" s="402"/>
      <c r="H771" s="260"/>
    </row>
    <row r="772" ht="12.75" spans="1:8">
      <c r="A772" s="260"/>
      <c r="B772" s="260"/>
      <c r="D772" s="260"/>
      <c r="E772" s="260"/>
      <c r="F772" s="402"/>
      <c r="H772" s="260"/>
    </row>
    <row r="773" ht="12.75" spans="1:8">
      <c r="A773" s="260"/>
      <c r="B773" s="260"/>
      <c r="D773" s="260"/>
      <c r="E773" s="260"/>
      <c r="F773" s="402"/>
      <c r="H773" s="260"/>
    </row>
    <row r="774" ht="12.75" spans="1:8">
      <c r="A774" s="260"/>
      <c r="B774" s="260"/>
      <c r="D774" s="260"/>
      <c r="E774" s="260"/>
      <c r="F774" s="402"/>
      <c r="H774" s="260"/>
    </row>
    <row r="775" ht="12.75" spans="1:8">
      <c r="A775" s="260"/>
      <c r="B775" s="260"/>
      <c r="D775" s="260"/>
      <c r="E775" s="260"/>
      <c r="F775" s="402"/>
      <c r="H775" s="260"/>
    </row>
    <row r="776" ht="12.75" spans="1:8">
      <c r="A776" s="260"/>
      <c r="B776" s="260"/>
      <c r="D776" s="260"/>
      <c r="E776" s="260"/>
      <c r="F776" s="402"/>
      <c r="H776" s="260"/>
    </row>
    <row r="777" ht="12.75" spans="1:8">
      <c r="A777" s="260"/>
      <c r="B777" s="260"/>
      <c r="D777" s="260"/>
      <c r="E777" s="260"/>
      <c r="F777" s="402"/>
      <c r="H777" s="260"/>
    </row>
    <row r="778" ht="12.75" spans="1:8">
      <c r="A778" s="260"/>
      <c r="B778" s="260"/>
      <c r="D778" s="260"/>
      <c r="E778" s="260"/>
      <c r="F778" s="402"/>
      <c r="H778" s="260"/>
    </row>
    <row r="779" ht="12.75" spans="1:8">
      <c r="A779" s="260"/>
      <c r="B779" s="260"/>
      <c r="D779" s="260"/>
      <c r="E779" s="260"/>
      <c r="F779" s="402"/>
      <c r="H779" s="260"/>
    </row>
    <row r="780" ht="12.75" spans="1:8">
      <c r="A780" s="260"/>
      <c r="B780" s="260"/>
      <c r="D780" s="260"/>
      <c r="E780" s="260"/>
      <c r="F780" s="402"/>
      <c r="H780" s="260"/>
    </row>
    <row r="781" ht="12.75" spans="1:8">
      <c r="A781" s="260"/>
      <c r="B781" s="260"/>
      <c r="D781" s="260"/>
      <c r="E781" s="260"/>
      <c r="F781" s="402"/>
      <c r="H781" s="260"/>
    </row>
    <row r="782" ht="12.75" spans="1:8">
      <c r="A782" s="260"/>
      <c r="B782" s="260"/>
      <c r="D782" s="260"/>
      <c r="E782" s="260"/>
      <c r="F782" s="402"/>
      <c r="H782" s="260"/>
    </row>
    <row r="783" ht="12.75" spans="1:8">
      <c r="A783" s="260"/>
      <c r="B783" s="260"/>
      <c r="D783" s="260"/>
      <c r="E783" s="260"/>
      <c r="F783" s="402"/>
      <c r="H783" s="260"/>
    </row>
    <row r="784" ht="12.75" spans="1:8">
      <c r="A784" s="260"/>
      <c r="B784" s="260"/>
      <c r="D784" s="260"/>
      <c r="E784" s="260"/>
      <c r="F784" s="402"/>
      <c r="H784" s="260"/>
    </row>
    <row r="785" ht="12.75" spans="1:8">
      <c r="A785" s="260"/>
      <c r="B785" s="260"/>
      <c r="D785" s="260"/>
      <c r="E785" s="260"/>
      <c r="F785" s="402"/>
      <c r="H785" s="260"/>
    </row>
    <row r="786" ht="12.75" spans="1:8">
      <c r="A786" s="260"/>
      <c r="B786" s="260"/>
      <c r="D786" s="260"/>
      <c r="E786" s="260"/>
      <c r="F786" s="402"/>
      <c r="H786" s="260"/>
    </row>
    <row r="787" ht="12.75" spans="1:8">
      <c r="A787" s="260"/>
      <c r="B787" s="260"/>
      <c r="D787" s="260"/>
      <c r="E787" s="260"/>
      <c r="F787" s="402"/>
      <c r="H787" s="260"/>
    </row>
    <row r="788" ht="12.75" spans="1:8">
      <c r="A788" s="260"/>
      <c r="B788" s="260"/>
      <c r="D788" s="260"/>
      <c r="E788" s="260"/>
      <c r="F788" s="402"/>
      <c r="H788" s="260"/>
    </row>
    <row r="789" ht="12.75" spans="1:8">
      <c r="A789" s="260"/>
      <c r="B789" s="260"/>
      <c r="D789" s="260"/>
      <c r="E789" s="260"/>
      <c r="F789" s="402"/>
      <c r="H789" s="260"/>
    </row>
    <row r="790" ht="12.75" spans="1:8">
      <c r="A790" s="260"/>
      <c r="B790" s="260"/>
      <c r="D790" s="260"/>
      <c r="E790" s="260"/>
      <c r="F790" s="402"/>
      <c r="H790" s="260"/>
    </row>
    <row r="791" ht="12.75" spans="1:8">
      <c r="A791" s="260"/>
      <c r="B791" s="260"/>
      <c r="D791" s="260"/>
      <c r="E791" s="260"/>
      <c r="F791" s="402"/>
      <c r="H791" s="260"/>
    </row>
    <row r="792" ht="12.75" spans="1:8">
      <c r="A792" s="260"/>
      <c r="B792" s="260"/>
      <c r="D792" s="260"/>
      <c r="E792" s="260"/>
      <c r="F792" s="402"/>
      <c r="H792" s="260"/>
    </row>
    <row r="793" ht="12.75" spans="1:8">
      <c r="A793" s="260"/>
      <c r="B793" s="260"/>
      <c r="D793" s="260"/>
      <c r="E793" s="260"/>
      <c r="F793" s="402"/>
      <c r="H793" s="260"/>
    </row>
    <row r="794" ht="12.75" spans="1:8">
      <c r="A794" s="260"/>
      <c r="B794" s="260"/>
      <c r="D794" s="260"/>
      <c r="E794" s="260"/>
      <c r="F794" s="402"/>
      <c r="H794" s="260"/>
    </row>
    <row r="795" ht="12.75" spans="1:8">
      <c r="A795" s="260"/>
      <c r="B795" s="260"/>
      <c r="D795" s="260"/>
      <c r="E795" s="260"/>
      <c r="F795" s="402"/>
      <c r="H795" s="260"/>
    </row>
    <row r="796" ht="12.75" spans="1:8">
      <c r="A796" s="260"/>
      <c r="B796" s="260"/>
      <c r="D796" s="260"/>
      <c r="E796" s="260"/>
      <c r="F796" s="402"/>
      <c r="H796" s="260"/>
    </row>
    <row r="797" ht="12.75" spans="1:8">
      <c r="A797" s="260"/>
      <c r="B797" s="260"/>
      <c r="D797" s="260"/>
      <c r="E797" s="260"/>
      <c r="F797" s="402"/>
      <c r="H797" s="260"/>
    </row>
    <row r="798" ht="12.75" spans="1:8">
      <c r="A798" s="260"/>
      <c r="B798" s="260"/>
      <c r="D798" s="260"/>
      <c r="E798" s="260"/>
      <c r="F798" s="402"/>
      <c r="H798" s="260"/>
    </row>
    <row r="799" ht="12.75" spans="1:8">
      <c r="A799" s="260"/>
      <c r="B799" s="260"/>
      <c r="D799" s="260"/>
      <c r="E799" s="260"/>
      <c r="F799" s="402"/>
      <c r="H799" s="260"/>
    </row>
    <row r="800" ht="12.75" spans="1:8">
      <c r="A800" s="260"/>
      <c r="B800" s="260"/>
      <c r="D800" s="260"/>
      <c r="E800" s="260"/>
      <c r="F800" s="402"/>
      <c r="H800" s="260"/>
    </row>
    <row r="801" ht="12.75" spans="1:8">
      <c r="A801" s="260"/>
      <c r="B801" s="260"/>
      <c r="D801" s="260"/>
      <c r="E801" s="260"/>
      <c r="F801" s="402"/>
      <c r="H801" s="260"/>
    </row>
    <row r="802" ht="12.75" spans="1:8">
      <c r="A802" s="260"/>
      <c r="B802" s="260"/>
      <c r="D802" s="260"/>
      <c r="E802" s="260"/>
      <c r="F802" s="402"/>
      <c r="H802" s="260"/>
    </row>
    <row r="803" ht="12.75" spans="1:8">
      <c r="A803" s="260"/>
      <c r="B803" s="260"/>
      <c r="D803" s="260"/>
      <c r="E803" s="260"/>
      <c r="F803" s="402"/>
      <c r="H803" s="260"/>
    </row>
    <row r="804" ht="12.75" spans="1:8">
      <c r="A804" s="260"/>
      <c r="B804" s="260"/>
      <c r="D804" s="260"/>
      <c r="E804" s="260"/>
      <c r="F804" s="402"/>
      <c r="H804" s="260"/>
    </row>
    <row r="805" ht="12.75" spans="1:8">
      <c r="A805" s="260"/>
      <c r="B805" s="260"/>
      <c r="D805" s="260"/>
      <c r="E805" s="260"/>
      <c r="F805" s="402"/>
      <c r="H805" s="260"/>
    </row>
    <row r="806" ht="12.75" spans="1:8">
      <c r="A806" s="260"/>
      <c r="B806" s="260"/>
      <c r="D806" s="260"/>
      <c r="E806" s="260"/>
      <c r="F806" s="402"/>
      <c r="H806" s="260"/>
    </row>
    <row r="807" ht="12.75" spans="1:8">
      <c r="A807" s="260"/>
      <c r="B807" s="260"/>
      <c r="D807" s="260"/>
      <c r="E807" s="260"/>
      <c r="F807" s="402"/>
      <c r="H807" s="260"/>
    </row>
    <row r="808" ht="12.75" spans="1:8">
      <c r="A808" s="260"/>
      <c r="B808" s="260"/>
      <c r="D808" s="260"/>
      <c r="E808" s="260"/>
      <c r="F808" s="402"/>
      <c r="H808" s="260"/>
    </row>
    <row r="809" ht="12.75" spans="1:8">
      <c r="A809" s="260"/>
      <c r="B809" s="260"/>
      <c r="D809" s="260"/>
      <c r="E809" s="260"/>
      <c r="F809" s="402"/>
      <c r="H809" s="260"/>
    </row>
    <row r="810" ht="12.75" spans="1:8">
      <c r="A810" s="260"/>
      <c r="B810" s="260"/>
      <c r="D810" s="260"/>
      <c r="E810" s="260"/>
      <c r="F810" s="402"/>
      <c r="H810" s="260"/>
    </row>
    <row r="811" ht="12.75" spans="1:8">
      <c r="A811" s="260"/>
      <c r="B811" s="260"/>
      <c r="D811" s="260"/>
      <c r="E811" s="260"/>
      <c r="F811" s="402"/>
      <c r="H811" s="260"/>
    </row>
    <row r="812" ht="12.75" spans="1:8">
      <c r="A812" s="260"/>
      <c r="B812" s="260"/>
      <c r="D812" s="260"/>
      <c r="E812" s="260"/>
      <c r="F812" s="402"/>
      <c r="H812" s="260"/>
    </row>
    <row r="813" ht="12.75" spans="1:8">
      <c r="A813" s="260"/>
      <c r="B813" s="260"/>
      <c r="D813" s="260"/>
      <c r="E813" s="260"/>
      <c r="F813" s="402"/>
      <c r="H813" s="260"/>
    </row>
    <row r="814" ht="12.75" spans="1:8">
      <c r="A814" s="260"/>
      <c r="B814" s="260"/>
      <c r="D814" s="260"/>
      <c r="E814" s="260"/>
      <c r="F814" s="402"/>
      <c r="H814" s="260"/>
    </row>
    <row r="815" ht="12.75" spans="1:8">
      <c r="A815" s="260"/>
      <c r="B815" s="260"/>
      <c r="D815" s="260"/>
      <c r="E815" s="260"/>
      <c r="F815" s="402"/>
      <c r="H815" s="260"/>
    </row>
    <row r="816" ht="12.75" spans="1:8">
      <c r="A816" s="260"/>
      <c r="B816" s="260"/>
      <c r="D816" s="260"/>
      <c r="E816" s="260"/>
      <c r="F816" s="402"/>
      <c r="H816" s="260"/>
    </row>
    <row r="817" ht="12.75" spans="1:8">
      <c r="A817" s="260"/>
      <c r="B817" s="260"/>
      <c r="D817" s="260"/>
      <c r="E817" s="260"/>
      <c r="F817" s="402"/>
      <c r="H817" s="260"/>
    </row>
    <row r="818" ht="12.75" spans="1:8">
      <c r="A818" s="260"/>
      <c r="B818" s="260"/>
      <c r="D818" s="260"/>
      <c r="E818" s="260"/>
      <c r="F818" s="402"/>
      <c r="H818" s="260"/>
    </row>
    <row r="819" ht="12.75" spans="1:8">
      <c r="A819" s="260"/>
      <c r="B819" s="260"/>
      <c r="D819" s="260"/>
      <c r="E819" s="260"/>
      <c r="F819" s="402"/>
      <c r="H819" s="260"/>
    </row>
    <row r="820" ht="12.75" spans="1:8">
      <c r="A820" s="260"/>
      <c r="B820" s="260"/>
      <c r="D820" s="260"/>
      <c r="E820" s="260"/>
      <c r="F820" s="402"/>
      <c r="H820" s="260"/>
    </row>
    <row r="821" ht="12.75" spans="1:8">
      <c r="A821" s="260"/>
      <c r="B821" s="260"/>
      <c r="D821" s="260"/>
      <c r="E821" s="260"/>
      <c r="F821" s="402"/>
      <c r="H821" s="260"/>
    </row>
    <row r="822" ht="12.75" spans="1:8">
      <c r="A822" s="260"/>
      <c r="B822" s="260"/>
      <c r="D822" s="260"/>
      <c r="E822" s="260"/>
      <c r="F822" s="402"/>
      <c r="H822" s="260"/>
    </row>
    <row r="823" ht="12.75" spans="1:8">
      <c r="A823" s="260"/>
      <c r="B823" s="260"/>
      <c r="D823" s="260"/>
      <c r="E823" s="260"/>
      <c r="F823" s="402"/>
      <c r="H823" s="260"/>
    </row>
    <row r="824" ht="12.75" spans="1:8">
      <c r="A824" s="260"/>
      <c r="B824" s="260"/>
      <c r="D824" s="260"/>
      <c r="E824" s="260"/>
      <c r="F824" s="402"/>
      <c r="H824" s="260"/>
    </row>
    <row r="825" ht="12.75" spans="1:8">
      <c r="A825" s="260"/>
      <c r="B825" s="260"/>
      <c r="D825" s="260"/>
      <c r="E825" s="260"/>
      <c r="F825" s="402"/>
      <c r="H825" s="260"/>
    </row>
    <row r="826" ht="12.75" spans="1:8">
      <c r="A826" s="260"/>
      <c r="B826" s="260"/>
      <c r="D826" s="260"/>
      <c r="E826" s="260"/>
      <c r="F826" s="402"/>
      <c r="H826" s="260"/>
    </row>
    <row r="827" ht="12.75" spans="1:8">
      <c r="A827" s="260"/>
      <c r="B827" s="260"/>
      <c r="D827" s="260"/>
      <c r="E827" s="260"/>
      <c r="F827" s="402"/>
      <c r="H827" s="260"/>
    </row>
    <row r="828" ht="12.75" spans="1:8">
      <c r="A828" s="260"/>
      <c r="B828" s="260"/>
      <c r="D828" s="260"/>
      <c r="E828" s="260"/>
      <c r="F828" s="402"/>
      <c r="H828" s="260"/>
    </row>
    <row r="829" ht="12.75" spans="1:8">
      <c r="A829" s="260"/>
      <c r="B829" s="260"/>
      <c r="D829" s="260"/>
      <c r="E829" s="260"/>
      <c r="F829" s="402"/>
      <c r="H829" s="260"/>
    </row>
    <row r="830" ht="12.75" spans="1:8">
      <c r="A830" s="260"/>
      <c r="B830" s="260"/>
      <c r="D830" s="260"/>
      <c r="E830" s="260"/>
      <c r="F830" s="402"/>
      <c r="H830" s="260"/>
    </row>
    <row r="831" ht="12.75" spans="1:8">
      <c r="A831" s="260"/>
      <c r="B831" s="260"/>
      <c r="D831" s="260"/>
      <c r="E831" s="260"/>
      <c r="F831" s="402"/>
      <c r="H831" s="260"/>
    </row>
    <row r="832" ht="12.75" spans="1:8">
      <c r="A832" s="260"/>
      <c r="B832" s="260"/>
      <c r="D832" s="260"/>
      <c r="E832" s="260"/>
      <c r="F832" s="402"/>
      <c r="H832" s="260"/>
    </row>
    <row r="833" ht="12.75" spans="1:8">
      <c r="A833" s="260"/>
      <c r="B833" s="260"/>
      <c r="D833" s="260"/>
      <c r="E833" s="260"/>
      <c r="F833" s="402"/>
      <c r="H833" s="260"/>
    </row>
    <row r="834" ht="12.75" spans="1:8">
      <c r="A834" s="260"/>
      <c r="B834" s="260"/>
      <c r="D834" s="260"/>
      <c r="E834" s="260"/>
      <c r="F834" s="402"/>
      <c r="H834" s="260"/>
    </row>
    <row r="835" ht="12.75" spans="1:8">
      <c r="A835" s="260"/>
      <c r="B835" s="260"/>
      <c r="D835" s="260"/>
      <c r="E835" s="260"/>
      <c r="F835" s="402"/>
      <c r="H835" s="260"/>
    </row>
    <row r="836" ht="12.75" spans="1:8">
      <c r="A836" s="260"/>
      <c r="B836" s="260"/>
      <c r="D836" s="260"/>
      <c r="E836" s="260"/>
      <c r="F836" s="402"/>
      <c r="H836" s="260"/>
    </row>
    <row r="837" ht="12.75" spans="1:8">
      <c r="A837" s="260"/>
      <c r="B837" s="260"/>
      <c r="D837" s="260"/>
      <c r="E837" s="260"/>
      <c r="F837" s="402"/>
      <c r="H837" s="260"/>
    </row>
    <row r="838" ht="12.75" spans="1:8">
      <c r="A838" s="260"/>
      <c r="B838" s="260"/>
      <c r="D838" s="260"/>
      <c r="E838" s="260"/>
      <c r="F838" s="402"/>
      <c r="H838" s="260"/>
    </row>
    <row r="839" ht="12.75" spans="1:8">
      <c r="A839" s="260"/>
      <c r="B839" s="260"/>
      <c r="D839" s="260"/>
      <c r="E839" s="260"/>
      <c r="F839" s="402"/>
      <c r="H839" s="260"/>
    </row>
    <row r="840" ht="12.75" spans="1:8">
      <c r="A840" s="260"/>
      <c r="B840" s="260"/>
      <c r="D840" s="260"/>
      <c r="E840" s="260"/>
      <c r="F840" s="402"/>
      <c r="H840" s="260"/>
    </row>
    <row r="841" ht="12.75" spans="1:8">
      <c r="A841" s="260"/>
      <c r="B841" s="260"/>
      <c r="D841" s="260"/>
      <c r="E841" s="260"/>
      <c r="F841" s="402"/>
      <c r="H841" s="260"/>
    </row>
    <row r="842" ht="12.75" spans="1:8">
      <c r="A842" s="260"/>
      <c r="B842" s="260"/>
      <c r="D842" s="260"/>
      <c r="E842" s="260"/>
      <c r="F842" s="402"/>
      <c r="H842" s="260"/>
    </row>
    <row r="843" ht="12.75" spans="1:8">
      <c r="A843" s="260"/>
      <c r="B843" s="260"/>
      <c r="D843" s="260"/>
      <c r="E843" s="260"/>
      <c r="F843" s="402"/>
      <c r="H843" s="260"/>
    </row>
    <row r="844" ht="12.75" spans="1:8">
      <c r="A844" s="260"/>
      <c r="B844" s="260"/>
      <c r="D844" s="260"/>
      <c r="E844" s="260"/>
      <c r="F844" s="402"/>
      <c r="H844" s="260"/>
    </row>
    <row r="845" ht="12.75" spans="1:8">
      <c r="A845" s="260"/>
      <c r="B845" s="260"/>
      <c r="D845" s="260"/>
      <c r="E845" s="260"/>
      <c r="F845" s="402"/>
      <c r="H845" s="260"/>
    </row>
    <row r="846" ht="12.75" spans="1:8">
      <c r="A846" s="260"/>
      <c r="B846" s="260"/>
      <c r="D846" s="260"/>
      <c r="E846" s="260"/>
      <c r="F846" s="402"/>
      <c r="H846" s="260"/>
    </row>
    <row r="847" ht="12.75" spans="1:8">
      <c r="A847" s="260"/>
      <c r="B847" s="260"/>
      <c r="D847" s="260"/>
      <c r="E847" s="260"/>
      <c r="F847" s="402"/>
      <c r="H847" s="260"/>
    </row>
    <row r="848" ht="12.75" spans="1:8">
      <c r="A848" s="260"/>
      <c r="B848" s="260"/>
      <c r="D848" s="260"/>
      <c r="E848" s="260"/>
      <c r="F848" s="402"/>
      <c r="H848" s="260"/>
    </row>
    <row r="849" ht="12.75" spans="1:8">
      <c r="A849" s="260"/>
      <c r="B849" s="260"/>
      <c r="D849" s="260"/>
      <c r="E849" s="260"/>
      <c r="F849" s="402"/>
      <c r="H849" s="260"/>
    </row>
    <row r="850" ht="12.75" spans="1:8">
      <c r="A850" s="260"/>
      <c r="B850" s="260"/>
      <c r="D850" s="260"/>
      <c r="E850" s="260"/>
      <c r="F850" s="402"/>
      <c r="H850" s="260"/>
    </row>
    <row r="851" ht="12.75" spans="1:8">
      <c r="A851" s="260"/>
      <c r="B851" s="260"/>
      <c r="D851" s="260"/>
      <c r="E851" s="260"/>
      <c r="F851" s="402"/>
      <c r="H851" s="260"/>
    </row>
    <row r="852" ht="12.75" spans="1:8">
      <c r="A852" s="260"/>
      <c r="B852" s="260"/>
      <c r="D852" s="260"/>
      <c r="E852" s="260"/>
      <c r="F852" s="402"/>
      <c r="H852" s="260"/>
    </row>
    <row r="853" ht="12.75" spans="1:8">
      <c r="A853" s="260"/>
      <c r="B853" s="260"/>
      <c r="D853" s="260"/>
      <c r="E853" s="260"/>
      <c r="F853" s="402"/>
      <c r="H853" s="260"/>
    </row>
    <row r="854" ht="12.75" spans="1:8">
      <c r="A854" s="260"/>
      <c r="B854" s="260"/>
      <c r="D854" s="260"/>
      <c r="E854" s="260"/>
      <c r="F854" s="402"/>
      <c r="H854" s="260"/>
    </row>
    <row r="855" ht="12.75" spans="1:8">
      <c r="A855" s="260"/>
      <c r="B855" s="260"/>
      <c r="D855" s="260"/>
      <c r="E855" s="260"/>
      <c r="F855" s="402"/>
      <c r="H855" s="260"/>
    </row>
    <row r="856" ht="12.75" spans="1:8">
      <c r="A856" s="260"/>
      <c r="B856" s="260"/>
      <c r="D856" s="260"/>
      <c r="E856" s="260"/>
      <c r="F856" s="402"/>
      <c r="H856" s="260"/>
    </row>
    <row r="857" ht="12.75" spans="1:8">
      <c r="A857" s="260"/>
      <c r="B857" s="260"/>
      <c r="D857" s="260"/>
      <c r="E857" s="260"/>
      <c r="F857" s="402"/>
      <c r="H857" s="260"/>
    </row>
    <row r="858" ht="12.75" spans="1:8">
      <c r="A858" s="260"/>
      <c r="B858" s="260"/>
      <c r="D858" s="260"/>
      <c r="E858" s="260"/>
      <c r="F858" s="402"/>
      <c r="H858" s="260"/>
    </row>
    <row r="859" ht="12.75" spans="1:8">
      <c r="A859" s="260"/>
      <c r="B859" s="260"/>
      <c r="D859" s="260"/>
      <c r="E859" s="260"/>
      <c r="F859" s="402"/>
      <c r="H859" s="260"/>
    </row>
    <row r="860" ht="12.75" spans="1:8">
      <c r="A860" s="260"/>
      <c r="B860" s="260"/>
      <c r="D860" s="260"/>
      <c r="E860" s="260"/>
      <c r="F860" s="402"/>
      <c r="H860" s="260"/>
    </row>
    <row r="861" ht="12.75" spans="1:8">
      <c r="A861" s="260"/>
      <c r="B861" s="260"/>
      <c r="D861" s="260"/>
      <c r="E861" s="260"/>
      <c r="F861" s="402"/>
      <c r="H861" s="260"/>
    </row>
    <row r="862" ht="12.75" spans="1:8">
      <c r="A862" s="260"/>
      <c r="B862" s="260"/>
      <c r="D862" s="260"/>
      <c r="E862" s="260"/>
      <c r="F862" s="402"/>
      <c r="H862" s="260"/>
    </row>
    <row r="863" ht="12.75" spans="1:8">
      <c r="A863" s="260"/>
      <c r="B863" s="260"/>
      <c r="D863" s="260"/>
      <c r="E863" s="260"/>
      <c r="F863" s="402"/>
      <c r="H863" s="260"/>
    </row>
    <row r="864" ht="12.75" spans="1:8">
      <c r="A864" s="260"/>
      <c r="B864" s="260"/>
      <c r="D864" s="260"/>
      <c r="E864" s="260"/>
      <c r="F864" s="402"/>
      <c r="H864" s="260"/>
    </row>
    <row r="865" ht="12.75" spans="1:8">
      <c r="A865" s="260"/>
      <c r="B865" s="260"/>
      <c r="D865" s="260"/>
      <c r="E865" s="260"/>
      <c r="F865" s="402"/>
      <c r="H865" s="260"/>
    </row>
    <row r="866" ht="12.75" spans="1:8">
      <c r="A866" s="260"/>
      <c r="B866" s="260"/>
      <c r="D866" s="260"/>
      <c r="E866" s="260"/>
      <c r="F866" s="402"/>
      <c r="H866" s="260"/>
    </row>
    <row r="867" ht="12.75" spans="1:8">
      <c r="A867" s="260"/>
      <c r="B867" s="260"/>
      <c r="D867" s="260"/>
      <c r="E867" s="260"/>
      <c r="F867" s="402"/>
      <c r="H867" s="260"/>
    </row>
    <row r="868" ht="12.75" spans="1:8">
      <c r="A868" s="260"/>
      <c r="B868" s="260"/>
      <c r="D868" s="260"/>
      <c r="E868" s="260"/>
      <c r="F868" s="402"/>
      <c r="H868" s="260"/>
    </row>
    <row r="869" ht="12.75" spans="1:8">
      <c r="A869" s="260"/>
      <c r="B869" s="260"/>
      <c r="D869" s="260"/>
      <c r="E869" s="260"/>
      <c r="F869" s="402"/>
      <c r="H869" s="260"/>
    </row>
    <row r="870" ht="12.75" spans="1:8">
      <c r="A870" s="260"/>
      <c r="B870" s="260"/>
      <c r="D870" s="260"/>
      <c r="E870" s="260"/>
      <c r="F870" s="402"/>
      <c r="H870" s="260"/>
    </row>
    <row r="871" ht="12.75" spans="1:8">
      <c r="A871" s="260"/>
      <c r="B871" s="260"/>
      <c r="D871" s="260"/>
      <c r="E871" s="260"/>
      <c r="F871" s="402"/>
      <c r="H871" s="260"/>
    </row>
    <row r="872" ht="12.75" spans="1:8">
      <c r="A872" s="260"/>
      <c r="B872" s="260"/>
      <c r="D872" s="260"/>
      <c r="E872" s="260"/>
      <c r="F872" s="402"/>
      <c r="H872" s="260"/>
    </row>
    <row r="873" ht="12.75" spans="1:8">
      <c r="A873" s="260"/>
      <c r="B873" s="260"/>
      <c r="D873" s="260"/>
      <c r="E873" s="260"/>
      <c r="F873" s="402"/>
      <c r="H873" s="260"/>
    </row>
    <row r="874" ht="12.75" spans="1:8">
      <c r="A874" s="260"/>
      <c r="B874" s="260"/>
      <c r="D874" s="260"/>
      <c r="E874" s="260"/>
      <c r="F874" s="402"/>
      <c r="H874" s="260"/>
    </row>
    <row r="875" ht="12.75" spans="1:8">
      <c r="A875" s="260"/>
      <c r="B875" s="260"/>
      <c r="D875" s="260"/>
      <c r="E875" s="260"/>
      <c r="F875" s="402"/>
      <c r="H875" s="260"/>
    </row>
    <row r="876" ht="12.75" spans="1:8">
      <c r="A876" s="260"/>
      <c r="B876" s="260"/>
      <c r="D876" s="260"/>
      <c r="E876" s="260"/>
      <c r="F876" s="402"/>
      <c r="H876" s="260"/>
    </row>
    <row r="877" ht="12.75" spans="1:8">
      <c r="A877" s="260"/>
      <c r="B877" s="260"/>
      <c r="D877" s="260"/>
      <c r="E877" s="260"/>
      <c r="F877" s="402"/>
      <c r="H877" s="260"/>
    </row>
    <row r="878" ht="12.75" spans="1:8">
      <c r="A878" s="260"/>
      <c r="B878" s="260"/>
      <c r="D878" s="260"/>
      <c r="E878" s="260"/>
      <c r="F878" s="402"/>
      <c r="H878" s="260"/>
    </row>
    <row r="879" ht="12.75" spans="1:8">
      <c r="A879" s="260"/>
      <c r="B879" s="260"/>
      <c r="D879" s="260"/>
      <c r="E879" s="260"/>
      <c r="F879" s="402"/>
      <c r="H879" s="260"/>
    </row>
    <row r="880" ht="12.75" spans="1:8">
      <c r="A880" s="260"/>
      <c r="B880" s="260"/>
      <c r="D880" s="260"/>
      <c r="E880" s="260"/>
      <c r="F880" s="402"/>
      <c r="H880" s="260"/>
    </row>
    <row r="881" ht="12.75" spans="1:8">
      <c r="A881" s="260"/>
      <c r="B881" s="260"/>
      <c r="D881" s="260"/>
      <c r="E881" s="260"/>
      <c r="F881" s="402"/>
      <c r="H881" s="260"/>
    </row>
    <row r="882" ht="12.75" spans="1:8">
      <c r="A882" s="260"/>
      <c r="B882" s="260"/>
      <c r="D882" s="260"/>
      <c r="E882" s="260"/>
      <c r="F882" s="402"/>
      <c r="H882" s="260"/>
    </row>
    <row r="883" ht="12.75" spans="1:8">
      <c r="A883" s="260"/>
      <c r="B883" s="260"/>
      <c r="D883" s="260"/>
      <c r="E883" s="260"/>
      <c r="F883" s="402"/>
      <c r="H883" s="260"/>
    </row>
    <row r="884" ht="12.75" spans="1:8">
      <c r="A884" s="260"/>
      <c r="B884" s="260"/>
      <c r="D884" s="260"/>
      <c r="E884" s="260"/>
      <c r="F884" s="402"/>
      <c r="H884" s="260"/>
    </row>
    <row r="885" ht="12.75" spans="1:8">
      <c r="A885" s="260"/>
      <c r="B885" s="260"/>
      <c r="D885" s="260"/>
      <c r="E885" s="260"/>
      <c r="F885" s="402"/>
      <c r="H885" s="260"/>
    </row>
    <row r="886" ht="12.75" spans="1:8">
      <c r="A886" s="260"/>
      <c r="B886" s="260"/>
      <c r="D886" s="260"/>
      <c r="E886" s="260"/>
      <c r="F886" s="402"/>
      <c r="H886" s="260"/>
    </row>
    <row r="887" ht="12.75" spans="1:8">
      <c r="A887" s="260"/>
      <c r="B887" s="260"/>
      <c r="D887" s="260"/>
      <c r="E887" s="260"/>
      <c r="F887" s="402"/>
      <c r="H887" s="260"/>
    </row>
    <row r="888" ht="12.75" spans="1:8">
      <c r="A888" s="260"/>
      <c r="B888" s="260"/>
      <c r="D888" s="260"/>
      <c r="E888" s="260"/>
      <c r="F888" s="402"/>
      <c r="H888" s="260"/>
    </row>
    <row r="889" ht="12.75" spans="1:8">
      <c r="A889" s="260"/>
      <c r="B889" s="260"/>
      <c r="D889" s="260"/>
      <c r="E889" s="260"/>
      <c r="F889" s="402"/>
      <c r="H889" s="260"/>
    </row>
    <row r="890" ht="12.75" spans="1:8">
      <c r="A890" s="260"/>
      <c r="B890" s="260"/>
      <c r="D890" s="260"/>
      <c r="E890" s="260"/>
      <c r="F890" s="402"/>
      <c r="H890" s="260"/>
    </row>
    <row r="891" ht="12.75" spans="1:8">
      <c r="A891" s="260"/>
      <c r="B891" s="260"/>
      <c r="D891" s="260"/>
      <c r="E891" s="260"/>
      <c r="F891" s="402"/>
      <c r="H891" s="260"/>
    </row>
    <row r="892" ht="12.75" spans="1:8">
      <c r="A892" s="260"/>
      <c r="B892" s="260"/>
      <c r="D892" s="260"/>
      <c r="E892" s="260"/>
      <c r="F892" s="402"/>
      <c r="H892" s="260"/>
    </row>
    <row r="893" ht="12.75" spans="1:8">
      <c r="A893" s="260"/>
      <c r="B893" s="260"/>
      <c r="D893" s="260"/>
      <c r="E893" s="260"/>
      <c r="F893" s="402"/>
      <c r="H893" s="260"/>
    </row>
    <row r="894" ht="12.75" spans="1:8">
      <c r="A894" s="260"/>
      <c r="B894" s="260"/>
      <c r="D894" s="260"/>
      <c r="E894" s="260"/>
      <c r="F894" s="402"/>
      <c r="H894" s="260"/>
    </row>
    <row r="895" ht="12.75" spans="1:8">
      <c r="A895" s="260"/>
      <c r="B895" s="260"/>
      <c r="D895" s="260"/>
      <c r="E895" s="260"/>
      <c r="F895" s="402"/>
      <c r="H895" s="260"/>
    </row>
    <row r="896" ht="12.75" spans="1:8">
      <c r="A896" s="260"/>
      <c r="B896" s="260"/>
      <c r="D896" s="260"/>
      <c r="E896" s="260"/>
      <c r="F896" s="402"/>
      <c r="H896" s="260"/>
    </row>
    <row r="897" ht="12.75" spans="1:8">
      <c r="A897" s="260"/>
      <c r="B897" s="260"/>
      <c r="D897" s="260"/>
      <c r="E897" s="260"/>
      <c r="F897" s="402"/>
      <c r="H897" s="260"/>
    </row>
    <row r="898" ht="12.75" spans="1:8">
      <c r="A898" s="260"/>
      <c r="B898" s="260"/>
      <c r="D898" s="260"/>
      <c r="E898" s="260"/>
      <c r="F898" s="402"/>
      <c r="H898" s="260"/>
    </row>
    <row r="899" ht="12.75" spans="1:8">
      <c r="A899" s="260"/>
      <c r="B899" s="260"/>
      <c r="D899" s="260"/>
      <c r="E899" s="260"/>
      <c r="F899" s="402"/>
      <c r="H899" s="260"/>
    </row>
    <row r="900" ht="12.75" spans="1:8">
      <c r="A900" s="260"/>
      <c r="B900" s="260"/>
      <c r="D900" s="260"/>
      <c r="E900" s="260"/>
      <c r="F900" s="402"/>
      <c r="H900" s="260"/>
    </row>
    <row r="901" ht="12.75" spans="1:8">
      <c r="A901" s="260"/>
      <c r="B901" s="260"/>
      <c r="D901" s="260"/>
      <c r="E901" s="260"/>
      <c r="F901" s="402"/>
      <c r="H901" s="260"/>
    </row>
    <row r="902" ht="12.75" spans="1:8">
      <c r="A902" s="260"/>
      <c r="B902" s="260"/>
      <c r="D902" s="260"/>
      <c r="E902" s="260"/>
      <c r="F902" s="402"/>
      <c r="H902" s="260"/>
    </row>
    <row r="903" ht="12.75" spans="1:8">
      <c r="A903" s="260"/>
      <c r="B903" s="260"/>
      <c r="D903" s="260"/>
      <c r="E903" s="260"/>
      <c r="F903" s="402"/>
      <c r="H903" s="260"/>
    </row>
    <row r="904" ht="12.75" spans="1:8">
      <c r="A904" s="260"/>
      <c r="B904" s="260"/>
      <c r="D904" s="260"/>
      <c r="E904" s="260"/>
      <c r="F904" s="402"/>
      <c r="H904" s="260"/>
    </row>
    <row r="905" ht="12.75" spans="1:8">
      <c r="A905" s="260"/>
      <c r="B905" s="260"/>
      <c r="D905" s="260"/>
      <c r="E905" s="260"/>
      <c r="F905" s="402"/>
      <c r="H905" s="260"/>
    </row>
    <row r="906" ht="12.75" spans="1:8">
      <c r="A906" s="260"/>
      <c r="B906" s="260"/>
      <c r="D906" s="260"/>
      <c r="E906" s="260"/>
      <c r="F906" s="402"/>
      <c r="H906" s="260"/>
    </row>
    <row r="907" ht="12.75" spans="1:8">
      <c r="A907" s="260"/>
      <c r="B907" s="260"/>
      <c r="D907" s="260"/>
      <c r="E907" s="260"/>
      <c r="F907" s="402"/>
      <c r="H907" s="260"/>
    </row>
    <row r="908" ht="12.75" spans="1:8">
      <c r="A908" s="260"/>
      <c r="B908" s="260"/>
      <c r="D908" s="260"/>
      <c r="E908" s="260"/>
      <c r="F908" s="402"/>
      <c r="H908" s="260"/>
    </row>
    <row r="909" ht="12.75" spans="1:8">
      <c r="A909" s="260"/>
      <c r="B909" s="260"/>
      <c r="D909" s="260"/>
      <c r="E909" s="260"/>
      <c r="F909" s="402"/>
      <c r="H909" s="260"/>
    </row>
    <row r="910" ht="12.75" spans="1:8">
      <c r="A910" s="260"/>
      <c r="B910" s="260"/>
      <c r="D910" s="260"/>
      <c r="E910" s="260"/>
      <c r="F910" s="402"/>
      <c r="H910" s="260"/>
    </row>
    <row r="911" ht="12.75" spans="1:8">
      <c r="A911" s="260"/>
      <c r="B911" s="260"/>
      <c r="D911" s="260"/>
      <c r="E911" s="260"/>
      <c r="F911" s="402"/>
      <c r="H911" s="260"/>
    </row>
    <row r="912" ht="12.75" spans="1:8">
      <c r="A912" s="260"/>
      <c r="B912" s="260"/>
      <c r="D912" s="260"/>
      <c r="E912" s="260"/>
      <c r="F912" s="402"/>
      <c r="H912" s="260"/>
    </row>
    <row r="913" ht="12.75" spans="1:8">
      <c r="A913" s="260"/>
      <c r="B913" s="260"/>
      <c r="D913" s="260"/>
      <c r="E913" s="260"/>
      <c r="F913" s="402"/>
      <c r="H913" s="260"/>
    </row>
    <row r="914" ht="12.75" spans="1:8">
      <c r="A914" s="260"/>
      <c r="B914" s="260"/>
      <c r="D914" s="260"/>
      <c r="E914" s="260"/>
      <c r="F914" s="402"/>
      <c r="H914" s="260"/>
    </row>
    <row r="915" ht="12.75" spans="1:8">
      <c r="A915" s="260"/>
      <c r="B915" s="260"/>
      <c r="D915" s="260"/>
      <c r="E915" s="260"/>
      <c r="F915" s="402"/>
      <c r="H915" s="260"/>
    </row>
    <row r="916" ht="12.75" spans="1:8">
      <c r="A916" s="260"/>
      <c r="B916" s="260"/>
      <c r="D916" s="260"/>
      <c r="E916" s="260"/>
      <c r="F916" s="402"/>
      <c r="H916" s="260"/>
    </row>
    <row r="917" ht="12.75" spans="1:8">
      <c r="A917" s="260"/>
      <c r="B917" s="260"/>
      <c r="D917" s="260"/>
      <c r="E917" s="260"/>
      <c r="F917" s="402"/>
      <c r="H917" s="260"/>
    </row>
    <row r="918" ht="12.75" spans="1:8">
      <c r="A918" s="260"/>
      <c r="B918" s="260"/>
      <c r="D918" s="260"/>
      <c r="E918" s="260"/>
      <c r="F918" s="402"/>
      <c r="H918" s="260"/>
    </row>
    <row r="919" ht="12.75" spans="1:8">
      <c r="A919" s="260"/>
      <c r="B919" s="260"/>
      <c r="D919" s="260"/>
      <c r="E919" s="260"/>
      <c r="F919" s="402"/>
      <c r="H919" s="260"/>
    </row>
    <row r="920" ht="12.75" spans="1:8">
      <c r="A920" s="260"/>
      <c r="B920" s="260"/>
      <c r="D920" s="260"/>
      <c r="E920" s="260"/>
      <c r="F920" s="402"/>
      <c r="H920" s="260"/>
    </row>
    <row r="921" ht="12.75" spans="1:8">
      <c r="A921" s="260"/>
      <c r="B921" s="260"/>
      <c r="D921" s="260"/>
      <c r="E921" s="260"/>
      <c r="F921" s="402"/>
      <c r="H921" s="260"/>
    </row>
    <row r="922" ht="12.75" spans="1:8">
      <c r="A922" s="260"/>
      <c r="B922" s="260"/>
      <c r="D922" s="260"/>
      <c r="E922" s="260"/>
      <c r="F922" s="402"/>
      <c r="H922" s="260"/>
    </row>
    <row r="923" ht="12.75" spans="1:8">
      <c r="A923" s="260"/>
      <c r="B923" s="260"/>
      <c r="D923" s="260"/>
      <c r="E923" s="260"/>
      <c r="F923" s="402"/>
      <c r="H923" s="260"/>
    </row>
    <row r="924" ht="12.75" spans="1:8">
      <c r="A924" s="260"/>
      <c r="B924" s="260"/>
      <c r="D924" s="260"/>
      <c r="E924" s="260"/>
      <c r="F924" s="402"/>
      <c r="H924" s="260"/>
    </row>
    <row r="925" ht="12.75" spans="1:8">
      <c r="A925" s="260"/>
      <c r="B925" s="260"/>
      <c r="D925" s="260"/>
      <c r="E925" s="260"/>
      <c r="F925" s="402"/>
      <c r="H925" s="260"/>
    </row>
    <row r="926" ht="12.75" spans="1:8">
      <c r="A926" s="260"/>
      <c r="B926" s="260"/>
      <c r="D926" s="260"/>
      <c r="E926" s="260"/>
      <c r="F926" s="402"/>
      <c r="H926" s="260"/>
    </row>
    <row r="927" ht="12.75" spans="1:8">
      <c r="A927" s="260"/>
      <c r="B927" s="260"/>
      <c r="D927" s="260"/>
      <c r="E927" s="260"/>
      <c r="F927" s="402"/>
      <c r="H927" s="260"/>
    </row>
    <row r="928" ht="12.75" spans="1:8">
      <c r="A928" s="260"/>
      <c r="B928" s="260"/>
      <c r="D928" s="260"/>
      <c r="E928" s="260"/>
      <c r="F928" s="402"/>
      <c r="H928" s="260"/>
    </row>
    <row r="929" ht="12.75" spans="1:8">
      <c r="A929" s="260"/>
      <c r="B929" s="260"/>
      <c r="D929" s="260"/>
      <c r="E929" s="260"/>
      <c r="F929" s="402"/>
      <c r="H929" s="260"/>
    </row>
    <row r="930" ht="12.75" spans="1:8">
      <c r="A930" s="260"/>
      <c r="B930" s="260"/>
      <c r="D930" s="260"/>
      <c r="E930" s="260"/>
      <c r="F930" s="402"/>
      <c r="H930" s="260"/>
    </row>
    <row r="931" ht="12.75" spans="1:8">
      <c r="A931" s="260"/>
      <c r="B931" s="260"/>
      <c r="D931" s="260"/>
      <c r="E931" s="260"/>
      <c r="F931" s="402"/>
      <c r="H931" s="260"/>
    </row>
    <row r="932" ht="12.75" spans="1:8">
      <c r="A932" s="260"/>
      <c r="B932" s="260"/>
      <c r="D932" s="260"/>
      <c r="E932" s="260"/>
      <c r="F932" s="402"/>
      <c r="H932" s="260"/>
    </row>
    <row r="933" ht="12.75" spans="1:8">
      <c r="A933" s="260"/>
      <c r="B933" s="260"/>
      <c r="D933" s="260"/>
      <c r="E933" s="260"/>
      <c r="F933" s="402"/>
      <c r="H933" s="260"/>
    </row>
    <row r="934" ht="12.75" spans="1:8">
      <c r="A934" s="260"/>
      <c r="B934" s="260"/>
      <c r="D934" s="260"/>
      <c r="E934" s="260"/>
      <c r="F934" s="402"/>
      <c r="H934" s="260"/>
    </row>
    <row r="935" ht="12.75" spans="1:8">
      <c r="A935" s="260"/>
      <c r="B935" s="260"/>
      <c r="D935" s="260"/>
      <c r="E935" s="260"/>
      <c r="F935" s="402"/>
      <c r="H935" s="260"/>
    </row>
    <row r="936" ht="12.75" spans="1:8">
      <c r="A936" s="260"/>
      <c r="B936" s="260"/>
      <c r="D936" s="260"/>
      <c r="E936" s="260"/>
      <c r="F936" s="402"/>
      <c r="H936" s="260"/>
    </row>
    <row r="937" ht="12.75" spans="1:8">
      <c r="A937" s="260"/>
      <c r="B937" s="260"/>
      <c r="D937" s="260"/>
      <c r="E937" s="260"/>
      <c r="F937" s="402"/>
      <c r="H937" s="260"/>
    </row>
    <row r="938" ht="12.75" spans="1:8">
      <c r="A938" s="260"/>
      <c r="B938" s="260"/>
      <c r="D938" s="260"/>
      <c r="E938" s="260"/>
      <c r="F938" s="402"/>
      <c r="H938" s="260"/>
    </row>
    <row r="939" ht="12.75" spans="1:8">
      <c r="A939" s="260"/>
      <c r="B939" s="260"/>
      <c r="D939" s="260"/>
      <c r="E939" s="260"/>
      <c r="F939" s="402"/>
      <c r="H939" s="260"/>
    </row>
    <row r="940" ht="12.75" spans="1:8">
      <c r="A940" s="260"/>
      <c r="B940" s="260"/>
      <c r="D940" s="260"/>
      <c r="E940" s="260"/>
      <c r="F940" s="402"/>
      <c r="H940" s="260"/>
    </row>
    <row r="941" ht="12.75" spans="1:8">
      <c r="A941" s="260"/>
      <c r="B941" s="260"/>
      <c r="D941" s="260"/>
      <c r="E941" s="260"/>
      <c r="F941" s="402"/>
      <c r="H941" s="260"/>
    </row>
    <row r="942" ht="12.75" spans="1:8">
      <c r="A942" s="260"/>
      <c r="B942" s="260"/>
      <c r="D942" s="260"/>
      <c r="E942" s="260"/>
      <c r="F942" s="402"/>
      <c r="H942" s="260"/>
    </row>
    <row r="943" ht="12.75" spans="1:8">
      <c r="A943" s="260"/>
      <c r="B943" s="260"/>
      <c r="D943" s="260"/>
      <c r="E943" s="260"/>
      <c r="F943" s="402"/>
      <c r="H943" s="260"/>
    </row>
    <row r="944" ht="12.75" spans="1:8">
      <c r="A944" s="260"/>
      <c r="B944" s="260"/>
      <c r="D944" s="260"/>
      <c r="E944" s="260"/>
      <c r="F944" s="402"/>
      <c r="H944" s="260"/>
    </row>
    <row r="945" ht="12.75" spans="1:8">
      <c r="A945" s="260"/>
      <c r="B945" s="260"/>
      <c r="D945" s="260"/>
      <c r="E945" s="260"/>
      <c r="F945" s="402"/>
      <c r="H945" s="260"/>
    </row>
    <row r="946" ht="12.75" spans="1:8">
      <c r="A946" s="260"/>
      <c r="B946" s="260"/>
      <c r="D946" s="260"/>
      <c r="E946" s="260"/>
      <c r="F946" s="402"/>
      <c r="H946" s="260"/>
    </row>
    <row r="947" ht="12.75" spans="1:8">
      <c r="A947" s="260"/>
      <c r="B947" s="260"/>
      <c r="D947" s="260"/>
      <c r="E947" s="260"/>
      <c r="F947" s="402"/>
      <c r="H947" s="260"/>
    </row>
    <row r="948" ht="12.75" spans="1:8">
      <c r="A948" s="260"/>
      <c r="B948" s="260"/>
      <c r="D948" s="260"/>
      <c r="E948" s="260"/>
      <c r="F948" s="402"/>
      <c r="H948" s="260"/>
    </row>
    <row r="949" ht="12.75" spans="1:8">
      <c r="A949" s="260"/>
      <c r="B949" s="260"/>
      <c r="D949" s="260"/>
      <c r="E949" s="260"/>
      <c r="F949" s="402"/>
      <c r="H949" s="260"/>
    </row>
    <row r="950" ht="12.75" spans="1:8">
      <c r="A950" s="260"/>
      <c r="B950" s="260"/>
      <c r="D950" s="260"/>
      <c r="E950" s="260"/>
      <c r="F950" s="402"/>
      <c r="H950" s="260"/>
    </row>
    <row r="951" ht="12.75" spans="1:8">
      <c r="A951" s="260"/>
      <c r="B951" s="260"/>
      <c r="D951" s="260"/>
      <c r="E951" s="260"/>
      <c r="F951" s="402"/>
      <c r="H951" s="260"/>
    </row>
    <row r="952" ht="12.75" spans="1:8">
      <c r="A952" s="260"/>
      <c r="B952" s="260"/>
      <c r="D952" s="260"/>
      <c r="E952" s="260"/>
      <c r="F952" s="402"/>
      <c r="H952" s="260"/>
    </row>
    <row r="953" ht="12.75" spans="1:8">
      <c r="A953" s="260"/>
      <c r="B953" s="260"/>
      <c r="D953" s="260"/>
      <c r="E953" s="260"/>
      <c r="F953" s="402"/>
      <c r="H953" s="260"/>
    </row>
    <row r="954" ht="12.75" spans="1:8">
      <c r="A954" s="260"/>
      <c r="B954" s="260"/>
      <c r="D954" s="260"/>
      <c r="E954" s="260"/>
      <c r="F954" s="402"/>
      <c r="H954" s="260"/>
    </row>
    <row r="955" ht="12.75" spans="1:8">
      <c r="A955" s="260"/>
      <c r="B955" s="260"/>
      <c r="D955" s="260"/>
      <c r="E955" s="260"/>
      <c r="F955" s="402"/>
      <c r="H955" s="260"/>
    </row>
    <row r="956" ht="12.75" spans="1:8">
      <c r="A956" s="260"/>
      <c r="B956" s="260"/>
      <c r="D956" s="260"/>
      <c r="E956" s="260"/>
      <c r="F956" s="402"/>
      <c r="H956" s="260"/>
    </row>
    <row r="957" ht="12.75" spans="1:8">
      <c r="A957" s="260"/>
      <c r="B957" s="260"/>
      <c r="D957" s="260"/>
      <c r="E957" s="260"/>
      <c r="F957" s="402"/>
      <c r="H957" s="260"/>
    </row>
    <row r="958" ht="12.75" spans="1:8">
      <c r="A958" s="260"/>
      <c r="B958" s="260"/>
      <c r="D958" s="260"/>
      <c r="E958" s="260"/>
      <c r="F958" s="402"/>
      <c r="H958" s="260"/>
    </row>
    <row r="959" ht="12.75" spans="1:8">
      <c r="A959" s="260"/>
      <c r="B959" s="260"/>
      <c r="D959" s="260"/>
      <c r="E959" s="260"/>
      <c r="F959" s="402"/>
      <c r="H959" s="260"/>
    </row>
    <row r="960" ht="12.75" spans="1:8">
      <c r="A960" s="260"/>
      <c r="B960" s="260"/>
      <c r="D960" s="260"/>
      <c r="E960" s="260"/>
      <c r="F960" s="402"/>
      <c r="H960" s="260"/>
    </row>
    <row r="961" ht="12.75" spans="1:8">
      <c r="A961" s="260"/>
      <c r="B961" s="260"/>
      <c r="D961" s="260"/>
      <c r="E961" s="260"/>
      <c r="F961" s="402"/>
      <c r="H961" s="260"/>
    </row>
    <row r="962" ht="12.75" spans="1:8">
      <c r="A962" s="260"/>
      <c r="B962" s="260"/>
      <c r="D962" s="260"/>
      <c r="E962" s="260"/>
      <c r="F962" s="402"/>
      <c r="H962" s="260"/>
    </row>
    <row r="963" ht="12.75" spans="1:8">
      <c r="A963" s="260"/>
      <c r="B963" s="260"/>
      <c r="D963" s="260"/>
      <c r="E963" s="260"/>
      <c r="F963" s="402"/>
      <c r="H963" s="260"/>
    </row>
    <row r="964" ht="12.75" spans="1:8">
      <c r="A964" s="260"/>
      <c r="B964" s="260"/>
      <c r="D964" s="260"/>
      <c r="E964" s="260"/>
      <c r="F964" s="402"/>
      <c r="H964" s="260"/>
    </row>
    <row r="965" ht="12.75" spans="1:8">
      <c r="A965" s="260"/>
      <c r="B965" s="260"/>
      <c r="D965" s="260"/>
      <c r="E965" s="260"/>
      <c r="F965" s="402"/>
      <c r="H965" s="260"/>
    </row>
    <row r="966" ht="12.75" spans="1:8">
      <c r="A966" s="260"/>
      <c r="B966" s="260"/>
      <c r="D966" s="260"/>
      <c r="E966" s="260"/>
      <c r="F966" s="402"/>
      <c r="H966" s="260"/>
    </row>
    <row r="967" ht="12.75" spans="1:8">
      <c r="A967" s="260"/>
      <c r="B967" s="260"/>
      <c r="D967" s="260"/>
      <c r="E967" s="260"/>
      <c r="F967" s="402"/>
      <c r="H967" s="260"/>
    </row>
    <row r="968" ht="12.75" spans="1:8">
      <c r="A968" s="260"/>
      <c r="B968" s="260"/>
      <c r="D968" s="260"/>
      <c r="E968" s="260"/>
      <c r="F968" s="402"/>
      <c r="H968" s="260"/>
    </row>
    <row r="969" ht="12.75" spans="1:8">
      <c r="A969" s="260"/>
      <c r="B969" s="260"/>
      <c r="D969" s="260"/>
      <c r="E969" s="260"/>
      <c r="F969" s="402"/>
      <c r="H969" s="260"/>
    </row>
    <row r="970" ht="12.75" spans="1:8">
      <c r="A970" s="260"/>
      <c r="B970" s="260"/>
      <c r="D970" s="260"/>
      <c r="E970" s="260"/>
      <c r="F970" s="402"/>
      <c r="H970" s="260"/>
    </row>
    <row r="971" ht="12.75" spans="1:8">
      <c r="A971" s="260"/>
      <c r="B971" s="260"/>
      <c r="D971" s="260"/>
      <c r="E971" s="260"/>
      <c r="F971" s="402"/>
      <c r="H971" s="260"/>
    </row>
    <row r="972" ht="12.75" spans="1:8">
      <c r="A972" s="260"/>
      <c r="B972" s="260"/>
      <c r="D972" s="260"/>
      <c r="E972" s="260"/>
      <c r="F972" s="402"/>
      <c r="H972" s="260"/>
    </row>
    <row r="973" ht="12.75" spans="1:8">
      <c r="A973" s="260"/>
      <c r="B973" s="260"/>
      <c r="D973" s="260"/>
      <c r="E973" s="260"/>
      <c r="F973" s="402"/>
      <c r="H973" s="260"/>
    </row>
    <row r="974" ht="12.75" spans="1:8">
      <c r="A974" s="260"/>
      <c r="B974" s="260"/>
      <c r="D974" s="260"/>
      <c r="E974" s="260"/>
      <c r="F974" s="402"/>
      <c r="H974" s="260"/>
    </row>
    <row r="975" ht="12.75" spans="1:8">
      <c r="A975" s="260"/>
      <c r="B975" s="260"/>
      <c r="D975" s="260"/>
      <c r="E975" s="260"/>
      <c r="F975" s="402"/>
      <c r="H975" s="260"/>
    </row>
    <row r="976" ht="12.75" spans="1:8">
      <c r="A976" s="260"/>
      <c r="B976" s="260"/>
      <c r="D976" s="260"/>
      <c r="E976" s="260"/>
      <c r="F976" s="402"/>
      <c r="H976" s="260"/>
    </row>
    <row r="977" ht="12.75" spans="1:8">
      <c r="A977" s="260"/>
      <c r="B977" s="260"/>
      <c r="D977" s="260"/>
      <c r="E977" s="260"/>
      <c r="F977" s="402"/>
      <c r="H977" s="260"/>
    </row>
    <row r="978" ht="12.75" spans="1:8">
      <c r="A978" s="260"/>
      <c r="B978" s="260"/>
      <c r="D978" s="260"/>
      <c r="E978" s="260"/>
      <c r="F978" s="402"/>
      <c r="H978" s="260"/>
    </row>
    <row r="979" ht="12.75" spans="1:8">
      <c r="A979" s="260"/>
      <c r="B979" s="260"/>
      <c r="D979" s="260"/>
      <c r="E979" s="260"/>
      <c r="F979" s="402"/>
      <c r="H979" s="260"/>
    </row>
    <row r="980" ht="12.75" spans="1:8">
      <c r="A980" s="260"/>
      <c r="B980" s="260"/>
      <c r="D980" s="260"/>
      <c r="E980" s="260"/>
      <c r="F980" s="402"/>
      <c r="H980" s="260"/>
    </row>
    <row r="981" ht="12.75" spans="1:8">
      <c r="A981" s="260"/>
      <c r="B981" s="260"/>
      <c r="D981" s="260"/>
      <c r="E981" s="260"/>
      <c r="F981" s="402"/>
      <c r="H981" s="260"/>
    </row>
    <row r="982" ht="12.75" spans="1:8">
      <c r="A982" s="260"/>
      <c r="B982" s="260"/>
      <c r="D982" s="260"/>
      <c r="E982" s="260"/>
      <c r="F982" s="402"/>
      <c r="H982" s="260"/>
    </row>
    <row r="983" ht="12.75" spans="1:8">
      <c r="A983" s="260"/>
      <c r="B983" s="260"/>
      <c r="D983" s="260"/>
      <c r="E983" s="260"/>
      <c r="F983" s="402"/>
      <c r="H983" s="260"/>
    </row>
    <row r="984" ht="12.75" spans="1:8">
      <c r="A984" s="260"/>
      <c r="B984" s="260"/>
      <c r="D984" s="260"/>
      <c r="E984" s="260"/>
      <c r="F984" s="402"/>
      <c r="H984" s="260"/>
    </row>
    <row r="985" ht="12.75" spans="1:8">
      <c r="A985" s="260"/>
      <c r="B985" s="260"/>
      <c r="D985" s="260"/>
      <c r="E985" s="260"/>
      <c r="F985" s="402"/>
      <c r="H985" s="260"/>
    </row>
    <row r="986" ht="12.75" spans="1:8">
      <c r="A986" s="260"/>
      <c r="B986" s="260"/>
      <c r="D986" s="260"/>
      <c r="E986" s="260"/>
      <c r="F986" s="402"/>
      <c r="H986" s="260"/>
    </row>
    <row r="987" ht="12.75" spans="1:8">
      <c r="A987" s="260"/>
      <c r="B987" s="260"/>
      <c r="D987" s="260"/>
      <c r="E987" s="260"/>
      <c r="F987" s="402"/>
      <c r="H987" s="260"/>
    </row>
    <row r="988" ht="12.75" spans="1:8">
      <c r="A988" s="260"/>
      <c r="B988" s="260"/>
      <c r="D988" s="260"/>
      <c r="E988" s="260"/>
      <c r="F988" s="402"/>
      <c r="H988" s="260"/>
    </row>
    <row r="989" ht="12.75" spans="1:8">
      <c r="A989" s="260"/>
      <c r="B989" s="260"/>
      <c r="D989" s="260"/>
      <c r="E989" s="260"/>
      <c r="F989" s="402"/>
      <c r="H989" s="260"/>
    </row>
    <row r="990" ht="12.75" spans="1:8">
      <c r="A990" s="260"/>
      <c r="B990" s="260"/>
      <c r="D990" s="260"/>
      <c r="E990" s="260"/>
      <c r="F990" s="402"/>
      <c r="H990" s="260"/>
    </row>
    <row r="991" ht="12.75" spans="1:8">
      <c r="A991" s="260"/>
      <c r="B991" s="260"/>
      <c r="D991" s="260"/>
      <c r="E991" s="260"/>
      <c r="F991" s="402"/>
      <c r="H991" s="260"/>
    </row>
    <row r="992" ht="12.75" spans="1:8">
      <c r="A992" s="260"/>
      <c r="B992" s="260"/>
      <c r="D992" s="260"/>
      <c r="E992" s="260"/>
      <c r="F992" s="402"/>
      <c r="H992" s="260"/>
    </row>
    <row r="993" ht="12.75" spans="1:8">
      <c r="A993" s="260"/>
      <c r="B993" s="260"/>
      <c r="D993" s="260"/>
      <c r="E993" s="260"/>
      <c r="F993" s="402"/>
      <c r="H993" s="260"/>
    </row>
    <row r="994" ht="12.75" spans="1:8">
      <c r="A994" s="260"/>
      <c r="B994" s="260"/>
      <c r="D994" s="260"/>
      <c r="E994" s="260"/>
      <c r="F994" s="402"/>
      <c r="H994" s="260"/>
    </row>
    <row r="995" ht="12.75" spans="1:8">
      <c r="A995" s="260"/>
      <c r="B995" s="260"/>
      <c r="D995" s="260"/>
      <c r="E995" s="260"/>
      <c r="F995" s="402"/>
      <c r="H995" s="260"/>
    </row>
    <row r="996" ht="12.75" spans="1:8">
      <c r="A996" s="260"/>
      <c r="B996" s="260"/>
      <c r="D996" s="260"/>
      <c r="E996" s="260"/>
      <c r="F996" s="402"/>
      <c r="H996" s="260"/>
    </row>
    <row r="997" ht="12.75" spans="1:8">
      <c r="A997" s="260"/>
      <c r="B997" s="260"/>
      <c r="D997" s="260"/>
      <c r="E997" s="260"/>
      <c r="F997" s="402"/>
      <c r="H997" s="260"/>
    </row>
    <row r="998" ht="12.75" spans="1:8">
      <c r="A998" s="260"/>
      <c r="B998" s="260"/>
      <c r="D998" s="260"/>
      <c r="E998" s="260"/>
      <c r="F998" s="402"/>
      <c r="H998" s="260"/>
    </row>
    <row r="999" ht="12.75" spans="1:8">
      <c r="A999" s="260"/>
      <c r="B999" s="260"/>
      <c r="D999" s="260"/>
      <c r="E999" s="260"/>
      <c r="F999" s="402"/>
      <c r="H999" s="260"/>
    </row>
    <row r="1000" ht="12.75" spans="1:8">
      <c r="A1000" s="260"/>
      <c r="B1000" s="260"/>
      <c r="D1000" s="260"/>
      <c r="E1000" s="260"/>
      <c r="F1000" s="402"/>
      <c r="H1000" s="260"/>
    </row>
    <row r="1001" ht="12.75" spans="1:8">
      <c r="A1001" s="260"/>
      <c r="B1001" s="260"/>
      <c r="D1001" s="260"/>
      <c r="E1001" s="260"/>
      <c r="F1001" s="402"/>
      <c r="H1001" s="260"/>
    </row>
    <row r="1002" ht="12.75" spans="1:8">
      <c r="A1002" s="260"/>
      <c r="B1002" s="260"/>
      <c r="D1002" s="260"/>
      <c r="E1002" s="260"/>
      <c r="F1002" s="402"/>
      <c r="H1002" s="260"/>
    </row>
    <row r="1003" ht="12.75" spans="1:8">
      <c r="A1003" s="260"/>
      <c r="B1003" s="260"/>
      <c r="D1003" s="260"/>
      <c r="E1003" s="260"/>
      <c r="F1003" s="402"/>
      <c r="H1003" s="260"/>
    </row>
    <row r="1004" ht="12.75" spans="1:8">
      <c r="A1004" s="260"/>
      <c r="B1004" s="260"/>
      <c r="D1004" s="260"/>
      <c r="E1004" s="260"/>
      <c r="F1004" s="402"/>
      <c r="H1004" s="260"/>
    </row>
    <row r="1005" ht="12.75" spans="1:8">
      <c r="A1005" s="260"/>
      <c r="B1005" s="260"/>
      <c r="D1005" s="260"/>
      <c r="E1005" s="260"/>
      <c r="F1005" s="402"/>
      <c r="H1005" s="260"/>
    </row>
    <row r="1006" ht="12.75" spans="1:8">
      <c r="A1006" s="260"/>
      <c r="B1006" s="260"/>
      <c r="D1006" s="260"/>
      <c r="E1006" s="260"/>
      <c r="F1006" s="402"/>
      <c r="H1006" s="260"/>
    </row>
    <row r="1007" ht="12.75" spans="1:8">
      <c r="A1007" s="260"/>
      <c r="B1007" s="260"/>
      <c r="D1007" s="260"/>
      <c r="E1007" s="260"/>
      <c r="F1007" s="402"/>
      <c r="H1007" s="260"/>
    </row>
    <row r="1008" ht="12.75" spans="1:8">
      <c r="A1008" s="260"/>
      <c r="B1008" s="260"/>
      <c r="D1008" s="260"/>
      <c r="E1008" s="260"/>
      <c r="F1008" s="402"/>
      <c r="H1008" s="260"/>
    </row>
    <row r="1009" ht="12.75" spans="1:8">
      <c r="A1009" s="260"/>
      <c r="B1009" s="260"/>
      <c r="D1009" s="260"/>
      <c r="E1009" s="260"/>
      <c r="F1009" s="402"/>
      <c r="H1009" s="260"/>
    </row>
    <row r="1010" ht="12.75" spans="1:8">
      <c r="A1010" s="260"/>
      <c r="B1010" s="260"/>
      <c r="D1010" s="260"/>
      <c r="E1010" s="260"/>
      <c r="F1010" s="402"/>
      <c r="H1010" s="260"/>
    </row>
    <row r="1011" ht="12.75" spans="1:8">
      <c r="A1011" s="260"/>
      <c r="B1011" s="260"/>
      <c r="D1011" s="260"/>
      <c r="E1011" s="260"/>
      <c r="F1011" s="402"/>
      <c r="H1011" s="260"/>
    </row>
    <row r="1012" ht="12.75" spans="1:8">
      <c r="A1012" s="260"/>
      <c r="B1012" s="260"/>
      <c r="D1012" s="260"/>
      <c r="E1012" s="260"/>
      <c r="F1012" s="402"/>
      <c r="H1012" s="260"/>
    </row>
    <row r="1013" ht="12.75" spans="1:8">
      <c r="A1013" s="260"/>
      <c r="B1013" s="260"/>
      <c r="D1013" s="260"/>
      <c r="E1013" s="260"/>
      <c r="F1013" s="402"/>
      <c r="H1013" s="260"/>
    </row>
    <row r="1014" ht="12.75" spans="1:8">
      <c r="A1014" s="260"/>
      <c r="B1014" s="260"/>
      <c r="D1014" s="260"/>
      <c r="E1014" s="260"/>
      <c r="F1014" s="402"/>
      <c r="H1014" s="260"/>
    </row>
    <row r="1015" ht="12.75" spans="1:8">
      <c r="A1015" s="260"/>
      <c r="B1015" s="260"/>
      <c r="D1015" s="260"/>
      <c r="E1015" s="260"/>
      <c r="F1015" s="402"/>
      <c r="H1015" s="260"/>
    </row>
    <row r="1016" ht="12.75" spans="1:8">
      <c r="A1016" s="260"/>
      <c r="B1016" s="260"/>
      <c r="D1016" s="260"/>
      <c r="E1016" s="260"/>
      <c r="F1016" s="402"/>
      <c r="H1016" s="260"/>
    </row>
    <row r="1017" ht="12.75" spans="1:8">
      <c r="A1017" s="260"/>
      <c r="B1017" s="260"/>
      <c r="D1017" s="260"/>
      <c r="E1017" s="260"/>
      <c r="F1017" s="402"/>
      <c r="H1017" s="260"/>
    </row>
    <row r="1018" ht="12.75" spans="1:8">
      <c r="A1018" s="260"/>
      <c r="B1018" s="260"/>
      <c r="D1018" s="260"/>
      <c r="E1018" s="260"/>
      <c r="F1018" s="402"/>
      <c r="H1018" s="260"/>
    </row>
    <row r="1019" ht="12.75" spans="1:8">
      <c r="A1019" s="260"/>
      <c r="B1019" s="260"/>
      <c r="D1019" s="260"/>
      <c r="E1019" s="260"/>
      <c r="F1019" s="402"/>
      <c r="H1019" s="260"/>
    </row>
    <row r="1020" ht="12.75" spans="1:8">
      <c r="A1020" s="260"/>
      <c r="B1020" s="260"/>
      <c r="D1020" s="260"/>
      <c r="E1020" s="260"/>
      <c r="F1020" s="402"/>
      <c r="H1020" s="260"/>
    </row>
    <row r="1021" ht="12.75" spans="1:8">
      <c r="A1021" s="260"/>
      <c r="B1021" s="260"/>
      <c r="D1021" s="260"/>
      <c r="E1021" s="260"/>
      <c r="F1021" s="402"/>
      <c r="H1021" s="260"/>
    </row>
    <row r="1022" ht="12.75" spans="1:8">
      <c r="A1022" s="260"/>
      <c r="B1022" s="260"/>
      <c r="D1022" s="260"/>
      <c r="E1022" s="260"/>
      <c r="F1022" s="402"/>
      <c r="H1022" s="260"/>
    </row>
    <row r="1023" ht="12.75" spans="1:8">
      <c r="A1023" s="260"/>
      <c r="B1023" s="260"/>
      <c r="D1023" s="260"/>
      <c r="E1023" s="260"/>
      <c r="F1023" s="402"/>
      <c r="H1023" s="26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18:H18"/>
    <mergeCell ref="A44:H44"/>
    <mergeCell ref="A46:H46"/>
    <mergeCell ref="A50:H50"/>
    <mergeCell ref="A52:H52"/>
    <mergeCell ref="A56:H56"/>
    <mergeCell ref="A62:H62"/>
    <mergeCell ref="A64:H64"/>
    <mergeCell ref="A69:C69"/>
    <mergeCell ref="A70:C70"/>
  </mergeCells>
  <pageMargins left="0.75" right="0.75" top="1" bottom="1" header="0.5" footer="0.5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topLeftCell="A13" workbookViewId="0">
      <selection activeCell="C32" sqref="C32"/>
    </sheetView>
  </sheetViews>
  <sheetFormatPr defaultColWidth="12.5714285714286" defaultRowHeight="15" customHeight="1"/>
  <cols>
    <col min="1" max="1" width="21.4285714285714" customWidth="1"/>
    <col min="2" max="2" width="17.8571428571429" customWidth="1"/>
    <col min="3" max="3" width="116.142857142857" customWidth="1"/>
    <col min="4" max="4" width="10.7142857142857" customWidth="1"/>
    <col min="5" max="5" width="13.1428571428571" customWidth="1"/>
    <col min="6" max="6" width="13.5714285714286" customWidth="1"/>
    <col min="7" max="7" width="10.5714285714286" customWidth="1"/>
    <col min="8" max="9" width="20.428571428571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8.1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SUM(F17:F25)</f>
        <v>40721.12</v>
      </c>
    </row>
    <row r="17" ht="15.75" customHeight="1" spans="1:9">
      <c r="A17" s="5" t="s">
        <v>1117</v>
      </c>
      <c r="B17" s="24"/>
      <c r="C17" s="136" t="s">
        <v>1118</v>
      </c>
      <c r="D17" s="26">
        <v>45323</v>
      </c>
      <c r="E17" s="26">
        <v>45329</v>
      </c>
      <c r="F17" s="333">
        <v>4100</v>
      </c>
      <c r="G17" s="26">
        <v>45358</v>
      </c>
      <c r="H17" s="28">
        <v>1000000000</v>
      </c>
      <c r="I17" s="74"/>
    </row>
    <row r="18" ht="15.75" customHeight="1" spans="1:9">
      <c r="A18" s="24" t="s">
        <v>1119</v>
      </c>
      <c r="B18" s="59"/>
      <c r="C18" s="126" t="s">
        <v>1120</v>
      </c>
      <c r="D18" s="26">
        <v>45323</v>
      </c>
      <c r="E18" s="26">
        <v>45329</v>
      </c>
      <c r="F18" s="333">
        <v>9421.12</v>
      </c>
      <c r="G18" s="26">
        <v>45358</v>
      </c>
      <c r="H18" s="28">
        <v>1000000000</v>
      </c>
      <c r="I18" s="75"/>
    </row>
    <row r="19" ht="15.75" customHeight="1" spans="1:9">
      <c r="A19" s="24" t="s">
        <v>1121</v>
      </c>
      <c r="B19" s="354" t="s">
        <v>25</v>
      </c>
      <c r="C19" s="34" t="s">
        <v>1122</v>
      </c>
      <c r="D19" s="26">
        <v>45348</v>
      </c>
      <c r="E19" s="26">
        <v>45356</v>
      </c>
      <c r="F19" s="337" t="s">
        <v>1123</v>
      </c>
      <c r="G19" s="26">
        <v>45358</v>
      </c>
      <c r="H19" s="28">
        <v>1000000000</v>
      </c>
      <c r="I19" s="74"/>
    </row>
    <row r="20" ht="15.75" customHeight="1" spans="1:9">
      <c r="A20" s="24" t="s">
        <v>1124</v>
      </c>
      <c r="B20" s="354" t="s">
        <v>25</v>
      </c>
      <c r="C20" s="34" t="s">
        <v>1125</v>
      </c>
      <c r="D20" s="26">
        <v>45348</v>
      </c>
      <c r="E20" s="26">
        <v>45356</v>
      </c>
      <c r="F20" s="222">
        <v>700</v>
      </c>
      <c r="G20" s="26">
        <v>45358</v>
      </c>
      <c r="H20" s="28">
        <v>1000000000</v>
      </c>
      <c r="I20" s="75"/>
    </row>
    <row r="21" ht="15.75" customHeight="1" spans="1:9">
      <c r="A21" s="24" t="s">
        <v>1126</v>
      </c>
      <c r="B21" s="354" t="s">
        <v>25</v>
      </c>
      <c r="C21" s="34" t="s">
        <v>1122</v>
      </c>
      <c r="D21" s="26">
        <v>45348</v>
      </c>
      <c r="E21" s="26">
        <v>45356</v>
      </c>
      <c r="F21" s="333">
        <v>2600</v>
      </c>
      <c r="G21" s="26">
        <v>45358</v>
      </c>
      <c r="H21" s="28">
        <v>1000000000</v>
      </c>
      <c r="I21" s="75"/>
    </row>
    <row r="22" ht="15.75" customHeight="1" spans="1:9">
      <c r="A22" s="8" t="s">
        <v>1127</v>
      </c>
      <c r="B22" s="354" t="s">
        <v>25</v>
      </c>
      <c r="C22" s="34" t="s">
        <v>1128</v>
      </c>
      <c r="D22" s="26">
        <v>45348</v>
      </c>
      <c r="E22" s="26">
        <v>45356</v>
      </c>
      <c r="F22" s="313">
        <v>4000</v>
      </c>
      <c r="G22" s="26">
        <v>45358</v>
      </c>
      <c r="H22" s="28">
        <v>1000000000</v>
      </c>
      <c r="I22" s="75"/>
    </row>
    <row r="23" ht="15.75" customHeight="1" spans="1:9">
      <c r="A23" s="24" t="s">
        <v>1129</v>
      </c>
      <c r="B23" s="354" t="s">
        <v>25</v>
      </c>
      <c r="C23" s="121" t="s">
        <v>1130</v>
      </c>
      <c r="D23" s="26">
        <v>45348</v>
      </c>
      <c r="E23" s="26">
        <v>45357</v>
      </c>
      <c r="F23" s="222">
        <v>9100</v>
      </c>
      <c r="G23" s="26">
        <v>45358</v>
      </c>
      <c r="H23" s="28">
        <v>1000000000</v>
      </c>
      <c r="I23" s="75"/>
    </row>
    <row r="24" ht="15.75" customHeight="1" spans="1:9">
      <c r="A24" s="24" t="s">
        <v>1131</v>
      </c>
      <c r="B24" s="354" t="s">
        <v>25</v>
      </c>
      <c r="C24" s="34" t="s">
        <v>1122</v>
      </c>
      <c r="D24" s="26">
        <v>45349</v>
      </c>
      <c r="E24" s="26">
        <v>45356</v>
      </c>
      <c r="F24" s="222">
        <v>10800</v>
      </c>
      <c r="G24" s="26">
        <v>45358</v>
      </c>
      <c r="H24" s="28">
        <v>1000000000</v>
      </c>
      <c r="I24" s="75"/>
    </row>
    <row r="25" ht="15.75" customHeight="1" spans="1:9">
      <c r="A25" s="24" t="s">
        <v>1132</v>
      </c>
      <c r="B25" s="24" t="s">
        <v>18</v>
      </c>
      <c r="C25" s="121" t="s">
        <v>1133</v>
      </c>
      <c r="D25" s="26">
        <v>45356</v>
      </c>
      <c r="E25" s="26">
        <v>45356</v>
      </c>
      <c r="F25" s="375" t="s">
        <v>1134</v>
      </c>
      <c r="G25" s="26">
        <v>45358</v>
      </c>
      <c r="H25" s="28">
        <v>1000000000</v>
      </c>
      <c r="I25" s="75"/>
    </row>
    <row r="26" ht="24.75" customHeight="1" spans="1:40">
      <c r="A26" s="21" t="s">
        <v>51</v>
      </c>
      <c r="B26" s="22"/>
      <c r="C26" s="22"/>
      <c r="D26" s="22"/>
      <c r="E26" s="22"/>
      <c r="F26" s="22"/>
      <c r="G26" s="22"/>
      <c r="H26" s="23"/>
      <c r="I26" s="73">
        <f>SUM(F27:F45)</f>
        <v>113314.37</v>
      </c>
      <c r="AN26" s="77" t="s">
        <v>52</v>
      </c>
    </row>
    <row r="27" ht="15.75" customHeight="1" spans="1:9">
      <c r="A27" s="24" t="s">
        <v>1135</v>
      </c>
      <c r="B27" s="24" t="s">
        <v>60</v>
      </c>
      <c r="C27" s="30" t="s">
        <v>1136</v>
      </c>
      <c r="D27" s="26">
        <v>45349</v>
      </c>
      <c r="E27" s="123">
        <v>45357</v>
      </c>
      <c r="F27" s="376">
        <v>216</v>
      </c>
      <c r="G27" s="26">
        <v>45358</v>
      </c>
      <c r="H27" s="28">
        <v>1000000000</v>
      </c>
      <c r="I27" s="74"/>
    </row>
    <row r="28" ht="15.75" customHeight="1" spans="1:9">
      <c r="A28" s="88" t="s">
        <v>1137</v>
      </c>
      <c r="B28" s="24" t="s">
        <v>60</v>
      </c>
      <c r="C28" s="30" t="s">
        <v>1136</v>
      </c>
      <c r="D28" s="26">
        <v>45350</v>
      </c>
      <c r="E28" s="123">
        <v>45357</v>
      </c>
      <c r="F28" s="222">
        <v>781.8</v>
      </c>
      <c r="G28" s="26">
        <v>45358</v>
      </c>
      <c r="H28" s="28">
        <v>1000000000</v>
      </c>
      <c r="I28" s="75"/>
    </row>
    <row r="29" ht="15.75" customHeight="1" spans="1:9">
      <c r="A29" s="24" t="s">
        <v>1138</v>
      </c>
      <c r="B29" s="24" t="s">
        <v>54</v>
      </c>
      <c r="C29" s="52" t="s">
        <v>341</v>
      </c>
      <c r="D29" s="128">
        <v>45350</v>
      </c>
      <c r="E29" s="53">
        <v>45358</v>
      </c>
      <c r="F29" s="377">
        <v>734.37</v>
      </c>
      <c r="G29" s="26">
        <v>45358</v>
      </c>
      <c r="H29" s="24">
        <v>1000000000</v>
      </c>
      <c r="I29" s="75"/>
    </row>
    <row r="30" ht="15.75" customHeight="1" spans="1:9">
      <c r="A30" s="326" t="s">
        <v>1139</v>
      </c>
      <c r="B30" s="326" t="s">
        <v>60</v>
      </c>
      <c r="C30" s="378" t="s">
        <v>1140</v>
      </c>
      <c r="D30" s="379">
        <v>45352</v>
      </c>
      <c r="E30" s="328">
        <v>45357</v>
      </c>
      <c r="F30" s="380">
        <v>6247.5</v>
      </c>
      <c r="G30" s="379">
        <v>45358</v>
      </c>
      <c r="H30" s="331">
        <v>1133000000</v>
      </c>
      <c r="I30" s="381"/>
    </row>
    <row r="31" ht="15.75" customHeight="1" spans="1:9">
      <c r="A31" s="24" t="s">
        <v>1141</v>
      </c>
      <c r="B31" s="24" t="s">
        <v>60</v>
      </c>
      <c r="C31" s="34" t="s">
        <v>1142</v>
      </c>
      <c r="D31" s="26">
        <v>45352</v>
      </c>
      <c r="E31" s="39">
        <v>45358</v>
      </c>
      <c r="F31" s="376">
        <v>2617.5</v>
      </c>
      <c r="G31" s="26">
        <v>45358</v>
      </c>
      <c r="H31" s="37">
        <v>1000000000</v>
      </c>
      <c r="I31" s="75"/>
    </row>
    <row r="32" ht="15.75" customHeight="1" spans="1:9">
      <c r="A32" s="24" t="s">
        <v>1143</v>
      </c>
      <c r="B32" s="24" t="s">
        <v>1144</v>
      </c>
      <c r="C32" s="52" t="s">
        <v>341</v>
      </c>
      <c r="D32" s="26">
        <v>45353</v>
      </c>
      <c r="E32" s="123">
        <v>45356</v>
      </c>
      <c r="F32" s="376">
        <v>4861.67</v>
      </c>
      <c r="G32" s="26">
        <v>45358</v>
      </c>
      <c r="H32" s="36">
        <v>1444000000</v>
      </c>
      <c r="I32" s="75"/>
    </row>
    <row r="33" ht="15.75" customHeight="1" spans="1:9">
      <c r="A33" s="24" t="s">
        <v>1145</v>
      </c>
      <c r="B33" s="24" t="s">
        <v>91</v>
      </c>
      <c r="C33" s="34" t="s">
        <v>249</v>
      </c>
      <c r="D33" s="53">
        <v>45353</v>
      </c>
      <c r="E33" s="53">
        <v>45357</v>
      </c>
      <c r="F33" s="222">
        <v>1850.56</v>
      </c>
      <c r="G33" s="26">
        <v>45358</v>
      </c>
      <c r="H33" s="37">
        <v>1444000000</v>
      </c>
      <c r="I33" s="75"/>
    </row>
    <row r="34" ht="15.75" customHeight="1" spans="1:9">
      <c r="A34" s="24" t="s">
        <v>1146</v>
      </c>
      <c r="B34" s="24" t="s">
        <v>60</v>
      </c>
      <c r="C34" s="30" t="s">
        <v>1136</v>
      </c>
      <c r="D34" s="53">
        <v>45353</v>
      </c>
      <c r="E34" s="53">
        <v>45357</v>
      </c>
      <c r="F34" s="376">
        <v>7757</v>
      </c>
      <c r="G34" s="26">
        <v>45358</v>
      </c>
      <c r="H34" s="24">
        <v>1444000000</v>
      </c>
      <c r="I34" s="75"/>
    </row>
    <row r="35" ht="15.75" customHeight="1" spans="1:9">
      <c r="A35" s="56" t="s">
        <v>1147</v>
      </c>
      <c r="B35" s="56" t="s">
        <v>60</v>
      </c>
      <c r="C35" s="52" t="s">
        <v>465</v>
      </c>
      <c r="D35" s="128">
        <v>45353</v>
      </c>
      <c r="E35" s="372">
        <v>45357</v>
      </c>
      <c r="F35" s="376">
        <v>3107</v>
      </c>
      <c r="G35" s="26">
        <v>45358</v>
      </c>
      <c r="H35" s="24">
        <v>1000000000</v>
      </c>
      <c r="I35" s="75"/>
    </row>
    <row r="36" ht="15.75" customHeight="1" spans="1:9">
      <c r="A36" s="24" t="s">
        <v>1148</v>
      </c>
      <c r="B36" s="24" t="s">
        <v>213</v>
      </c>
      <c r="C36" s="34" t="s">
        <v>214</v>
      </c>
      <c r="D36" s="128">
        <v>45353</v>
      </c>
      <c r="E36" s="372">
        <v>45357</v>
      </c>
      <c r="F36" s="342">
        <v>5649</v>
      </c>
      <c r="G36" s="26">
        <v>45358</v>
      </c>
      <c r="H36" s="37">
        <v>1000000000</v>
      </c>
      <c r="I36" s="75"/>
    </row>
    <row r="37" ht="15.75" customHeight="1" spans="1:9">
      <c r="A37" s="24" t="s">
        <v>1149</v>
      </c>
      <c r="B37" s="24" t="s">
        <v>1150</v>
      </c>
      <c r="C37" s="34" t="s">
        <v>395</v>
      </c>
      <c r="D37" s="26">
        <v>45355</v>
      </c>
      <c r="E37" s="123">
        <v>45357</v>
      </c>
      <c r="F37" s="218">
        <v>403.44</v>
      </c>
      <c r="G37" s="26">
        <v>45358</v>
      </c>
      <c r="H37" s="56">
        <v>1444000000</v>
      </c>
      <c r="I37" s="75"/>
    </row>
    <row r="38" ht="15.75" customHeight="1" spans="1:9">
      <c r="A38" s="24" t="s">
        <v>1151</v>
      </c>
      <c r="B38" s="24" t="s">
        <v>213</v>
      </c>
      <c r="C38" s="60" t="s">
        <v>214</v>
      </c>
      <c r="D38" s="86">
        <v>45355</v>
      </c>
      <c r="E38" s="39">
        <v>45357</v>
      </c>
      <c r="F38" s="342">
        <v>8789.84</v>
      </c>
      <c r="G38" s="26">
        <v>45358</v>
      </c>
      <c r="H38" s="37">
        <v>1000000000</v>
      </c>
      <c r="I38" s="75"/>
    </row>
    <row r="39" ht="15.75" customHeight="1" spans="1:9">
      <c r="A39" s="24" t="s">
        <v>1152</v>
      </c>
      <c r="B39" s="24" t="s">
        <v>54</v>
      </c>
      <c r="C39" s="34" t="s">
        <v>1153</v>
      </c>
      <c r="D39" s="39">
        <v>45355</v>
      </c>
      <c r="E39" s="39">
        <v>45357</v>
      </c>
      <c r="F39" s="333">
        <v>94.85</v>
      </c>
      <c r="G39" s="26">
        <v>45358</v>
      </c>
      <c r="H39" s="56">
        <v>1444000000</v>
      </c>
      <c r="I39" s="75"/>
    </row>
    <row r="40" ht="15.75" customHeight="1" spans="1:9">
      <c r="A40" s="24" t="s">
        <v>1154</v>
      </c>
      <c r="B40" s="55" t="s">
        <v>253</v>
      </c>
      <c r="C40" s="34" t="s">
        <v>395</v>
      </c>
      <c r="D40" s="123">
        <v>45355</v>
      </c>
      <c r="E40" s="123">
        <v>45358</v>
      </c>
      <c r="F40" s="377">
        <v>8915</v>
      </c>
      <c r="G40" s="26">
        <v>45358</v>
      </c>
      <c r="H40" s="56">
        <v>1000000000</v>
      </c>
      <c r="I40" s="75"/>
    </row>
    <row r="41" ht="15.75" customHeight="1" spans="1:9">
      <c r="A41" s="24" t="s">
        <v>1155</v>
      </c>
      <c r="B41" s="24" t="s">
        <v>269</v>
      </c>
      <c r="C41" s="34" t="s">
        <v>780</v>
      </c>
      <c r="D41" s="86">
        <v>45356</v>
      </c>
      <c r="E41" s="123">
        <v>45357</v>
      </c>
      <c r="F41" s="222">
        <v>34789.33</v>
      </c>
      <c r="G41" s="26">
        <v>45358</v>
      </c>
      <c r="H41" s="28">
        <v>1000000000</v>
      </c>
      <c r="I41" s="75"/>
    </row>
    <row r="42" ht="15.75" customHeight="1" spans="1:9">
      <c r="A42" s="24" t="s">
        <v>1156</v>
      </c>
      <c r="B42" s="24" t="s">
        <v>121</v>
      </c>
      <c r="C42" s="34" t="s">
        <v>308</v>
      </c>
      <c r="D42" s="26">
        <v>45356</v>
      </c>
      <c r="E42" s="39">
        <v>45357</v>
      </c>
      <c r="F42" s="342">
        <v>6344.66</v>
      </c>
      <c r="G42" s="26">
        <v>45358</v>
      </c>
      <c r="H42" s="56">
        <v>1444000000</v>
      </c>
      <c r="I42" s="75"/>
    </row>
    <row r="43" ht="15.75" customHeight="1" spans="1:9">
      <c r="A43" s="24" t="s">
        <v>1157</v>
      </c>
      <c r="B43" s="24" t="s">
        <v>1158</v>
      </c>
      <c r="C43" s="77" t="s">
        <v>292</v>
      </c>
      <c r="D43" s="26">
        <v>45356</v>
      </c>
      <c r="E43" s="39">
        <v>45357</v>
      </c>
      <c r="F43" s="342">
        <v>6673.06</v>
      </c>
      <c r="G43" s="26">
        <v>45358</v>
      </c>
      <c r="H43" s="56">
        <v>1000000000</v>
      </c>
      <c r="I43" s="75"/>
    </row>
    <row r="44" ht="15.75" customHeight="1" spans="1:9">
      <c r="A44" s="24" t="s">
        <v>1159</v>
      </c>
      <c r="B44" s="24" t="s">
        <v>91</v>
      </c>
      <c r="C44" s="34" t="s">
        <v>249</v>
      </c>
      <c r="D44" s="26">
        <v>45356</v>
      </c>
      <c r="E44" s="39">
        <v>45358</v>
      </c>
      <c r="F44" s="342">
        <v>356.41</v>
      </c>
      <c r="G44" s="26">
        <v>45358</v>
      </c>
      <c r="H44" s="24">
        <v>1444000000</v>
      </c>
      <c r="I44" s="75"/>
    </row>
    <row r="45" ht="15.75" customHeight="1" spans="1:9">
      <c r="A45" s="24" t="s">
        <v>1160</v>
      </c>
      <c r="B45" s="24" t="s">
        <v>253</v>
      </c>
      <c r="C45" s="34" t="s">
        <v>395</v>
      </c>
      <c r="D45" s="26">
        <v>45356</v>
      </c>
      <c r="E45" s="39">
        <v>45358</v>
      </c>
      <c r="F45" s="342">
        <v>13125.38</v>
      </c>
      <c r="G45" s="26">
        <v>45358</v>
      </c>
      <c r="H45" s="37">
        <v>1000000000</v>
      </c>
      <c r="I45" s="75"/>
    </row>
    <row r="46" ht="15.75" customHeight="1" spans="1:9">
      <c r="A46" s="24" t="s">
        <v>1161</v>
      </c>
      <c r="B46" s="24" t="s">
        <v>266</v>
      </c>
      <c r="C46" s="34" t="s">
        <v>745</v>
      </c>
      <c r="D46" s="26">
        <v>45357</v>
      </c>
      <c r="E46" s="39">
        <v>45357</v>
      </c>
      <c r="F46" s="342">
        <v>6922.55</v>
      </c>
      <c r="G46" s="26">
        <v>45358</v>
      </c>
      <c r="H46" s="37">
        <v>1000000000</v>
      </c>
      <c r="I46" s="75"/>
    </row>
    <row r="47" ht="15.75" customHeight="1" spans="1:9">
      <c r="A47" s="24" t="s">
        <v>1162</v>
      </c>
      <c r="B47" s="24" t="s">
        <v>143</v>
      </c>
      <c r="C47" s="34" t="s">
        <v>144</v>
      </c>
      <c r="D47" s="53">
        <v>45357</v>
      </c>
      <c r="E47" s="53">
        <v>45358</v>
      </c>
      <c r="F47" s="376">
        <v>5081.91</v>
      </c>
      <c r="G47" s="26">
        <v>45358</v>
      </c>
      <c r="H47" s="56">
        <v>1000000000</v>
      </c>
      <c r="I47" s="75"/>
    </row>
    <row r="48" ht="15.75" customHeight="1" spans="1:9">
      <c r="A48" s="24" t="s">
        <v>1163</v>
      </c>
      <c r="B48" s="24" t="s">
        <v>143</v>
      </c>
      <c r="C48" s="60" t="s">
        <v>144</v>
      </c>
      <c r="D48" s="112">
        <v>45358</v>
      </c>
      <c r="E48" s="53">
        <v>45358</v>
      </c>
      <c r="F48" s="342">
        <v>7738.87</v>
      </c>
      <c r="G48" s="26">
        <v>45358</v>
      </c>
      <c r="H48" s="37">
        <v>1000000000</v>
      </c>
      <c r="I48" s="75"/>
    </row>
    <row r="49" ht="15.75" customHeight="1" spans="1:9">
      <c r="A49" s="24" t="s">
        <v>1164</v>
      </c>
      <c r="B49" s="24" t="s">
        <v>742</v>
      </c>
      <c r="C49" s="34" t="s">
        <v>743</v>
      </c>
      <c r="D49" s="53">
        <v>45358</v>
      </c>
      <c r="E49" s="53">
        <v>45358</v>
      </c>
      <c r="F49" s="342">
        <v>413.25</v>
      </c>
      <c r="G49" s="26">
        <v>45358</v>
      </c>
      <c r="H49" s="37">
        <v>1000000000</v>
      </c>
      <c r="I49" s="75"/>
    </row>
    <row r="50" ht="15.75" customHeight="1" spans="1:9">
      <c r="A50" s="24" t="s">
        <v>1165</v>
      </c>
      <c r="B50" s="24" t="s">
        <v>314</v>
      </c>
      <c r="C50" s="145" t="s">
        <v>1166</v>
      </c>
      <c r="D50" s="53">
        <v>45358</v>
      </c>
      <c r="E50" s="39">
        <v>45358</v>
      </c>
      <c r="F50" s="342">
        <v>586.13</v>
      </c>
      <c r="G50" s="26">
        <v>45358</v>
      </c>
      <c r="H50" s="37">
        <v>1000000000</v>
      </c>
      <c r="I50" s="75"/>
    </row>
    <row r="51" ht="15.75" customHeight="1" spans="1:9">
      <c r="A51" s="24" t="s">
        <v>1167</v>
      </c>
      <c r="B51" s="24" t="s">
        <v>278</v>
      </c>
      <c r="C51" s="34" t="s">
        <v>1168</v>
      </c>
      <c r="D51" s="39">
        <v>45358</v>
      </c>
      <c r="E51" s="39">
        <v>45358</v>
      </c>
      <c r="F51" s="313">
        <v>2375</v>
      </c>
      <c r="G51" s="26">
        <v>45358</v>
      </c>
      <c r="H51" s="37">
        <v>1000000000</v>
      </c>
      <c r="I51" s="75"/>
    </row>
    <row r="52" ht="15.75" customHeight="1" spans="1:9">
      <c r="A52" s="24" t="s">
        <v>1169</v>
      </c>
      <c r="B52" s="24" t="s">
        <v>54</v>
      </c>
      <c r="C52" s="60" t="s">
        <v>341</v>
      </c>
      <c r="D52" s="226">
        <v>45358</v>
      </c>
      <c r="E52" s="53">
        <v>45359</v>
      </c>
      <c r="F52" s="342">
        <v>1104.38</v>
      </c>
      <c r="G52" s="26">
        <v>45358</v>
      </c>
      <c r="H52" s="37">
        <v>1000000000</v>
      </c>
      <c r="I52" s="75"/>
    </row>
    <row r="53" ht="15.75" customHeight="1" spans="1:9">
      <c r="A53" s="21" t="s">
        <v>160</v>
      </c>
      <c r="B53" s="22"/>
      <c r="C53" s="22"/>
      <c r="D53" s="22"/>
      <c r="E53" s="22"/>
      <c r="F53" s="22"/>
      <c r="G53" s="22"/>
      <c r="H53" s="23"/>
      <c r="I53" s="73"/>
    </row>
    <row r="54" customHeight="1" spans="1:9">
      <c r="A54" s="179"/>
      <c r="B54" s="179"/>
      <c r="C54" s="217"/>
      <c r="D54" s="179"/>
      <c r="E54" s="179"/>
      <c r="F54" s="218"/>
      <c r="G54" s="179"/>
      <c r="H54" s="179"/>
      <c r="I54" s="34"/>
    </row>
    <row r="55" ht="15.75" customHeight="1" spans="1:9">
      <c r="A55" s="21" t="s">
        <v>161</v>
      </c>
      <c r="B55" s="22"/>
      <c r="C55" s="22"/>
      <c r="D55" s="22"/>
      <c r="E55" s="22"/>
      <c r="F55" s="22"/>
      <c r="G55" s="22"/>
      <c r="H55" s="23"/>
      <c r="I55" s="73">
        <f>SUM(F56:F60)</f>
        <v>320890.98</v>
      </c>
    </row>
    <row r="56" ht="15.75" customHeight="1" spans="1:9">
      <c r="A56" s="36" t="s">
        <v>1170</v>
      </c>
      <c r="B56" s="24" t="s">
        <v>169</v>
      </c>
      <c r="C56" s="34" t="s">
        <v>1171</v>
      </c>
      <c r="D56" s="26">
        <v>45328</v>
      </c>
      <c r="E56" s="26">
        <v>45358</v>
      </c>
      <c r="F56" s="313">
        <v>42635.19</v>
      </c>
      <c r="G56" s="26">
        <v>45358</v>
      </c>
      <c r="H56" s="37">
        <v>1000000000</v>
      </c>
      <c r="I56" s="74"/>
    </row>
    <row r="57" ht="15.75" customHeight="1" spans="1:9">
      <c r="A57" s="36" t="s">
        <v>1172</v>
      </c>
      <c r="B57" s="24" t="s">
        <v>121</v>
      </c>
      <c r="C57" s="34" t="s">
        <v>308</v>
      </c>
      <c r="D57" s="26">
        <v>45329</v>
      </c>
      <c r="E57" s="26">
        <v>45357</v>
      </c>
      <c r="F57" s="313">
        <v>57292.64</v>
      </c>
      <c r="G57" s="26">
        <v>45358</v>
      </c>
      <c r="H57" s="37" t="s">
        <v>123</v>
      </c>
      <c r="I57" s="75"/>
    </row>
    <row r="58" ht="15.75" customHeight="1" spans="1:9">
      <c r="A58" s="36" t="s">
        <v>1173</v>
      </c>
      <c r="B58" s="24" t="s">
        <v>169</v>
      </c>
      <c r="C58" s="34" t="s">
        <v>1171</v>
      </c>
      <c r="D58" s="26">
        <v>45356</v>
      </c>
      <c r="E58" s="26">
        <v>45357</v>
      </c>
      <c r="F58" s="313">
        <v>45137.13</v>
      </c>
      <c r="G58" s="26">
        <v>45358</v>
      </c>
      <c r="H58" s="37">
        <v>1000000000</v>
      </c>
      <c r="I58" s="75"/>
    </row>
    <row r="59" ht="15.75" customHeight="1" spans="1:9">
      <c r="A59" s="36" t="s">
        <v>1174</v>
      </c>
      <c r="B59" s="24" t="s">
        <v>828</v>
      </c>
      <c r="C59" s="34" t="s">
        <v>1175</v>
      </c>
      <c r="D59" s="26">
        <v>45357</v>
      </c>
      <c r="E59" s="26">
        <v>45357</v>
      </c>
      <c r="F59" s="313">
        <v>85299.52</v>
      </c>
      <c r="G59" s="26">
        <v>45358</v>
      </c>
      <c r="H59" s="37">
        <v>1000000000</v>
      </c>
      <c r="I59" s="75"/>
    </row>
    <row r="60" ht="15.75" customHeight="1" spans="1:9">
      <c r="A60" s="24" t="s">
        <v>1176</v>
      </c>
      <c r="B60" s="24" t="s">
        <v>374</v>
      </c>
      <c r="C60" s="34" t="s">
        <v>1177</v>
      </c>
      <c r="D60" s="26">
        <v>45357</v>
      </c>
      <c r="E60" s="26">
        <v>45358</v>
      </c>
      <c r="F60" s="313">
        <v>90526.5</v>
      </c>
      <c r="G60" s="26">
        <v>45358</v>
      </c>
      <c r="H60" s="37">
        <v>1000000000</v>
      </c>
      <c r="I60" s="75"/>
    </row>
    <row r="61" ht="15.75" customHeight="1" spans="1:9">
      <c r="A61" s="21" t="s">
        <v>186</v>
      </c>
      <c r="B61" s="22"/>
      <c r="C61" s="22"/>
      <c r="D61" s="22"/>
      <c r="E61" s="22"/>
      <c r="F61" s="22"/>
      <c r="G61" s="22"/>
      <c r="H61" s="23"/>
      <c r="I61" s="73">
        <f>SUM(F62:F64)</f>
        <v>101332</v>
      </c>
    </row>
    <row r="62" customHeight="1" spans="1:9">
      <c r="A62" s="24" t="s">
        <v>1178</v>
      </c>
      <c r="B62" s="24" t="s">
        <v>253</v>
      </c>
      <c r="C62" s="60" t="s">
        <v>276</v>
      </c>
      <c r="D62" s="26">
        <v>45352</v>
      </c>
      <c r="E62" s="26">
        <v>45356</v>
      </c>
      <c r="F62" s="313">
        <v>43132.5</v>
      </c>
      <c r="G62" s="26">
        <v>45358</v>
      </c>
      <c r="H62" s="59">
        <v>1000000000</v>
      </c>
      <c r="I62" s="74"/>
    </row>
    <row r="63" customHeight="1" spans="1:9">
      <c r="A63" s="24" t="s">
        <v>1179</v>
      </c>
      <c r="B63" s="24" t="s">
        <v>57</v>
      </c>
      <c r="C63" s="133" t="s">
        <v>1180</v>
      </c>
      <c r="D63" s="26">
        <v>45352</v>
      </c>
      <c r="E63" s="26">
        <v>45356</v>
      </c>
      <c r="F63" s="313">
        <v>19783.03</v>
      </c>
      <c r="G63" s="26">
        <v>45358</v>
      </c>
      <c r="H63" s="59">
        <v>1000000000</v>
      </c>
      <c r="I63" s="75"/>
    </row>
    <row r="64" ht="15.75" customHeight="1" spans="1:9">
      <c r="A64" s="24" t="s">
        <v>1181</v>
      </c>
      <c r="B64" s="24" t="s">
        <v>195</v>
      </c>
      <c r="C64" s="60" t="s">
        <v>703</v>
      </c>
      <c r="D64" s="26">
        <v>45355</v>
      </c>
      <c r="E64" s="26">
        <v>45357</v>
      </c>
      <c r="F64" s="313">
        <v>38416.47</v>
      </c>
      <c r="G64" s="26">
        <v>45358</v>
      </c>
      <c r="H64" s="59">
        <v>1000000000</v>
      </c>
      <c r="I64" s="75"/>
    </row>
    <row r="65" ht="15.75" customHeight="1" spans="1:9">
      <c r="A65" s="21" t="s">
        <v>187</v>
      </c>
      <c r="B65" s="22"/>
      <c r="C65" s="22"/>
      <c r="D65" s="22"/>
      <c r="E65" s="22"/>
      <c r="F65" s="22"/>
      <c r="G65" s="22"/>
      <c r="H65" s="23"/>
      <c r="I65" s="73">
        <f>SUM(F66:F67)</f>
        <v>58340.72</v>
      </c>
    </row>
    <row r="66" ht="15.75" customHeight="1" spans="1:9">
      <c r="A66" s="24" t="s">
        <v>1182</v>
      </c>
      <c r="B66" s="55" t="s">
        <v>143</v>
      </c>
      <c r="C66" s="145" t="s">
        <v>144</v>
      </c>
      <c r="D66" s="112">
        <v>45357</v>
      </c>
      <c r="E66" s="39">
        <v>45357</v>
      </c>
      <c r="F66" s="336">
        <v>32487.65</v>
      </c>
      <c r="G66" s="26">
        <v>45358</v>
      </c>
      <c r="H66" s="37" t="s">
        <v>1183</v>
      </c>
      <c r="I66" s="74"/>
    </row>
    <row r="67" ht="15.75" customHeight="1" spans="1:9">
      <c r="A67" s="24" t="s">
        <v>1184</v>
      </c>
      <c r="B67" s="24" t="s">
        <v>301</v>
      </c>
      <c r="C67" s="145" t="s">
        <v>1185</v>
      </c>
      <c r="D67" s="26">
        <v>45358</v>
      </c>
      <c r="E67" s="39">
        <v>45358</v>
      </c>
      <c r="F67" s="336">
        <v>25853.07</v>
      </c>
      <c r="G67" s="26">
        <v>45358</v>
      </c>
      <c r="H67" s="59">
        <v>1000000000</v>
      </c>
      <c r="I67" s="75"/>
    </row>
    <row r="68" ht="15.75" customHeight="1" spans="1:9">
      <c r="A68" s="21" t="s">
        <v>208</v>
      </c>
      <c r="B68" s="22"/>
      <c r="C68" s="22"/>
      <c r="D68" s="22"/>
      <c r="E68" s="22"/>
      <c r="F68" s="22"/>
      <c r="G68" s="22"/>
      <c r="H68" s="23"/>
      <c r="I68" s="73">
        <f>SUM(F69)</f>
        <v>22270.53</v>
      </c>
    </row>
    <row r="69" ht="15.75" customHeight="1" spans="1:9">
      <c r="A69" s="24" t="s">
        <v>1186</v>
      </c>
      <c r="B69" s="24" t="s">
        <v>213</v>
      </c>
      <c r="C69" s="34" t="s">
        <v>214</v>
      </c>
      <c r="D69" s="53">
        <v>45353</v>
      </c>
      <c r="E69" s="53">
        <v>45357</v>
      </c>
      <c r="F69" s="342">
        <v>22270.53</v>
      </c>
      <c r="G69" s="26">
        <v>45358</v>
      </c>
      <c r="H69" s="37">
        <v>1444000000</v>
      </c>
      <c r="I69" s="74"/>
    </row>
    <row r="70" ht="15.75" customHeight="1" spans="1:9">
      <c r="A70" s="21" t="s">
        <v>220</v>
      </c>
      <c r="B70" s="22"/>
      <c r="C70" s="22"/>
      <c r="D70" s="22"/>
      <c r="E70" s="22"/>
      <c r="F70" s="22"/>
      <c r="G70" s="22"/>
      <c r="H70" s="23"/>
      <c r="I70" s="73"/>
    </row>
    <row r="71" ht="15.75" customHeight="1" spans="1:9">
      <c r="A71" s="24"/>
      <c r="B71" s="24"/>
      <c r="C71" s="52"/>
      <c r="D71" s="39"/>
      <c r="E71" s="26"/>
      <c r="F71" s="218"/>
      <c r="G71" s="179"/>
      <c r="H71" s="28"/>
      <c r="I71" s="34"/>
    </row>
    <row r="72" ht="15.75" customHeight="1" spans="1:9">
      <c r="A72" s="21" t="s">
        <v>221</v>
      </c>
      <c r="B72" s="22"/>
      <c r="C72" s="22"/>
      <c r="D72" s="22"/>
      <c r="E72" s="22"/>
      <c r="F72" s="22"/>
      <c r="G72" s="22"/>
      <c r="H72" s="23"/>
      <c r="I72" s="73">
        <f>F73</f>
        <v>0</v>
      </c>
    </row>
    <row r="73" ht="15.75" customHeight="1" spans="1:9">
      <c r="A73" s="24"/>
      <c r="B73" s="24"/>
      <c r="C73" s="52"/>
      <c r="D73" s="128"/>
      <c r="E73" s="39"/>
      <c r="F73" s="218"/>
      <c r="G73" s="90"/>
      <c r="H73" s="59"/>
      <c r="I73" s="24"/>
    </row>
    <row r="74" ht="15.75" customHeight="1" spans="1:8">
      <c r="A74" s="5"/>
      <c r="B74" s="5"/>
      <c r="D74" s="5"/>
      <c r="E74" s="5"/>
      <c r="F74" s="91"/>
      <c r="G74" s="92"/>
      <c r="H74" s="93"/>
    </row>
    <row r="75" ht="15.75" customHeight="1" spans="1:8">
      <c r="A75" s="5"/>
      <c r="B75" s="5"/>
      <c r="D75" s="5"/>
      <c r="E75" s="5"/>
      <c r="F75" s="91"/>
      <c r="H75" s="5"/>
    </row>
    <row r="76" ht="15.75" customHeight="1" spans="1:8">
      <c r="A76" s="137" t="s">
        <v>222</v>
      </c>
      <c r="B76" s="15"/>
      <c r="C76" s="15"/>
      <c r="D76" s="5"/>
      <c r="E76" s="5"/>
      <c r="F76" s="91"/>
      <c r="H76" s="5"/>
    </row>
    <row r="77" ht="15.75" customHeight="1" spans="1:8">
      <c r="A77" s="138" t="s">
        <v>223</v>
      </c>
      <c r="D77" s="5"/>
      <c r="E77" s="5"/>
      <c r="F77" s="91"/>
      <c r="H77" s="5"/>
    </row>
    <row r="78" ht="15.75" customHeight="1" spans="1:8">
      <c r="A78" s="5"/>
      <c r="B78" s="5"/>
      <c r="D78" s="5"/>
      <c r="E78" s="5"/>
      <c r="F78" s="91"/>
      <c r="H78" s="5"/>
    </row>
    <row r="79" ht="15.75" customHeight="1" spans="1:8">
      <c r="A79" s="5"/>
      <c r="B79" s="5"/>
      <c r="D79" s="5"/>
      <c r="E79" s="5"/>
      <c r="F79" s="91"/>
      <c r="H79" s="5"/>
    </row>
    <row r="80" ht="15.75" customHeight="1" spans="1:8">
      <c r="A80" s="5"/>
      <c r="B80" s="5"/>
      <c r="D80" s="5"/>
      <c r="E80" s="5"/>
      <c r="F80" s="91"/>
      <c r="H80" s="5"/>
    </row>
    <row r="81" ht="15.75" customHeight="1" spans="1:8">
      <c r="A81" s="5"/>
      <c r="B81" s="5"/>
      <c r="D81" s="5"/>
      <c r="E81" s="5"/>
      <c r="F81" s="91"/>
      <c r="H81" s="5"/>
    </row>
    <row r="82" ht="15.75" customHeight="1" spans="1:8">
      <c r="A82" s="5"/>
      <c r="B82" s="5"/>
      <c r="D82" s="5"/>
      <c r="E82" s="5"/>
      <c r="F82" s="91"/>
      <c r="H82" s="5"/>
    </row>
    <row r="83" ht="15.75" customHeight="1" spans="1:8">
      <c r="A83" s="5"/>
      <c r="B83" s="5"/>
      <c r="D83" s="5"/>
      <c r="E83" s="5"/>
      <c r="F83" s="91"/>
      <c r="H83" s="5"/>
    </row>
    <row r="84" ht="15.75" customHeight="1" spans="1:8">
      <c r="A84" s="5"/>
      <c r="B84" s="5"/>
      <c r="D84" s="5"/>
      <c r="E84" s="5"/>
      <c r="F84" s="91"/>
      <c r="H84" s="5"/>
    </row>
    <row r="85" ht="15.75" customHeight="1" spans="1:8">
      <c r="A85" s="5"/>
      <c r="B85" s="5"/>
      <c r="D85" s="5"/>
      <c r="E85" s="5"/>
      <c r="F85" s="91"/>
      <c r="H85" s="5"/>
    </row>
    <row r="86" ht="15.75" customHeight="1" spans="1:8">
      <c r="A86" s="5"/>
      <c r="B86" s="5"/>
      <c r="D86" s="5"/>
      <c r="E86" s="5"/>
      <c r="F86" s="91"/>
      <c r="H86" s="5"/>
    </row>
    <row r="87" ht="15.75" customHeight="1" spans="1:8">
      <c r="A87" s="5"/>
      <c r="B87" s="5"/>
      <c r="D87" s="5"/>
      <c r="E87" s="5"/>
      <c r="F87" s="91"/>
      <c r="H87" s="5"/>
    </row>
    <row r="88" ht="15.75" customHeight="1" spans="1:8">
      <c r="A88" s="5"/>
      <c r="B88" s="5"/>
      <c r="D88" s="5"/>
      <c r="E88" s="5"/>
      <c r="F88" s="91"/>
      <c r="H88" s="5"/>
    </row>
    <row r="89" ht="15.75" customHeight="1" spans="1:8">
      <c r="A89" s="5"/>
      <c r="B89" s="5"/>
      <c r="D89" s="5"/>
      <c r="E89" s="5"/>
      <c r="F89" s="91"/>
      <c r="H89" s="5"/>
    </row>
    <row r="90" ht="15.75" customHeight="1" spans="1:8">
      <c r="A90" s="5"/>
      <c r="B90" s="5"/>
      <c r="D90" s="5"/>
      <c r="E90" s="5"/>
      <c r="F90" s="91"/>
      <c r="H90" s="5"/>
    </row>
    <row r="91" ht="15.75" customHeight="1" spans="1:8">
      <c r="A91" s="5"/>
      <c r="B91" s="5"/>
      <c r="D91" s="5"/>
      <c r="E91" s="5"/>
      <c r="F91" s="91"/>
      <c r="H91" s="5"/>
    </row>
    <row r="92" ht="15.75" customHeight="1" spans="1:8">
      <c r="A92" s="5"/>
      <c r="B92" s="5"/>
      <c r="D92" s="5"/>
      <c r="E92" s="5"/>
      <c r="F92" s="91"/>
      <c r="H92" s="5"/>
    </row>
    <row r="93" ht="15.75" customHeight="1" spans="1:8">
      <c r="A93" s="5"/>
      <c r="B93" s="5"/>
      <c r="D93" s="5"/>
      <c r="E93" s="5"/>
      <c r="F93" s="91"/>
      <c r="H93" s="5"/>
    </row>
    <row r="94" ht="15.75" customHeight="1" spans="1:8">
      <c r="A94" s="5"/>
      <c r="B94" s="5"/>
      <c r="D94" s="5"/>
      <c r="E94" s="5"/>
      <c r="F94" s="91"/>
      <c r="H94" s="5"/>
    </row>
    <row r="95" ht="15.75" customHeight="1" spans="1:8">
      <c r="A95" s="5"/>
      <c r="B95" s="5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8">
      <c r="A276" s="5"/>
      <c r="B276" s="5"/>
      <c r="D276" s="5"/>
      <c r="E276" s="5"/>
      <c r="F276" s="91"/>
      <c r="H276" s="5"/>
    </row>
    <row r="277" ht="15.75" customHeight="1" spans="1:8">
      <c r="A277" s="5"/>
      <c r="B277" s="5"/>
      <c r="D277" s="5"/>
      <c r="E277" s="5"/>
      <c r="F277" s="91"/>
      <c r="H277" s="5"/>
    </row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A6:I6"/>
    <mergeCell ref="A7:I7"/>
    <mergeCell ref="A8:I8"/>
    <mergeCell ref="A9:I9"/>
    <mergeCell ref="A10:I10"/>
    <mergeCell ref="A13:I13"/>
    <mergeCell ref="A16:H16"/>
    <mergeCell ref="A26:H26"/>
    <mergeCell ref="A53:H53"/>
    <mergeCell ref="A55:H55"/>
    <mergeCell ref="A61:H61"/>
    <mergeCell ref="A65:H65"/>
    <mergeCell ref="A68:H68"/>
    <mergeCell ref="A70:H70"/>
    <mergeCell ref="A72:H72"/>
    <mergeCell ref="A76:C76"/>
    <mergeCell ref="A77:C77"/>
  </mergeCells>
  <pageMargins left="0.75" right="0.75" top="1" bottom="1" header="0.5" footer="0.5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14"/>
  <sheetViews>
    <sheetView workbookViewId="0">
      <selection activeCell="C29" sqref="C29"/>
    </sheetView>
  </sheetViews>
  <sheetFormatPr defaultColWidth="12.5714285714286" defaultRowHeight="15.75" customHeight="1"/>
  <cols>
    <col min="1" max="1" width="21.4285714285714" style="256" customWidth="1"/>
    <col min="2" max="2" width="17.8571428571429" style="256" customWidth="1"/>
    <col min="3" max="3" width="100.714285714286" style="256" customWidth="1"/>
    <col min="4" max="4" width="10.7142857142857" style="256" customWidth="1"/>
    <col min="5" max="5" width="9.42857142857143" style="256" customWidth="1"/>
    <col min="6" max="6" width="13.5714285714286" style="349" customWidth="1"/>
    <col min="7" max="7" width="10.5714285714286" style="256" customWidth="1"/>
    <col min="8" max="8" width="20.5714285714286" style="256" customWidth="1"/>
    <col min="9" max="9" width="20.4285714285714" style="256" customWidth="1"/>
    <col min="10" max="16384" width="12.5714285714286" style="256"/>
  </cols>
  <sheetData>
    <row r="1" ht="12.75" spans="1:9">
      <c r="A1" s="257"/>
      <c r="B1" s="258"/>
      <c r="C1" s="258"/>
      <c r="D1" s="258"/>
      <c r="E1" s="258"/>
      <c r="F1" s="350"/>
      <c r="G1" s="258"/>
      <c r="H1" s="258"/>
      <c r="I1" s="258"/>
    </row>
    <row r="2" ht="12.75" spans="1:9">
      <c r="A2" s="4"/>
      <c r="B2" s="258"/>
      <c r="C2" s="258"/>
      <c r="D2" s="258"/>
      <c r="E2" s="258"/>
      <c r="F2" s="350"/>
      <c r="G2" s="258"/>
      <c r="H2" s="258"/>
      <c r="I2" s="258"/>
    </row>
    <row r="3" ht="12.75" spans="1:9">
      <c r="A3" s="258"/>
      <c r="B3" s="258"/>
      <c r="C3" s="258"/>
      <c r="D3" s="258"/>
      <c r="E3" s="258"/>
      <c r="F3" s="350"/>
      <c r="G3" s="258"/>
      <c r="H3" s="258"/>
      <c r="I3" s="258"/>
    </row>
    <row r="4" ht="12.75" spans="1:9">
      <c r="A4" s="258"/>
      <c r="B4" s="258"/>
      <c r="C4" s="258"/>
      <c r="D4" s="258"/>
      <c r="E4" s="258"/>
      <c r="F4" s="350"/>
      <c r="G4" s="258"/>
      <c r="H4" s="258"/>
      <c r="I4" s="258"/>
    </row>
    <row r="5" ht="12.75" spans="1:9">
      <c r="A5" s="260"/>
      <c r="B5" s="260"/>
      <c r="C5" s="258"/>
      <c r="D5" s="258"/>
      <c r="E5" s="258"/>
      <c r="F5" s="350"/>
      <c r="G5" s="258"/>
      <c r="H5" s="258"/>
      <c r="I5" s="258"/>
    </row>
    <row r="6" ht="12.75" spans="1:1">
      <c r="A6" s="261" t="s">
        <v>0</v>
      </c>
    </row>
    <row r="7" ht="12.75" spans="1:1">
      <c r="A7" s="261" t="s">
        <v>1</v>
      </c>
    </row>
    <row r="8" ht="12.75" spans="1:1">
      <c r="A8" s="261" t="s">
        <v>2</v>
      </c>
    </row>
    <row r="9" ht="12.75" spans="1:1">
      <c r="A9" s="262" t="s">
        <v>3</v>
      </c>
    </row>
    <row r="10" ht="12.75" spans="1:1">
      <c r="A10" s="262" t="s">
        <v>4</v>
      </c>
    </row>
    <row r="11" ht="12.75" spans="1:9">
      <c r="A11" s="263"/>
      <c r="B11" s="264"/>
      <c r="C11" s="264"/>
      <c r="D11" s="264"/>
      <c r="E11" s="264"/>
      <c r="F11" s="351"/>
      <c r="G11" s="264"/>
      <c r="H11" s="264"/>
      <c r="I11" s="264"/>
    </row>
    <row r="12" ht="12.75" spans="1:9">
      <c r="A12" s="265"/>
      <c r="B12" s="11"/>
      <c r="C12" s="11"/>
      <c r="D12" s="12"/>
      <c r="E12" s="12"/>
      <c r="F12" s="107"/>
      <c r="G12" s="11"/>
      <c r="H12" s="12"/>
      <c r="I12" s="12"/>
    </row>
    <row r="13" spans="1:1">
      <c r="A13" s="266" t="s">
        <v>6</v>
      </c>
    </row>
    <row r="14" ht="12.75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353"/>
      <c r="G16" s="269"/>
      <c r="H16" s="270"/>
      <c r="I16" s="301">
        <f>SUM(F17:F20)</f>
        <v>41253.2</v>
      </c>
    </row>
    <row r="17" ht="12.75" spans="1:9">
      <c r="A17" s="271" t="s">
        <v>1187</v>
      </c>
      <c r="B17" s="271" t="s">
        <v>25</v>
      </c>
      <c r="C17" s="355" t="s">
        <v>1188</v>
      </c>
      <c r="D17" s="274">
        <v>45358</v>
      </c>
      <c r="E17" s="274">
        <v>45359</v>
      </c>
      <c r="F17" s="27">
        <v>4711.14</v>
      </c>
      <c r="G17" s="274"/>
      <c r="H17" s="28">
        <v>1000000000</v>
      </c>
      <c r="I17" s="292"/>
    </row>
    <row r="18" ht="12.75" spans="1:9">
      <c r="A18" s="271" t="s">
        <v>1189</v>
      </c>
      <c r="B18" s="59" t="s">
        <v>25</v>
      </c>
      <c r="C18" s="355" t="s">
        <v>1188</v>
      </c>
      <c r="D18" s="274">
        <v>45358</v>
      </c>
      <c r="E18" s="274">
        <v>45359</v>
      </c>
      <c r="F18" s="27">
        <v>4988.22</v>
      </c>
      <c r="G18" s="59"/>
      <c r="H18" s="28">
        <v>1000000000</v>
      </c>
      <c r="I18" s="292"/>
    </row>
    <row r="19" ht="12.75" spans="1:9">
      <c r="A19" s="271" t="s">
        <v>1190</v>
      </c>
      <c r="B19" s="354" t="s">
        <v>18</v>
      </c>
      <c r="C19" s="276" t="s">
        <v>1191</v>
      </c>
      <c r="D19" s="274">
        <v>45356</v>
      </c>
      <c r="E19" s="274">
        <v>45359</v>
      </c>
      <c r="F19" s="277">
        <v>27900</v>
      </c>
      <c r="G19" s="274"/>
      <c r="H19" s="28">
        <v>1000000000</v>
      </c>
      <c r="I19" s="292"/>
    </row>
    <row r="20" ht="12.75" spans="1:9">
      <c r="A20" s="271" t="s">
        <v>1192</v>
      </c>
      <c r="B20" s="354"/>
      <c r="C20" s="276" t="s">
        <v>1001</v>
      </c>
      <c r="D20" s="274">
        <v>45356</v>
      </c>
      <c r="E20" s="274">
        <v>45362</v>
      </c>
      <c r="F20" s="277">
        <v>3653.84</v>
      </c>
      <c r="G20" s="183"/>
      <c r="H20" s="28">
        <v>1000000000</v>
      </c>
      <c r="I20" s="292"/>
    </row>
    <row r="21" ht="24.75" customHeight="1" spans="1:40">
      <c r="A21" s="21" t="s">
        <v>51</v>
      </c>
      <c r="B21" s="269"/>
      <c r="C21" s="269"/>
      <c r="D21" s="269"/>
      <c r="E21" s="269"/>
      <c r="F21" s="353"/>
      <c r="G21" s="269"/>
      <c r="H21" s="270"/>
      <c r="I21" s="301">
        <f>SUM(F22:F42)</f>
        <v>170264.4</v>
      </c>
      <c r="AN21" s="304" t="s">
        <v>52</v>
      </c>
    </row>
    <row r="22" ht="12.75" spans="1:9">
      <c r="A22" s="68" t="s">
        <v>637</v>
      </c>
      <c r="B22" s="88" t="s">
        <v>128</v>
      </c>
      <c r="C22" s="285" t="s">
        <v>129</v>
      </c>
      <c r="D22" s="144">
        <v>45303</v>
      </c>
      <c r="E22" s="128">
        <v>45359</v>
      </c>
      <c r="F22" s="63">
        <v>273.92</v>
      </c>
      <c r="G22" s="368"/>
      <c r="H22" s="271">
        <v>1000000000</v>
      </c>
      <c r="I22" s="302"/>
    </row>
    <row r="23" ht="12.75" spans="1:9">
      <c r="A23" s="271" t="s">
        <v>1193</v>
      </c>
      <c r="B23" s="271" t="s">
        <v>121</v>
      </c>
      <c r="C23" s="273" t="s">
        <v>308</v>
      </c>
      <c r="D23" s="279">
        <v>45337</v>
      </c>
      <c r="E23" s="279">
        <v>45362</v>
      </c>
      <c r="F23" s="177">
        <v>1640.1</v>
      </c>
      <c r="G23" s="364"/>
      <c r="H23" s="271">
        <v>1000000000</v>
      </c>
      <c r="I23" s="302"/>
    </row>
    <row r="24" ht="12.75" spans="1:9">
      <c r="A24" s="271" t="s">
        <v>1194</v>
      </c>
      <c r="B24" s="271" t="s">
        <v>54</v>
      </c>
      <c r="C24" s="276" t="s">
        <v>341</v>
      </c>
      <c r="D24" s="274">
        <v>45351</v>
      </c>
      <c r="E24" s="364">
        <v>45359</v>
      </c>
      <c r="F24" s="277">
        <v>11566.01</v>
      </c>
      <c r="G24" s="289"/>
      <c r="H24" s="28">
        <v>1444000000</v>
      </c>
      <c r="I24" s="302"/>
    </row>
    <row r="25" ht="12.75" spans="1:9">
      <c r="A25" s="271" t="s">
        <v>1195</v>
      </c>
      <c r="B25" s="271" t="s">
        <v>54</v>
      </c>
      <c r="C25" s="133" t="s">
        <v>1153</v>
      </c>
      <c r="D25" s="274">
        <v>45355</v>
      </c>
      <c r="E25" s="39">
        <v>45362</v>
      </c>
      <c r="F25" s="369">
        <v>235.85</v>
      </c>
      <c r="G25" s="179"/>
      <c r="H25" s="290">
        <v>1000000000</v>
      </c>
      <c r="I25" s="302"/>
    </row>
    <row r="26" ht="12.75" spans="1:9">
      <c r="A26" s="271" t="s">
        <v>1196</v>
      </c>
      <c r="B26" s="271" t="s">
        <v>91</v>
      </c>
      <c r="C26" s="273" t="s">
        <v>249</v>
      </c>
      <c r="D26" s="356">
        <v>45357</v>
      </c>
      <c r="E26" s="364">
        <v>45359</v>
      </c>
      <c r="F26" s="177">
        <v>3879.33</v>
      </c>
      <c r="G26" s="370"/>
      <c r="H26" s="28">
        <v>1000000000</v>
      </c>
      <c r="I26" s="302"/>
    </row>
    <row r="27" ht="12.75" spans="1:9">
      <c r="A27" s="271" t="s">
        <v>1197</v>
      </c>
      <c r="B27" s="271" t="s">
        <v>314</v>
      </c>
      <c r="C27" s="285" t="s">
        <v>315</v>
      </c>
      <c r="D27" s="274">
        <v>45358</v>
      </c>
      <c r="E27" s="364">
        <v>45359</v>
      </c>
      <c r="F27" s="291">
        <v>1596.57</v>
      </c>
      <c r="G27" s="90"/>
      <c r="H27" s="59">
        <v>1000000000</v>
      </c>
      <c r="I27" s="302"/>
    </row>
    <row r="28" ht="12.75" spans="1:9">
      <c r="A28" s="271" t="s">
        <v>1198</v>
      </c>
      <c r="B28" s="271" t="s">
        <v>301</v>
      </c>
      <c r="C28" s="285" t="s">
        <v>1199</v>
      </c>
      <c r="D28" s="274">
        <v>45358</v>
      </c>
      <c r="E28" s="364">
        <v>45359</v>
      </c>
      <c r="F28" s="177">
        <v>4218.54</v>
      </c>
      <c r="G28" s="90"/>
      <c r="H28" s="290">
        <v>1444000000</v>
      </c>
      <c r="I28" s="302"/>
    </row>
    <row r="29" ht="12.75" spans="1:9">
      <c r="A29" s="271" t="s">
        <v>1200</v>
      </c>
      <c r="B29" s="271" t="s">
        <v>1201</v>
      </c>
      <c r="C29" s="285" t="s">
        <v>1202</v>
      </c>
      <c r="D29" s="274">
        <v>45358</v>
      </c>
      <c r="E29" s="364">
        <v>45359</v>
      </c>
      <c r="F29" s="277">
        <v>8850.1</v>
      </c>
      <c r="G29" s="371"/>
      <c r="H29" s="289">
        <v>1000000000</v>
      </c>
      <c r="I29" s="302"/>
    </row>
    <row r="30" ht="12.75" spans="1:9">
      <c r="A30" s="271" t="s">
        <v>1203</v>
      </c>
      <c r="B30" s="271" t="s">
        <v>314</v>
      </c>
      <c r="C30" s="285" t="s">
        <v>315</v>
      </c>
      <c r="D30" s="274">
        <v>45358</v>
      </c>
      <c r="E30" s="39">
        <v>45362</v>
      </c>
      <c r="F30" s="27">
        <v>17.35</v>
      </c>
      <c r="G30" s="90"/>
      <c r="H30" s="290">
        <v>1000000000</v>
      </c>
      <c r="I30" s="302"/>
    </row>
    <row r="31" ht="12.75" spans="1:9">
      <c r="A31" s="271" t="s">
        <v>1204</v>
      </c>
      <c r="B31" s="271" t="s">
        <v>263</v>
      </c>
      <c r="C31" s="276" t="s">
        <v>264</v>
      </c>
      <c r="D31" s="364">
        <v>45359</v>
      </c>
      <c r="E31" s="364">
        <v>45359</v>
      </c>
      <c r="F31" s="369">
        <v>3885.48</v>
      </c>
      <c r="G31" s="90"/>
      <c r="H31" s="28">
        <v>1000000000</v>
      </c>
      <c r="I31" s="302"/>
    </row>
    <row r="32" ht="12.75" spans="1:9">
      <c r="A32" s="289" t="s">
        <v>1205</v>
      </c>
      <c r="B32" s="289" t="s">
        <v>54</v>
      </c>
      <c r="C32" s="276" t="s">
        <v>341</v>
      </c>
      <c r="D32" s="274">
        <v>45359</v>
      </c>
      <c r="E32" s="364">
        <v>45359</v>
      </c>
      <c r="F32" s="177">
        <v>4959.82</v>
      </c>
      <c r="G32" s="292"/>
      <c r="H32" s="28">
        <v>1444000000</v>
      </c>
      <c r="I32" s="302"/>
    </row>
    <row r="33" ht="12.75" spans="1:9">
      <c r="A33" s="271" t="s">
        <v>1206</v>
      </c>
      <c r="B33" s="271" t="s">
        <v>54</v>
      </c>
      <c r="C33" s="276" t="s">
        <v>341</v>
      </c>
      <c r="D33" s="128">
        <v>45359</v>
      </c>
      <c r="E33" s="372">
        <v>45362</v>
      </c>
      <c r="F33" s="291">
        <v>1715.41</v>
      </c>
      <c r="G33" s="358"/>
      <c r="H33" s="289">
        <v>1000000000</v>
      </c>
      <c r="I33" s="302"/>
    </row>
    <row r="34" ht="12.75" spans="1:9">
      <c r="A34" s="271" t="s">
        <v>1207</v>
      </c>
      <c r="B34" s="271" t="s">
        <v>82</v>
      </c>
      <c r="C34" s="276" t="s">
        <v>113</v>
      </c>
      <c r="D34" s="274">
        <v>45359</v>
      </c>
      <c r="E34" s="364">
        <v>45362</v>
      </c>
      <c r="F34" s="373">
        <v>13765.5</v>
      </c>
      <c r="G34" s="370"/>
      <c r="H34" s="290">
        <v>1000000000</v>
      </c>
      <c r="I34" s="302"/>
    </row>
    <row r="35" ht="12.75" spans="1:9">
      <c r="A35" s="271" t="s">
        <v>1208</v>
      </c>
      <c r="B35" s="271" t="s">
        <v>295</v>
      </c>
      <c r="C35" s="133" t="s">
        <v>591</v>
      </c>
      <c r="D35" s="86">
        <v>45359</v>
      </c>
      <c r="E35" s="39">
        <v>45362</v>
      </c>
      <c r="F35" s="291">
        <v>1697</v>
      </c>
      <c r="G35" s="358"/>
      <c r="H35" s="289">
        <v>1444000000</v>
      </c>
      <c r="I35" s="302"/>
    </row>
    <row r="36" ht="12.75" spans="1:9">
      <c r="A36" s="271" t="s">
        <v>1209</v>
      </c>
      <c r="B36" s="271" t="s">
        <v>1210</v>
      </c>
      <c r="C36" s="285" t="s">
        <v>1211</v>
      </c>
      <c r="D36" s="356">
        <v>45359</v>
      </c>
      <c r="E36" s="39">
        <v>45362</v>
      </c>
      <c r="F36" s="277">
        <v>7200</v>
      </c>
      <c r="G36" s="289"/>
      <c r="H36" s="28">
        <v>3008000000</v>
      </c>
      <c r="I36" s="302"/>
    </row>
    <row r="37" ht="12.75" spans="1:9">
      <c r="A37" s="271" t="s">
        <v>1212</v>
      </c>
      <c r="B37" s="271" t="s">
        <v>143</v>
      </c>
      <c r="C37" s="133" t="s">
        <v>144</v>
      </c>
      <c r="D37" s="356">
        <v>45359</v>
      </c>
      <c r="E37" s="39">
        <v>45362</v>
      </c>
      <c r="F37" s="291">
        <v>10408.75</v>
      </c>
      <c r="G37" s="90"/>
      <c r="H37" s="289">
        <v>1000000000</v>
      </c>
      <c r="I37" s="302"/>
    </row>
    <row r="38" ht="12.75" spans="1:9">
      <c r="A38" s="271" t="s">
        <v>1213</v>
      </c>
      <c r="B38" s="271" t="s">
        <v>1214</v>
      </c>
      <c r="C38" s="276" t="s">
        <v>1215</v>
      </c>
      <c r="D38" s="274">
        <v>45359</v>
      </c>
      <c r="E38" s="39">
        <v>45362</v>
      </c>
      <c r="F38" s="291">
        <v>11112.85</v>
      </c>
      <c r="G38" s="368"/>
      <c r="H38" s="289">
        <v>1444000000</v>
      </c>
      <c r="I38" s="302"/>
    </row>
    <row r="39" ht="12.75" spans="1:9">
      <c r="A39" s="271" t="s">
        <v>1216</v>
      </c>
      <c r="B39" s="271" t="s">
        <v>343</v>
      </c>
      <c r="C39" s="225" t="s">
        <v>344</v>
      </c>
      <c r="D39" s="144">
        <v>45359</v>
      </c>
      <c r="E39" s="279">
        <v>45363</v>
      </c>
      <c r="F39" s="291">
        <v>15886.84</v>
      </c>
      <c r="G39" s="358"/>
      <c r="H39" s="289">
        <v>1000000000</v>
      </c>
      <c r="I39" s="302"/>
    </row>
    <row r="40" ht="12.75" spans="1:9">
      <c r="A40" s="271" t="s">
        <v>1217</v>
      </c>
      <c r="B40" s="271" t="s">
        <v>329</v>
      </c>
      <c r="C40" s="276" t="s">
        <v>1218</v>
      </c>
      <c r="D40" s="128">
        <v>45362</v>
      </c>
      <c r="E40" s="279">
        <v>45362</v>
      </c>
      <c r="F40" s="177">
        <v>4311.72</v>
      </c>
      <c r="G40" s="358"/>
      <c r="H40" s="271">
        <v>1000000000</v>
      </c>
      <c r="I40" s="302"/>
    </row>
    <row r="41" ht="12.75" spans="1:9">
      <c r="A41" s="271" t="s">
        <v>1219</v>
      </c>
      <c r="B41" s="271" t="s">
        <v>143</v>
      </c>
      <c r="C41" s="276" t="s">
        <v>144</v>
      </c>
      <c r="D41" s="364">
        <v>45362</v>
      </c>
      <c r="E41" s="343">
        <v>45363</v>
      </c>
      <c r="F41" s="374">
        <v>9871.23</v>
      </c>
      <c r="G41" s="368"/>
      <c r="H41" s="271">
        <v>1000000000</v>
      </c>
      <c r="I41" s="302"/>
    </row>
    <row r="42" ht="12.95" customHeight="1" spans="1:9">
      <c r="A42" s="271" t="s">
        <v>1220</v>
      </c>
      <c r="B42" s="271" t="s">
        <v>288</v>
      </c>
      <c r="C42" s="285" t="s">
        <v>289</v>
      </c>
      <c r="D42" s="364">
        <v>45362</v>
      </c>
      <c r="E42" s="128">
        <v>45363</v>
      </c>
      <c r="F42" s="291">
        <v>53172.03</v>
      </c>
      <c r="G42" s="368"/>
      <c r="H42" s="289" t="s">
        <v>1221</v>
      </c>
      <c r="I42" s="302"/>
    </row>
    <row r="43" ht="12.75" spans="1:9">
      <c r="A43" s="21" t="s">
        <v>160</v>
      </c>
      <c r="B43" s="269"/>
      <c r="C43" s="269"/>
      <c r="D43" s="269"/>
      <c r="E43" s="269"/>
      <c r="F43" s="353"/>
      <c r="G43" s="269"/>
      <c r="H43" s="270"/>
      <c r="I43" s="301">
        <f t="shared" ref="I43:I47" si="0">SUM(F44:F44)</f>
        <v>0</v>
      </c>
    </row>
    <row r="44" ht="15" customHeight="1" spans="1:9">
      <c r="A44" s="260"/>
      <c r="B44" s="260"/>
      <c r="D44" s="39"/>
      <c r="E44" s="39"/>
      <c r="F44" s="277"/>
      <c r="G44" s="292"/>
      <c r="H44" s="59"/>
      <c r="I44" s="292"/>
    </row>
    <row r="45" ht="12.75" spans="1:9">
      <c r="A45" s="21" t="s">
        <v>161</v>
      </c>
      <c r="B45" s="269"/>
      <c r="C45" s="269"/>
      <c r="D45" s="269"/>
      <c r="E45" s="269"/>
      <c r="F45" s="353"/>
      <c r="G45" s="269"/>
      <c r="H45" s="270"/>
      <c r="I45" s="301">
        <f t="shared" si="0"/>
        <v>0</v>
      </c>
    </row>
    <row r="46" ht="12.75" spans="1:9">
      <c r="A46" s="271"/>
      <c r="B46" s="289"/>
      <c r="C46" s="276"/>
      <c r="D46" s="274"/>
      <c r="E46" s="39"/>
      <c r="F46" s="40"/>
      <c r="G46" s="59"/>
      <c r="H46" s="271"/>
      <c r="I46" s="302"/>
    </row>
    <row r="47" ht="12.75" spans="1:9">
      <c r="A47" s="21" t="s">
        <v>186</v>
      </c>
      <c r="B47" s="269"/>
      <c r="C47" s="269"/>
      <c r="D47" s="269"/>
      <c r="E47" s="269"/>
      <c r="F47" s="353"/>
      <c r="G47" s="269"/>
      <c r="H47" s="270"/>
      <c r="I47" s="301">
        <f t="shared" si="0"/>
        <v>0</v>
      </c>
    </row>
    <row r="48" ht="15" customHeight="1" spans="1:9">
      <c r="A48" s="271"/>
      <c r="B48" s="271"/>
      <c r="C48" s="285"/>
      <c r="D48" s="274"/>
      <c r="E48" s="274"/>
      <c r="F48" s="63"/>
      <c r="G48" s="59"/>
      <c r="H48" s="260"/>
      <c r="I48" s="292"/>
    </row>
    <row r="49" ht="12.75" spans="1:9">
      <c r="A49" s="21" t="s">
        <v>187</v>
      </c>
      <c r="B49" s="269"/>
      <c r="C49" s="269"/>
      <c r="D49" s="269"/>
      <c r="E49" s="269"/>
      <c r="F49" s="353"/>
      <c r="G49" s="269"/>
      <c r="H49" s="270"/>
      <c r="I49" s="301">
        <f>F50</f>
        <v>0</v>
      </c>
    </row>
    <row r="50" ht="12.75" spans="1:9">
      <c r="A50" s="271"/>
      <c r="B50" s="271"/>
      <c r="C50" s="239"/>
      <c r="D50" s="274"/>
      <c r="E50" s="39"/>
      <c r="F50" s="48"/>
      <c r="G50" s="59"/>
      <c r="H50" s="59"/>
      <c r="I50" s="292"/>
    </row>
    <row r="51" ht="12.75" spans="1:9">
      <c r="A51" s="21" t="s">
        <v>208</v>
      </c>
      <c r="B51" s="269"/>
      <c r="C51" s="269"/>
      <c r="D51" s="269"/>
      <c r="E51" s="269"/>
      <c r="F51" s="353"/>
      <c r="G51" s="269"/>
      <c r="H51" s="270"/>
      <c r="I51" s="301">
        <f>SUM(F52:F52)</f>
        <v>0</v>
      </c>
    </row>
    <row r="52" ht="12.75" spans="1:9">
      <c r="A52" s="271"/>
      <c r="B52" s="271"/>
      <c r="C52" s="276"/>
      <c r="D52" s="39"/>
      <c r="E52" s="39"/>
      <c r="F52" s="277"/>
      <c r="G52" s="219"/>
      <c r="H52" s="290"/>
      <c r="I52" s="292"/>
    </row>
    <row r="53" ht="12.75" spans="1:9">
      <c r="A53" s="21" t="s">
        <v>220</v>
      </c>
      <c r="B53" s="269"/>
      <c r="C53" s="269"/>
      <c r="D53" s="269"/>
      <c r="E53" s="269"/>
      <c r="F53" s="353"/>
      <c r="G53" s="269"/>
      <c r="H53" s="270"/>
      <c r="I53" s="301">
        <f>SUM(F54:F54)</f>
        <v>0</v>
      </c>
    </row>
    <row r="54" ht="12.75" spans="1:9">
      <c r="A54" s="271"/>
      <c r="B54" s="271"/>
      <c r="C54" s="285"/>
      <c r="D54" s="39"/>
      <c r="E54" s="274"/>
      <c r="F54" s="189"/>
      <c r="G54" s="179"/>
      <c r="H54" s="28"/>
      <c r="I54" s="292"/>
    </row>
    <row r="55" ht="12.75" spans="1:9">
      <c r="A55" s="21" t="s">
        <v>221</v>
      </c>
      <c r="B55" s="269"/>
      <c r="C55" s="269"/>
      <c r="D55" s="269"/>
      <c r="E55" s="269"/>
      <c r="F55" s="353"/>
      <c r="G55" s="269"/>
      <c r="H55" s="270"/>
      <c r="I55" s="301">
        <f>F56</f>
        <v>0</v>
      </c>
    </row>
    <row r="56" ht="12.75" spans="1:9">
      <c r="A56" s="271"/>
      <c r="B56" s="271"/>
      <c r="C56" s="285"/>
      <c r="D56" s="128"/>
      <c r="E56" s="39"/>
      <c r="F56" s="189"/>
      <c r="G56" s="90"/>
      <c r="H56" s="59"/>
      <c r="I56" s="271"/>
    </row>
    <row r="57" ht="12.75" spans="1:8">
      <c r="A57" s="260"/>
      <c r="B57" s="260"/>
      <c r="D57" s="260"/>
      <c r="E57" s="260"/>
      <c r="F57" s="359"/>
      <c r="G57" s="297"/>
      <c r="H57" s="298"/>
    </row>
    <row r="58" ht="12.75" spans="1:8">
      <c r="A58" s="260"/>
      <c r="B58" s="260"/>
      <c r="D58" s="260"/>
      <c r="E58" s="260"/>
      <c r="F58" s="359"/>
      <c r="H58" s="260"/>
    </row>
    <row r="59" ht="12.75" spans="1:8">
      <c r="A59" s="260"/>
      <c r="B59" s="260"/>
      <c r="D59" s="260"/>
      <c r="E59" s="260"/>
      <c r="F59" s="359"/>
      <c r="H59" s="260"/>
    </row>
    <row r="60" ht="12.75" spans="1:8">
      <c r="A60" s="299" t="s">
        <v>222</v>
      </c>
      <c r="D60" s="260"/>
      <c r="E60" s="260"/>
      <c r="F60" s="359"/>
      <c r="H60" s="260"/>
    </row>
    <row r="61" ht="12.75" spans="1:8">
      <c r="A61" s="138" t="s">
        <v>223</v>
      </c>
      <c r="D61" s="260"/>
      <c r="E61" s="260"/>
      <c r="F61" s="359"/>
      <c r="H61" s="260"/>
    </row>
    <row r="62" ht="12.75" spans="1:8">
      <c r="A62" s="260"/>
      <c r="B62" s="260"/>
      <c r="D62" s="260"/>
      <c r="E62" s="260"/>
      <c r="F62" s="359"/>
      <c r="H62" s="260"/>
    </row>
    <row r="63" ht="12.75" spans="1:8">
      <c r="A63" s="260"/>
      <c r="B63" s="260"/>
      <c r="D63" s="260"/>
      <c r="E63" s="260"/>
      <c r="F63" s="359"/>
      <c r="H63" s="260"/>
    </row>
    <row r="64" ht="12.75" spans="1:8">
      <c r="A64" s="260"/>
      <c r="B64" s="260"/>
      <c r="D64" s="260"/>
      <c r="E64" s="260"/>
      <c r="F64" s="359"/>
      <c r="H64" s="260"/>
    </row>
    <row r="65" ht="12.75" spans="1:8">
      <c r="A65" s="260"/>
      <c r="B65" s="260"/>
      <c r="D65" s="260"/>
      <c r="E65" s="260"/>
      <c r="F65" s="359"/>
      <c r="H65" s="260"/>
    </row>
    <row r="66" ht="12.75" spans="1:8">
      <c r="A66" s="260"/>
      <c r="B66" s="260"/>
      <c r="D66" s="260"/>
      <c r="E66" s="260"/>
      <c r="F66" s="359"/>
      <c r="H66" s="260"/>
    </row>
    <row r="67" ht="12.75" spans="1:8">
      <c r="A67" s="260"/>
      <c r="B67" s="260"/>
      <c r="D67" s="260"/>
      <c r="E67" s="260"/>
      <c r="F67" s="359"/>
      <c r="H67" s="260"/>
    </row>
    <row r="68" ht="12.75" spans="1:8">
      <c r="A68" s="260"/>
      <c r="B68" s="260"/>
      <c r="D68" s="260"/>
      <c r="E68" s="260"/>
      <c r="F68" s="359"/>
      <c r="H68" s="260"/>
    </row>
    <row r="69" ht="12.75" spans="1:8">
      <c r="A69" s="260"/>
      <c r="B69" s="260"/>
      <c r="D69" s="260"/>
      <c r="E69" s="260"/>
      <c r="F69" s="359"/>
      <c r="H69" s="260"/>
    </row>
    <row r="70" ht="12.75" spans="1:8">
      <c r="A70" s="260"/>
      <c r="B70" s="260"/>
      <c r="D70" s="260"/>
      <c r="E70" s="260"/>
      <c r="F70" s="359"/>
      <c r="H70" s="260"/>
    </row>
    <row r="71" ht="12.75" spans="1:8">
      <c r="A71" s="260"/>
      <c r="B71" s="260"/>
      <c r="D71" s="260"/>
      <c r="E71" s="260"/>
      <c r="F71" s="359"/>
      <c r="H71" s="260"/>
    </row>
    <row r="72" ht="12.75" spans="1:8">
      <c r="A72" s="260"/>
      <c r="B72" s="260"/>
      <c r="D72" s="260"/>
      <c r="E72" s="260"/>
      <c r="F72" s="359"/>
      <c r="H72" s="260"/>
    </row>
    <row r="73" ht="12.75" spans="1:8">
      <c r="A73" s="260"/>
      <c r="B73" s="260"/>
      <c r="D73" s="260"/>
      <c r="E73" s="260"/>
      <c r="F73" s="359"/>
      <c r="H73" s="260"/>
    </row>
    <row r="74" ht="12.75" spans="1:8">
      <c r="A74" s="260"/>
      <c r="B74" s="260"/>
      <c r="D74" s="260"/>
      <c r="E74" s="260"/>
      <c r="F74" s="359"/>
      <c r="H74" s="260"/>
    </row>
    <row r="75" ht="12.75" spans="1:8">
      <c r="A75" s="260"/>
      <c r="B75" s="260"/>
      <c r="D75" s="260"/>
      <c r="E75" s="260"/>
      <c r="F75" s="359"/>
      <c r="H75" s="260"/>
    </row>
    <row r="76" ht="12.75" spans="1:8">
      <c r="A76" s="260"/>
      <c r="B76" s="260"/>
      <c r="D76" s="260"/>
      <c r="E76" s="260"/>
      <c r="F76" s="359"/>
      <c r="H76" s="260"/>
    </row>
    <row r="77" ht="12.75" spans="1:8">
      <c r="A77" s="260"/>
      <c r="B77" s="260"/>
      <c r="D77" s="260"/>
      <c r="E77" s="260"/>
      <c r="F77" s="359"/>
      <c r="H77" s="260"/>
    </row>
    <row r="78" ht="12.75" spans="1:8">
      <c r="A78" s="260"/>
      <c r="B78" s="260"/>
      <c r="D78" s="260"/>
      <c r="E78" s="260"/>
      <c r="F78" s="359"/>
      <c r="H78" s="260"/>
    </row>
    <row r="79" ht="12.75" spans="1:8">
      <c r="A79" s="260"/>
      <c r="B79" s="260"/>
      <c r="D79" s="260"/>
      <c r="E79" s="260"/>
      <c r="F79" s="359"/>
      <c r="H79" s="260"/>
    </row>
    <row r="80" ht="12.75" spans="1:8">
      <c r="A80" s="260"/>
      <c r="B80" s="260"/>
      <c r="D80" s="260"/>
      <c r="E80" s="260"/>
      <c r="F80" s="359"/>
      <c r="H80" s="260"/>
    </row>
    <row r="81" ht="12.75" spans="1:8">
      <c r="A81" s="260"/>
      <c r="B81" s="260"/>
      <c r="D81" s="260"/>
      <c r="E81" s="260"/>
      <c r="F81" s="359"/>
      <c r="H81" s="260"/>
    </row>
    <row r="82" ht="12.75" spans="1:8">
      <c r="A82" s="260"/>
      <c r="B82" s="260"/>
      <c r="D82" s="260"/>
      <c r="E82" s="260"/>
      <c r="F82" s="359"/>
      <c r="H82" s="260"/>
    </row>
    <row r="83" ht="12.75" spans="1:8">
      <c r="A83" s="260"/>
      <c r="B83" s="260"/>
      <c r="D83" s="260"/>
      <c r="E83" s="260"/>
      <c r="F83" s="359"/>
      <c r="H83" s="260"/>
    </row>
    <row r="84" ht="12.75" spans="1:8">
      <c r="A84" s="260"/>
      <c r="B84" s="260"/>
      <c r="D84" s="260"/>
      <c r="E84" s="260"/>
      <c r="F84" s="359"/>
      <c r="H84" s="260"/>
    </row>
    <row r="85" ht="12.75" spans="1:8">
      <c r="A85" s="260"/>
      <c r="B85" s="260"/>
      <c r="D85" s="260"/>
      <c r="E85" s="260"/>
      <c r="F85" s="359"/>
      <c r="H85" s="260"/>
    </row>
    <row r="86" ht="12.75" spans="1:8">
      <c r="A86" s="260"/>
      <c r="B86" s="260"/>
      <c r="D86" s="260"/>
      <c r="E86" s="260"/>
      <c r="F86" s="359"/>
      <c r="H86" s="260"/>
    </row>
    <row r="87" ht="12.75" spans="1:8">
      <c r="A87" s="260"/>
      <c r="B87" s="260"/>
      <c r="D87" s="260"/>
      <c r="E87" s="260"/>
      <c r="F87" s="359"/>
      <c r="H87" s="260"/>
    </row>
    <row r="88" ht="12.75" spans="1:8">
      <c r="A88" s="260"/>
      <c r="B88" s="260"/>
      <c r="D88" s="260"/>
      <c r="E88" s="260"/>
      <c r="F88" s="359"/>
      <c r="H88" s="260"/>
    </row>
    <row r="89" ht="12.75" spans="1:8">
      <c r="A89" s="260"/>
      <c r="B89" s="260"/>
      <c r="D89" s="260"/>
      <c r="E89" s="260"/>
      <c r="F89" s="359"/>
      <c r="H89" s="260"/>
    </row>
    <row r="90" ht="12.75" spans="1:8">
      <c r="A90" s="260"/>
      <c r="B90" s="260"/>
      <c r="D90" s="260"/>
      <c r="E90" s="260"/>
      <c r="F90" s="359"/>
      <c r="H90" s="260"/>
    </row>
    <row r="91" ht="12.75" spans="1:8">
      <c r="A91" s="260"/>
      <c r="B91" s="260"/>
      <c r="D91" s="260"/>
      <c r="E91" s="260"/>
      <c r="F91" s="359"/>
      <c r="H91" s="260"/>
    </row>
    <row r="92" ht="12.75" spans="1:8">
      <c r="A92" s="260"/>
      <c r="B92" s="260"/>
      <c r="D92" s="260"/>
      <c r="E92" s="260"/>
      <c r="F92" s="359"/>
      <c r="H92" s="260"/>
    </row>
    <row r="93" ht="12.75" spans="1:8">
      <c r="A93" s="260"/>
      <c r="B93" s="260"/>
      <c r="D93" s="260"/>
      <c r="E93" s="260"/>
      <c r="F93" s="359"/>
      <c r="H93" s="260"/>
    </row>
    <row r="94" ht="12.75" spans="1:8">
      <c r="A94" s="260"/>
      <c r="B94" s="260"/>
      <c r="D94" s="260"/>
      <c r="E94" s="260"/>
      <c r="F94" s="359"/>
      <c r="H94" s="260"/>
    </row>
    <row r="95" ht="12.75" spans="1:8">
      <c r="A95" s="260"/>
      <c r="B95" s="260"/>
      <c r="D95" s="260"/>
      <c r="E95" s="260"/>
      <c r="F95" s="359"/>
      <c r="H95" s="260"/>
    </row>
    <row r="96" ht="12.75" spans="1:8">
      <c r="A96" s="260"/>
      <c r="B96" s="260"/>
      <c r="D96" s="260"/>
      <c r="E96" s="260"/>
      <c r="F96" s="359"/>
      <c r="H96" s="260"/>
    </row>
    <row r="97" ht="12.75" spans="1:8">
      <c r="A97" s="260"/>
      <c r="B97" s="260"/>
      <c r="D97" s="260"/>
      <c r="E97" s="260"/>
      <c r="F97" s="359"/>
      <c r="H97" s="260"/>
    </row>
    <row r="98" ht="12.75" spans="1:8">
      <c r="A98" s="260"/>
      <c r="B98" s="260"/>
      <c r="D98" s="260"/>
      <c r="E98" s="260"/>
      <c r="F98" s="359"/>
      <c r="H98" s="260"/>
    </row>
    <row r="99" ht="12.75" spans="1:8">
      <c r="A99" s="260"/>
      <c r="B99" s="260"/>
      <c r="D99" s="260"/>
      <c r="E99" s="260"/>
      <c r="F99" s="359"/>
      <c r="H99" s="260"/>
    </row>
    <row r="100" ht="12.75" spans="1:8">
      <c r="A100" s="260"/>
      <c r="B100" s="260"/>
      <c r="D100" s="260"/>
      <c r="E100" s="260"/>
      <c r="F100" s="359"/>
      <c r="H100" s="260"/>
    </row>
    <row r="101" ht="12.75" spans="1:8">
      <c r="A101" s="260"/>
      <c r="B101" s="260"/>
      <c r="D101" s="260"/>
      <c r="E101" s="260"/>
      <c r="F101" s="359"/>
      <c r="H101" s="260"/>
    </row>
    <row r="102" ht="12.75" spans="1:8">
      <c r="A102" s="260"/>
      <c r="B102" s="260"/>
      <c r="D102" s="260"/>
      <c r="E102" s="260"/>
      <c r="F102" s="359"/>
      <c r="H102" s="260"/>
    </row>
    <row r="103" ht="12.75" spans="1:8">
      <c r="A103" s="260"/>
      <c r="B103" s="260"/>
      <c r="D103" s="260"/>
      <c r="E103" s="260"/>
      <c r="F103" s="359"/>
      <c r="H103" s="260"/>
    </row>
    <row r="104" ht="12.75" spans="1:8">
      <c r="A104" s="260"/>
      <c r="B104" s="260"/>
      <c r="D104" s="260"/>
      <c r="E104" s="260"/>
      <c r="F104" s="359"/>
      <c r="H104" s="260"/>
    </row>
    <row r="105" ht="12.75" spans="1:8">
      <c r="A105" s="260"/>
      <c r="B105" s="260"/>
      <c r="D105" s="260"/>
      <c r="E105" s="260"/>
      <c r="F105" s="359"/>
      <c r="H105" s="260"/>
    </row>
    <row r="106" ht="12.75" spans="1:8">
      <c r="A106" s="260"/>
      <c r="B106" s="260"/>
      <c r="D106" s="260"/>
      <c r="E106" s="260"/>
      <c r="F106" s="359"/>
      <c r="H106" s="260"/>
    </row>
    <row r="107" ht="12.75" spans="1:8">
      <c r="A107" s="260"/>
      <c r="B107" s="260"/>
      <c r="D107" s="260"/>
      <c r="E107" s="260"/>
      <c r="F107" s="359"/>
      <c r="H107" s="260"/>
    </row>
    <row r="108" ht="12.75" spans="1:8">
      <c r="A108" s="260"/>
      <c r="B108" s="260"/>
      <c r="D108" s="260"/>
      <c r="E108" s="260"/>
      <c r="F108" s="359"/>
      <c r="H108" s="260"/>
    </row>
    <row r="109" ht="12.75" spans="1:8">
      <c r="A109" s="260"/>
      <c r="B109" s="260"/>
      <c r="D109" s="260"/>
      <c r="E109" s="260"/>
      <c r="F109" s="359"/>
      <c r="H109" s="260"/>
    </row>
    <row r="110" ht="12.75" spans="1:8">
      <c r="A110" s="260"/>
      <c r="B110" s="260"/>
      <c r="D110" s="260"/>
      <c r="E110" s="260"/>
      <c r="F110" s="359"/>
      <c r="H110" s="260"/>
    </row>
    <row r="111" ht="12.75" spans="1:8">
      <c r="A111" s="260"/>
      <c r="B111" s="260"/>
      <c r="D111" s="260"/>
      <c r="E111" s="260"/>
      <c r="F111" s="359"/>
      <c r="H111" s="260"/>
    </row>
    <row r="112" ht="12.75" spans="1:8">
      <c r="A112" s="260"/>
      <c r="B112" s="260"/>
      <c r="D112" s="260"/>
      <c r="E112" s="260"/>
      <c r="F112" s="359"/>
      <c r="H112" s="260"/>
    </row>
    <row r="113" ht="12.75" spans="1:8">
      <c r="A113" s="260"/>
      <c r="B113" s="260"/>
      <c r="D113" s="260"/>
      <c r="E113" s="260"/>
      <c r="F113" s="359"/>
      <c r="H113" s="260"/>
    </row>
    <row r="114" ht="12.75" spans="1:8">
      <c r="A114" s="260"/>
      <c r="B114" s="260"/>
      <c r="D114" s="260"/>
      <c r="E114" s="260"/>
      <c r="F114" s="359"/>
      <c r="H114" s="260"/>
    </row>
    <row r="115" ht="12.75" spans="1:8">
      <c r="A115" s="260"/>
      <c r="B115" s="260"/>
      <c r="D115" s="260"/>
      <c r="E115" s="260"/>
      <c r="F115" s="359"/>
      <c r="H115" s="260"/>
    </row>
    <row r="116" ht="12.75" spans="1:8">
      <c r="A116" s="260"/>
      <c r="B116" s="260"/>
      <c r="D116" s="260"/>
      <c r="E116" s="260"/>
      <c r="F116" s="359"/>
      <c r="H116" s="260"/>
    </row>
    <row r="117" ht="12.75" spans="1:8">
      <c r="A117" s="260"/>
      <c r="B117" s="260"/>
      <c r="D117" s="260"/>
      <c r="E117" s="260"/>
      <c r="F117" s="359"/>
      <c r="H117" s="260"/>
    </row>
    <row r="118" ht="12.75" spans="1:8">
      <c r="A118" s="260"/>
      <c r="B118" s="260"/>
      <c r="D118" s="260"/>
      <c r="E118" s="260"/>
      <c r="F118" s="359"/>
      <c r="H118" s="260"/>
    </row>
    <row r="119" ht="12.75" spans="1:8">
      <c r="A119" s="260"/>
      <c r="B119" s="260"/>
      <c r="D119" s="260"/>
      <c r="E119" s="260"/>
      <c r="F119" s="359"/>
      <c r="H119" s="260"/>
    </row>
    <row r="120" ht="12.75" spans="1:8">
      <c r="A120" s="260"/>
      <c r="B120" s="260"/>
      <c r="D120" s="260"/>
      <c r="E120" s="260"/>
      <c r="F120" s="359"/>
      <c r="H120" s="260"/>
    </row>
    <row r="121" ht="12.75" spans="1:8">
      <c r="A121" s="260"/>
      <c r="B121" s="260"/>
      <c r="D121" s="260"/>
      <c r="E121" s="260"/>
      <c r="F121" s="359"/>
      <c r="H121" s="260"/>
    </row>
    <row r="122" ht="12.75" spans="1:8">
      <c r="A122" s="260"/>
      <c r="B122" s="260"/>
      <c r="D122" s="260"/>
      <c r="E122" s="260"/>
      <c r="F122" s="359"/>
      <c r="H122" s="260"/>
    </row>
    <row r="123" ht="12.75" spans="1:8">
      <c r="A123" s="260"/>
      <c r="B123" s="260"/>
      <c r="D123" s="260"/>
      <c r="E123" s="260"/>
      <c r="F123" s="359"/>
      <c r="H123" s="260"/>
    </row>
    <row r="124" ht="12.75" spans="1:8">
      <c r="A124" s="260"/>
      <c r="B124" s="260"/>
      <c r="D124" s="260"/>
      <c r="E124" s="260"/>
      <c r="F124" s="359"/>
      <c r="H124" s="260"/>
    </row>
    <row r="125" ht="12.75" spans="1:8">
      <c r="A125" s="260"/>
      <c r="B125" s="260"/>
      <c r="D125" s="260"/>
      <c r="E125" s="260"/>
      <c r="F125" s="359"/>
      <c r="H125" s="260"/>
    </row>
    <row r="126" ht="12.75" spans="1:8">
      <c r="A126" s="260"/>
      <c r="B126" s="260"/>
      <c r="D126" s="260"/>
      <c r="E126" s="260"/>
      <c r="F126" s="359"/>
      <c r="H126" s="260"/>
    </row>
    <row r="127" ht="12.75" spans="1:8">
      <c r="A127" s="260"/>
      <c r="B127" s="260"/>
      <c r="D127" s="260"/>
      <c r="E127" s="260"/>
      <c r="F127" s="359"/>
      <c r="H127" s="260"/>
    </row>
    <row r="128" ht="12.75" spans="1:8">
      <c r="A128" s="260"/>
      <c r="B128" s="260"/>
      <c r="D128" s="260"/>
      <c r="E128" s="260"/>
      <c r="F128" s="359"/>
      <c r="H128" s="260"/>
    </row>
    <row r="129" ht="12.75" spans="1:8">
      <c r="A129" s="260"/>
      <c r="B129" s="260"/>
      <c r="D129" s="260"/>
      <c r="E129" s="260"/>
      <c r="F129" s="359"/>
      <c r="H129" s="260"/>
    </row>
    <row r="130" ht="12.75" spans="1:8">
      <c r="A130" s="260"/>
      <c r="B130" s="260"/>
      <c r="D130" s="260"/>
      <c r="E130" s="260"/>
      <c r="F130" s="359"/>
      <c r="H130" s="260"/>
    </row>
    <row r="131" ht="12.75" spans="1:8">
      <c r="A131" s="260"/>
      <c r="B131" s="260"/>
      <c r="D131" s="260"/>
      <c r="E131" s="260"/>
      <c r="F131" s="359"/>
      <c r="H131" s="260"/>
    </row>
    <row r="132" ht="12.75" spans="1:8">
      <c r="A132" s="260"/>
      <c r="B132" s="260"/>
      <c r="D132" s="260"/>
      <c r="E132" s="260"/>
      <c r="F132" s="359"/>
      <c r="H132" s="260"/>
    </row>
    <row r="133" ht="12.75" spans="1:8">
      <c r="A133" s="260"/>
      <c r="B133" s="260"/>
      <c r="D133" s="260"/>
      <c r="E133" s="260"/>
      <c r="F133" s="359"/>
      <c r="H133" s="260"/>
    </row>
    <row r="134" ht="12.75" spans="1:8">
      <c r="A134" s="260"/>
      <c r="B134" s="260"/>
      <c r="D134" s="260"/>
      <c r="E134" s="260"/>
      <c r="F134" s="359"/>
      <c r="H134" s="260"/>
    </row>
    <row r="135" ht="12.75" spans="1:8">
      <c r="A135" s="260"/>
      <c r="B135" s="260"/>
      <c r="D135" s="260"/>
      <c r="E135" s="260"/>
      <c r="F135" s="359"/>
      <c r="H135" s="260"/>
    </row>
    <row r="136" ht="12.75" spans="1:8">
      <c r="A136" s="260"/>
      <c r="B136" s="260"/>
      <c r="D136" s="260"/>
      <c r="E136" s="260"/>
      <c r="F136" s="359"/>
      <c r="H136" s="260"/>
    </row>
    <row r="137" ht="12.75" spans="1:8">
      <c r="A137" s="260"/>
      <c r="B137" s="260"/>
      <c r="D137" s="260"/>
      <c r="E137" s="260"/>
      <c r="F137" s="359"/>
      <c r="H137" s="260"/>
    </row>
    <row r="138" ht="12.75" spans="1:8">
      <c r="A138" s="260"/>
      <c r="B138" s="260"/>
      <c r="D138" s="260"/>
      <c r="E138" s="260"/>
      <c r="F138" s="359"/>
      <c r="H138" s="260"/>
    </row>
    <row r="139" ht="12.75" spans="1:8">
      <c r="A139" s="260"/>
      <c r="B139" s="260"/>
      <c r="D139" s="260"/>
      <c r="E139" s="260"/>
      <c r="F139" s="359"/>
      <c r="H139" s="260"/>
    </row>
    <row r="140" ht="12.75" spans="1:8">
      <c r="A140" s="260"/>
      <c r="B140" s="260"/>
      <c r="D140" s="260"/>
      <c r="E140" s="260"/>
      <c r="F140" s="359"/>
      <c r="H140" s="260"/>
    </row>
    <row r="141" ht="12.75" spans="1:8">
      <c r="A141" s="260"/>
      <c r="B141" s="260"/>
      <c r="D141" s="260"/>
      <c r="E141" s="260"/>
      <c r="F141" s="359"/>
      <c r="H141" s="260"/>
    </row>
    <row r="142" ht="12.75" spans="1:8">
      <c r="A142" s="260"/>
      <c r="B142" s="260"/>
      <c r="D142" s="260"/>
      <c r="E142" s="260"/>
      <c r="F142" s="359"/>
      <c r="H142" s="260"/>
    </row>
    <row r="143" ht="12.75" spans="1:8">
      <c r="A143" s="260"/>
      <c r="B143" s="260"/>
      <c r="D143" s="260"/>
      <c r="E143" s="260"/>
      <c r="F143" s="359"/>
      <c r="H143" s="260"/>
    </row>
    <row r="144" ht="12.75" spans="1:8">
      <c r="A144" s="260"/>
      <c r="B144" s="260"/>
      <c r="D144" s="260"/>
      <c r="E144" s="260"/>
      <c r="F144" s="359"/>
      <c r="H144" s="260"/>
    </row>
    <row r="145" ht="12.75" spans="1:8">
      <c r="A145" s="260"/>
      <c r="B145" s="260"/>
      <c r="D145" s="260"/>
      <c r="E145" s="260"/>
      <c r="F145" s="359"/>
      <c r="H145" s="260"/>
    </row>
    <row r="146" ht="12.75" spans="1:8">
      <c r="A146" s="260"/>
      <c r="B146" s="260"/>
      <c r="D146" s="260"/>
      <c r="E146" s="260"/>
      <c r="F146" s="359"/>
      <c r="H146" s="260"/>
    </row>
    <row r="147" ht="12.75" spans="1:8">
      <c r="A147" s="260"/>
      <c r="B147" s="260"/>
      <c r="D147" s="260"/>
      <c r="E147" s="260"/>
      <c r="F147" s="359"/>
      <c r="H147" s="260"/>
    </row>
    <row r="148" ht="12.75" spans="1:8">
      <c r="A148" s="260"/>
      <c r="B148" s="260"/>
      <c r="D148" s="260"/>
      <c r="E148" s="260"/>
      <c r="F148" s="359"/>
      <c r="H148" s="260"/>
    </row>
    <row r="149" ht="12.75" spans="1:8">
      <c r="A149" s="260"/>
      <c r="B149" s="260"/>
      <c r="D149" s="260"/>
      <c r="E149" s="260"/>
      <c r="F149" s="359"/>
      <c r="H149" s="260"/>
    </row>
    <row r="150" ht="12.75" spans="1:8">
      <c r="A150" s="260"/>
      <c r="B150" s="260"/>
      <c r="D150" s="260"/>
      <c r="E150" s="260"/>
      <c r="F150" s="359"/>
      <c r="H150" s="260"/>
    </row>
    <row r="151" ht="12.75" spans="1:8">
      <c r="A151" s="260"/>
      <c r="B151" s="260"/>
      <c r="D151" s="260"/>
      <c r="E151" s="260"/>
      <c r="F151" s="359"/>
      <c r="H151" s="260"/>
    </row>
    <row r="152" ht="12.75" spans="1:8">
      <c r="A152" s="260"/>
      <c r="B152" s="260"/>
      <c r="D152" s="260"/>
      <c r="E152" s="260"/>
      <c r="F152" s="359"/>
      <c r="H152" s="260"/>
    </row>
    <row r="153" ht="12.75" spans="1:8">
      <c r="A153" s="260"/>
      <c r="B153" s="260"/>
      <c r="D153" s="260"/>
      <c r="E153" s="260"/>
      <c r="F153" s="359"/>
      <c r="H153" s="260"/>
    </row>
    <row r="154" ht="12.75" spans="1:8">
      <c r="A154" s="260"/>
      <c r="B154" s="260"/>
      <c r="D154" s="260"/>
      <c r="E154" s="260"/>
      <c r="F154" s="359"/>
      <c r="H154" s="260"/>
    </row>
    <row r="155" ht="12.75" spans="1:8">
      <c r="A155" s="260"/>
      <c r="B155" s="260"/>
      <c r="D155" s="260"/>
      <c r="E155" s="260"/>
      <c r="F155" s="359"/>
      <c r="H155" s="260"/>
    </row>
    <row r="156" ht="12.75" spans="1:8">
      <c r="A156" s="260"/>
      <c r="B156" s="260"/>
      <c r="D156" s="260"/>
      <c r="E156" s="260"/>
      <c r="F156" s="359"/>
      <c r="H156" s="260"/>
    </row>
    <row r="157" ht="12.75" spans="1:8">
      <c r="A157" s="260"/>
      <c r="B157" s="260"/>
      <c r="D157" s="260"/>
      <c r="E157" s="260"/>
      <c r="F157" s="359"/>
      <c r="H157" s="260"/>
    </row>
    <row r="158" ht="12.75" spans="1:8">
      <c r="A158" s="260"/>
      <c r="B158" s="260"/>
      <c r="D158" s="260"/>
      <c r="E158" s="260"/>
      <c r="F158" s="359"/>
      <c r="H158" s="260"/>
    </row>
    <row r="159" ht="12.75" spans="1:8">
      <c r="A159" s="260"/>
      <c r="B159" s="260"/>
      <c r="D159" s="260"/>
      <c r="E159" s="260"/>
      <c r="F159" s="359"/>
      <c r="H159" s="260"/>
    </row>
    <row r="160" ht="12.75" spans="1:8">
      <c r="A160" s="260"/>
      <c r="B160" s="260"/>
      <c r="D160" s="260"/>
      <c r="E160" s="260"/>
      <c r="F160" s="359"/>
      <c r="H160" s="260"/>
    </row>
    <row r="161" ht="12.75" spans="1:8">
      <c r="A161" s="260"/>
      <c r="B161" s="260"/>
      <c r="D161" s="260"/>
      <c r="E161" s="260"/>
      <c r="F161" s="359"/>
      <c r="H161" s="260"/>
    </row>
    <row r="162" ht="12.75" spans="1:8">
      <c r="A162" s="260"/>
      <c r="B162" s="260"/>
      <c r="D162" s="260"/>
      <c r="E162" s="260"/>
      <c r="F162" s="359"/>
      <c r="H162" s="260"/>
    </row>
    <row r="163" ht="12.75" spans="1:8">
      <c r="A163" s="260"/>
      <c r="B163" s="260"/>
      <c r="D163" s="260"/>
      <c r="E163" s="260"/>
      <c r="F163" s="359"/>
      <c r="H163" s="260"/>
    </row>
    <row r="164" ht="12.75" spans="1:8">
      <c r="A164" s="260"/>
      <c r="B164" s="260"/>
      <c r="D164" s="260"/>
      <c r="E164" s="260"/>
      <c r="F164" s="359"/>
      <c r="H164" s="260"/>
    </row>
    <row r="165" ht="12.75" spans="1:8">
      <c r="A165" s="260"/>
      <c r="B165" s="260"/>
      <c r="D165" s="260"/>
      <c r="E165" s="260"/>
      <c r="F165" s="359"/>
      <c r="H165" s="260"/>
    </row>
    <row r="166" ht="12.75" spans="1:8">
      <c r="A166" s="260"/>
      <c r="B166" s="260"/>
      <c r="D166" s="260"/>
      <c r="E166" s="260"/>
      <c r="F166" s="359"/>
      <c r="H166" s="260"/>
    </row>
    <row r="167" ht="12.75" spans="1:8">
      <c r="A167" s="260"/>
      <c r="B167" s="260"/>
      <c r="D167" s="260"/>
      <c r="E167" s="260"/>
      <c r="F167" s="359"/>
      <c r="H167" s="260"/>
    </row>
    <row r="168" ht="12.75" spans="1:8">
      <c r="A168" s="260"/>
      <c r="B168" s="260"/>
      <c r="D168" s="260"/>
      <c r="E168" s="260"/>
      <c r="F168" s="359"/>
      <c r="H168" s="260"/>
    </row>
    <row r="169" ht="12.75" spans="1:8">
      <c r="A169" s="260"/>
      <c r="B169" s="260"/>
      <c r="D169" s="260"/>
      <c r="E169" s="260"/>
      <c r="F169" s="359"/>
      <c r="H169" s="260"/>
    </row>
    <row r="170" ht="12.75" spans="1:8">
      <c r="A170" s="260"/>
      <c r="B170" s="260"/>
      <c r="D170" s="260"/>
      <c r="E170" s="260"/>
      <c r="F170" s="359"/>
      <c r="H170" s="260"/>
    </row>
    <row r="171" ht="12.75" spans="1:8">
      <c r="A171" s="260"/>
      <c r="B171" s="260"/>
      <c r="D171" s="260"/>
      <c r="E171" s="260"/>
      <c r="F171" s="359"/>
      <c r="H171" s="260"/>
    </row>
    <row r="172" ht="12.75" spans="1:8">
      <c r="A172" s="260"/>
      <c r="B172" s="260"/>
      <c r="D172" s="260"/>
      <c r="E172" s="260"/>
      <c r="F172" s="359"/>
      <c r="H172" s="260"/>
    </row>
    <row r="173" ht="12.75" spans="1:8">
      <c r="A173" s="260"/>
      <c r="B173" s="260"/>
      <c r="D173" s="260"/>
      <c r="E173" s="260"/>
      <c r="F173" s="359"/>
      <c r="H173" s="260"/>
    </row>
    <row r="174" ht="12.75" spans="1:8">
      <c r="A174" s="260"/>
      <c r="B174" s="260"/>
      <c r="D174" s="260"/>
      <c r="E174" s="260"/>
      <c r="F174" s="359"/>
      <c r="H174" s="260"/>
    </row>
    <row r="175" ht="12.75" spans="1:8">
      <c r="A175" s="260"/>
      <c r="B175" s="260"/>
      <c r="D175" s="260"/>
      <c r="E175" s="260"/>
      <c r="F175" s="359"/>
      <c r="H175" s="260"/>
    </row>
    <row r="176" ht="12.75" spans="1:8">
      <c r="A176" s="260"/>
      <c r="B176" s="260"/>
      <c r="D176" s="260"/>
      <c r="E176" s="260"/>
      <c r="F176" s="359"/>
      <c r="H176" s="260"/>
    </row>
    <row r="177" ht="12.75" spans="1:8">
      <c r="A177" s="260"/>
      <c r="B177" s="260"/>
      <c r="D177" s="260"/>
      <c r="E177" s="260"/>
      <c r="F177" s="359"/>
      <c r="H177" s="260"/>
    </row>
    <row r="178" ht="12.75" spans="1:8">
      <c r="A178" s="260"/>
      <c r="B178" s="260"/>
      <c r="D178" s="260"/>
      <c r="E178" s="260"/>
      <c r="F178" s="359"/>
      <c r="H178" s="260"/>
    </row>
    <row r="179" ht="12.75" spans="1:8">
      <c r="A179" s="260"/>
      <c r="B179" s="260"/>
      <c r="D179" s="260"/>
      <c r="E179" s="260"/>
      <c r="F179" s="359"/>
      <c r="H179" s="260"/>
    </row>
    <row r="180" ht="12.75" spans="1:8">
      <c r="A180" s="260"/>
      <c r="B180" s="260"/>
      <c r="D180" s="260"/>
      <c r="E180" s="260"/>
      <c r="F180" s="359"/>
      <c r="H180" s="260"/>
    </row>
    <row r="181" ht="12.75" spans="1:8">
      <c r="A181" s="260"/>
      <c r="B181" s="260"/>
      <c r="D181" s="260"/>
      <c r="E181" s="260"/>
      <c r="F181" s="359"/>
      <c r="H181" s="260"/>
    </row>
    <row r="182" ht="12.75" spans="1:8">
      <c r="A182" s="260"/>
      <c r="B182" s="260"/>
      <c r="D182" s="260"/>
      <c r="E182" s="260"/>
      <c r="F182" s="359"/>
      <c r="H182" s="260"/>
    </row>
    <row r="183" ht="12.75" spans="1:8">
      <c r="A183" s="260"/>
      <c r="B183" s="260"/>
      <c r="D183" s="260"/>
      <c r="E183" s="260"/>
      <c r="F183" s="359"/>
      <c r="H183" s="260"/>
    </row>
    <row r="184" ht="12.75" spans="1:8">
      <c r="A184" s="260"/>
      <c r="B184" s="260"/>
      <c r="D184" s="260"/>
      <c r="E184" s="260"/>
      <c r="F184" s="359"/>
      <c r="H184" s="260"/>
    </row>
    <row r="185" ht="12.75" spans="1:8">
      <c r="A185" s="260"/>
      <c r="B185" s="260"/>
      <c r="D185" s="260"/>
      <c r="E185" s="260"/>
      <c r="F185" s="359"/>
      <c r="H185" s="260"/>
    </row>
    <row r="186" ht="12.75" spans="1:8">
      <c r="A186" s="260"/>
      <c r="B186" s="260"/>
      <c r="D186" s="260"/>
      <c r="E186" s="260"/>
      <c r="F186" s="359"/>
      <c r="H186" s="260"/>
    </row>
    <row r="187" ht="12.75" spans="1:8">
      <c r="A187" s="260"/>
      <c r="B187" s="260"/>
      <c r="D187" s="260"/>
      <c r="E187" s="260"/>
      <c r="F187" s="359"/>
      <c r="H187" s="260"/>
    </row>
    <row r="188" ht="12.75" spans="1:8">
      <c r="A188" s="260"/>
      <c r="B188" s="260"/>
      <c r="D188" s="260"/>
      <c r="E188" s="260"/>
      <c r="F188" s="359"/>
      <c r="H188" s="260"/>
    </row>
    <row r="189" ht="12.75" spans="1:8">
      <c r="A189" s="260"/>
      <c r="B189" s="260"/>
      <c r="D189" s="260"/>
      <c r="E189" s="260"/>
      <c r="F189" s="359"/>
      <c r="H189" s="260"/>
    </row>
    <row r="190" ht="12.75" spans="1:8">
      <c r="A190" s="260"/>
      <c r="B190" s="260"/>
      <c r="D190" s="260"/>
      <c r="E190" s="260"/>
      <c r="F190" s="359"/>
      <c r="H190" s="260"/>
    </row>
    <row r="191" ht="12.75" spans="1:8">
      <c r="A191" s="260"/>
      <c r="B191" s="260"/>
      <c r="D191" s="260"/>
      <c r="E191" s="260"/>
      <c r="F191" s="359"/>
      <c r="H191" s="260"/>
    </row>
    <row r="192" ht="12.75" spans="1:8">
      <c r="A192" s="260"/>
      <c r="B192" s="260"/>
      <c r="D192" s="260"/>
      <c r="E192" s="260"/>
      <c r="F192" s="359"/>
      <c r="H192" s="260"/>
    </row>
    <row r="193" ht="12.75" spans="1:8">
      <c r="A193" s="260"/>
      <c r="B193" s="260"/>
      <c r="D193" s="260"/>
      <c r="E193" s="260"/>
      <c r="F193" s="359"/>
      <c r="H193" s="260"/>
    </row>
    <row r="194" ht="12.75" spans="1:8">
      <c r="A194" s="260"/>
      <c r="B194" s="260"/>
      <c r="D194" s="260"/>
      <c r="E194" s="260"/>
      <c r="F194" s="359"/>
      <c r="H194" s="260"/>
    </row>
    <row r="195" ht="12.75" spans="1:8">
      <c r="A195" s="260"/>
      <c r="B195" s="260"/>
      <c r="D195" s="260"/>
      <c r="E195" s="260"/>
      <c r="F195" s="359"/>
      <c r="H195" s="260"/>
    </row>
    <row r="196" ht="12.75" spans="1:8">
      <c r="A196" s="260"/>
      <c r="B196" s="260"/>
      <c r="D196" s="260"/>
      <c r="E196" s="260"/>
      <c r="F196" s="359"/>
      <c r="H196" s="260"/>
    </row>
    <row r="197" ht="12.75" spans="1:8">
      <c r="A197" s="260"/>
      <c r="B197" s="260"/>
      <c r="D197" s="260"/>
      <c r="E197" s="260"/>
      <c r="F197" s="359"/>
      <c r="H197" s="260"/>
    </row>
    <row r="198" ht="12.75" spans="1:8">
      <c r="A198" s="260"/>
      <c r="B198" s="260"/>
      <c r="D198" s="260"/>
      <c r="E198" s="260"/>
      <c r="F198" s="359"/>
      <c r="H198" s="260"/>
    </row>
    <row r="199" ht="12.75" spans="1:8">
      <c r="A199" s="260"/>
      <c r="B199" s="260"/>
      <c r="D199" s="260"/>
      <c r="E199" s="260"/>
      <c r="F199" s="359"/>
      <c r="H199" s="260"/>
    </row>
    <row r="200" ht="12.75" spans="1:8">
      <c r="A200" s="260"/>
      <c r="B200" s="260"/>
      <c r="D200" s="260"/>
      <c r="E200" s="260"/>
      <c r="F200" s="359"/>
      <c r="H200" s="260"/>
    </row>
    <row r="201" ht="12.75" spans="1:8">
      <c r="A201" s="260"/>
      <c r="B201" s="260"/>
      <c r="D201" s="260"/>
      <c r="E201" s="260"/>
      <c r="F201" s="359"/>
      <c r="H201" s="260"/>
    </row>
    <row r="202" ht="12.75" spans="1:8">
      <c r="A202" s="260"/>
      <c r="B202" s="260"/>
      <c r="D202" s="260"/>
      <c r="E202" s="260"/>
      <c r="F202" s="359"/>
      <c r="H202" s="260"/>
    </row>
    <row r="203" ht="12.75" spans="1:8">
      <c r="A203" s="260"/>
      <c r="B203" s="260"/>
      <c r="D203" s="260"/>
      <c r="E203" s="260"/>
      <c r="F203" s="359"/>
      <c r="H203" s="260"/>
    </row>
    <row r="204" ht="12.75" spans="1:8">
      <c r="A204" s="260"/>
      <c r="B204" s="260"/>
      <c r="D204" s="260"/>
      <c r="E204" s="260"/>
      <c r="F204" s="359"/>
      <c r="H204" s="260"/>
    </row>
    <row r="205" ht="12.75" spans="1:8">
      <c r="A205" s="260"/>
      <c r="B205" s="260"/>
      <c r="D205" s="260"/>
      <c r="E205" s="260"/>
      <c r="F205" s="359"/>
      <c r="H205" s="260"/>
    </row>
    <row r="206" ht="12.75" spans="1:8">
      <c r="A206" s="260"/>
      <c r="B206" s="260"/>
      <c r="D206" s="260"/>
      <c r="E206" s="260"/>
      <c r="F206" s="359"/>
      <c r="H206" s="260"/>
    </row>
    <row r="207" ht="12.75" spans="1:8">
      <c r="A207" s="260"/>
      <c r="B207" s="260"/>
      <c r="D207" s="260"/>
      <c r="E207" s="260"/>
      <c r="F207" s="359"/>
      <c r="H207" s="260"/>
    </row>
    <row r="208" ht="12.75" spans="1:8">
      <c r="A208" s="260"/>
      <c r="B208" s="260"/>
      <c r="D208" s="260"/>
      <c r="E208" s="260"/>
      <c r="F208" s="359"/>
      <c r="H208" s="260"/>
    </row>
    <row r="209" ht="12.75" spans="1:8">
      <c r="A209" s="260"/>
      <c r="B209" s="260"/>
      <c r="D209" s="260"/>
      <c r="E209" s="260"/>
      <c r="F209" s="359"/>
      <c r="H209" s="260"/>
    </row>
    <row r="210" ht="12.75" spans="1:8">
      <c r="A210" s="260"/>
      <c r="B210" s="260"/>
      <c r="D210" s="260"/>
      <c r="E210" s="260"/>
      <c r="F210" s="359"/>
      <c r="H210" s="260"/>
    </row>
    <row r="211" ht="12.75" spans="1:8">
      <c r="A211" s="260"/>
      <c r="B211" s="260"/>
      <c r="D211" s="260"/>
      <c r="E211" s="260"/>
      <c r="F211" s="359"/>
      <c r="H211" s="260"/>
    </row>
    <row r="212" ht="12.75" spans="1:8">
      <c r="A212" s="260"/>
      <c r="B212" s="260"/>
      <c r="D212" s="260"/>
      <c r="E212" s="260"/>
      <c r="F212" s="359"/>
      <c r="H212" s="260"/>
    </row>
    <row r="213" ht="12.75" spans="1:8">
      <c r="A213" s="260"/>
      <c r="B213" s="260"/>
      <c r="D213" s="260"/>
      <c r="E213" s="260"/>
      <c r="F213" s="359"/>
      <c r="H213" s="260"/>
    </row>
    <row r="214" ht="12.75" spans="1:8">
      <c r="A214" s="260"/>
      <c r="B214" s="260"/>
      <c r="D214" s="260"/>
      <c r="E214" s="260"/>
      <c r="F214" s="359"/>
      <c r="H214" s="260"/>
    </row>
    <row r="215" ht="12.75" spans="1:8">
      <c r="A215" s="260"/>
      <c r="B215" s="260"/>
      <c r="D215" s="260"/>
      <c r="E215" s="260"/>
      <c r="F215" s="359"/>
      <c r="H215" s="260"/>
    </row>
    <row r="216" ht="12.75" spans="1:8">
      <c r="A216" s="260"/>
      <c r="B216" s="260"/>
      <c r="D216" s="260"/>
      <c r="E216" s="260"/>
      <c r="F216" s="359"/>
      <c r="H216" s="260"/>
    </row>
    <row r="217" ht="12.75" spans="1:8">
      <c r="A217" s="260"/>
      <c r="B217" s="260"/>
      <c r="D217" s="260"/>
      <c r="E217" s="260"/>
      <c r="F217" s="359"/>
      <c r="H217" s="260"/>
    </row>
    <row r="218" ht="12.75" spans="1:8">
      <c r="A218" s="260"/>
      <c r="B218" s="260"/>
      <c r="D218" s="260"/>
      <c r="E218" s="260"/>
      <c r="F218" s="359"/>
      <c r="H218" s="260"/>
    </row>
    <row r="219" ht="12.75" spans="1:8">
      <c r="A219" s="260"/>
      <c r="B219" s="260"/>
      <c r="D219" s="260"/>
      <c r="E219" s="260"/>
      <c r="F219" s="359"/>
      <c r="H219" s="260"/>
    </row>
    <row r="220" ht="12.75" spans="1:8">
      <c r="A220" s="260"/>
      <c r="B220" s="260"/>
      <c r="D220" s="260"/>
      <c r="E220" s="260"/>
      <c r="F220" s="359"/>
      <c r="H220" s="260"/>
    </row>
    <row r="221" ht="12.75" spans="1:8">
      <c r="A221" s="260"/>
      <c r="B221" s="260"/>
      <c r="D221" s="260"/>
      <c r="E221" s="260"/>
      <c r="F221" s="359"/>
      <c r="H221" s="260"/>
    </row>
    <row r="222" ht="12.75" spans="1:8">
      <c r="A222" s="260"/>
      <c r="B222" s="260"/>
      <c r="D222" s="260"/>
      <c r="E222" s="260"/>
      <c r="F222" s="359"/>
      <c r="H222" s="260"/>
    </row>
    <row r="223" ht="12.75" spans="1:8">
      <c r="A223" s="260"/>
      <c r="B223" s="260"/>
      <c r="D223" s="260"/>
      <c r="E223" s="260"/>
      <c r="F223" s="359"/>
      <c r="H223" s="260"/>
    </row>
    <row r="224" ht="12.75" spans="1:8">
      <c r="A224" s="260"/>
      <c r="B224" s="260"/>
      <c r="D224" s="260"/>
      <c r="E224" s="260"/>
      <c r="F224" s="359"/>
      <c r="H224" s="260"/>
    </row>
    <row r="225" ht="12.75" spans="1:8">
      <c r="A225" s="260"/>
      <c r="B225" s="260"/>
      <c r="D225" s="260"/>
      <c r="E225" s="260"/>
      <c r="F225" s="359"/>
      <c r="H225" s="260"/>
    </row>
    <row r="226" ht="12.75" spans="1:8">
      <c r="A226" s="260"/>
      <c r="B226" s="260"/>
      <c r="D226" s="260"/>
      <c r="E226" s="260"/>
      <c r="F226" s="359"/>
      <c r="H226" s="260"/>
    </row>
    <row r="227" ht="12.75" spans="1:8">
      <c r="A227" s="260"/>
      <c r="B227" s="260"/>
      <c r="D227" s="260"/>
      <c r="E227" s="260"/>
      <c r="F227" s="359"/>
      <c r="H227" s="260"/>
    </row>
    <row r="228" ht="12.75" spans="1:8">
      <c r="A228" s="260"/>
      <c r="B228" s="260"/>
      <c r="D228" s="260"/>
      <c r="E228" s="260"/>
      <c r="F228" s="359"/>
      <c r="H228" s="260"/>
    </row>
    <row r="229" ht="12.75" spans="1:8">
      <c r="A229" s="260"/>
      <c r="B229" s="260"/>
      <c r="D229" s="260"/>
      <c r="E229" s="260"/>
      <c r="F229" s="359"/>
      <c r="H229" s="260"/>
    </row>
    <row r="230" ht="12.75" spans="1:8">
      <c r="A230" s="260"/>
      <c r="B230" s="260"/>
      <c r="D230" s="260"/>
      <c r="E230" s="260"/>
      <c r="F230" s="359"/>
      <c r="H230" s="260"/>
    </row>
    <row r="231" ht="12.75" spans="1:8">
      <c r="A231" s="260"/>
      <c r="B231" s="260"/>
      <c r="D231" s="260"/>
      <c r="E231" s="260"/>
      <c r="F231" s="359"/>
      <c r="H231" s="260"/>
    </row>
    <row r="232" ht="12.75" spans="1:8">
      <c r="A232" s="260"/>
      <c r="B232" s="260"/>
      <c r="D232" s="260"/>
      <c r="E232" s="260"/>
      <c r="F232" s="359"/>
      <c r="H232" s="260"/>
    </row>
    <row r="233" ht="12.75" spans="1:8">
      <c r="A233" s="260"/>
      <c r="B233" s="260"/>
      <c r="D233" s="260"/>
      <c r="E233" s="260"/>
      <c r="F233" s="359"/>
      <c r="H233" s="260"/>
    </row>
    <row r="234" ht="12.75" spans="1:8">
      <c r="A234" s="260"/>
      <c r="B234" s="260"/>
      <c r="D234" s="260"/>
      <c r="E234" s="260"/>
      <c r="F234" s="359"/>
      <c r="H234" s="260"/>
    </row>
    <row r="235" ht="12.75" spans="1:8">
      <c r="A235" s="260"/>
      <c r="B235" s="260"/>
      <c r="D235" s="260"/>
      <c r="E235" s="260"/>
      <c r="F235" s="359"/>
      <c r="H235" s="260"/>
    </row>
    <row r="236" ht="12.75" spans="1:8">
      <c r="A236" s="260"/>
      <c r="B236" s="260"/>
      <c r="D236" s="260"/>
      <c r="E236" s="260"/>
      <c r="F236" s="359"/>
      <c r="H236" s="260"/>
    </row>
    <row r="237" ht="12.75" spans="1:8">
      <c r="A237" s="260"/>
      <c r="B237" s="260"/>
      <c r="D237" s="260"/>
      <c r="E237" s="260"/>
      <c r="F237" s="359"/>
      <c r="H237" s="260"/>
    </row>
    <row r="238" ht="12.75" spans="1:8">
      <c r="A238" s="260"/>
      <c r="B238" s="260"/>
      <c r="D238" s="260"/>
      <c r="E238" s="260"/>
      <c r="F238" s="359"/>
      <c r="H238" s="260"/>
    </row>
    <row r="239" ht="12.75" spans="1:8">
      <c r="A239" s="260"/>
      <c r="B239" s="260"/>
      <c r="D239" s="260"/>
      <c r="E239" s="260"/>
      <c r="F239" s="359"/>
      <c r="H239" s="260"/>
    </row>
    <row r="240" ht="12.75" spans="1:8">
      <c r="A240" s="260"/>
      <c r="B240" s="260"/>
      <c r="D240" s="260"/>
      <c r="E240" s="260"/>
      <c r="F240" s="359"/>
      <c r="H240" s="260"/>
    </row>
    <row r="241" ht="12.75" spans="1:8">
      <c r="A241" s="260"/>
      <c r="B241" s="260"/>
      <c r="D241" s="260"/>
      <c r="E241" s="260"/>
      <c r="F241" s="359"/>
      <c r="H241" s="260"/>
    </row>
    <row r="242" ht="12.75" spans="1:8">
      <c r="A242" s="260"/>
      <c r="B242" s="260"/>
      <c r="D242" s="260"/>
      <c r="E242" s="260"/>
      <c r="F242" s="359"/>
      <c r="H242" s="260"/>
    </row>
    <row r="243" ht="12.75" spans="1:8">
      <c r="A243" s="260"/>
      <c r="B243" s="260"/>
      <c r="D243" s="260"/>
      <c r="E243" s="260"/>
      <c r="F243" s="359"/>
      <c r="H243" s="260"/>
    </row>
    <row r="244" ht="12.75" spans="1:8">
      <c r="A244" s="260"/>
      <c r="B244" s="260"/>
      <c r="D244" s="260"/>
      <c r="E244" s="260"/>
      <c r="F244" s="359"/>
      <c r="H244" s="260"/>
    </row>
    <row r="245" ht="12.75" spans="1:8">
      <c r="A245" s="260"/>
      <c r="B245" s="260"/>
      <c r="D245" s="260"/>
      <c r="E245" s="260"/>
      <c r="F245" s="359"/>
      <c r="H245" s="260"/>
    </row>
    <row r="246" ht="12.75" spans="1:8">
      <c r="A246" s="260"/>
      <c r="B246" s="260"/>
      <c r="D246" s="260"/>
      <c r="E246" s="260"/>
      <c r="F246" s="359"/>
      <c r="H246" s="260"/>
    </row>
    <row r="247" ht="12.75" spans="1:8">
      <c r="A247" s="260"/>
      <c r="B247" s="260"/>
      <c r="D247" s="260"/>
      <c r="E247" s="260"/>
      <c r="F247" s="359"/>
      <c r="H247" s="260"/>
    </row>
    <row r="248" ht="12.75" spans="1:8">
      <c r="A248" s="260"/>
      <c r="B248" s="260"/>
      <c r="D248" s="260"/>
      <c r="E248" s="260"/>
      <c r="F248" s="359"/>
      <c r="H248" s="260"/>
    </row>
    <row r="249" ht="12.75" spans="1:8">
      <c r="A249" s="260"/>
      <c r="B249" s="260"/>
      <c r="D249" s="260"/>
      <c r="E249" s="260"/>
      <c r="F249" s="359"/>
      <c r="H249" s="260"/>
    </row>
    <row r="250" ht="12.75" spans="1:8">
      <c r="A250" s="260"/>
      <c r="B250" s="260"/>
      <c r="D250" s="260"/>
      <c r="E250" s="260"/>
      <c r="F250" s="359"/>
      <c r="H250" s="260"/>
    </row>
    <row r="251" ht="12.75" spans="1:8">
      <c r="A251" s="260"/>
      <c r="B251" s="260"/>
      <c r="D251" s="260"/>
      <c r="E251" s="260"/>
      <c r="F251" s="359"/>
      <c r="H251" s="260"/>
    </row>
    <row r="252" ht="12.75" spans="1:8">
      <c r="A252" s="260"/>
      <c r="B252" s="260"/>
      <c r="D252" s="260"/>
      <c r="E252" s="260"/>
      <c r="F252" s="359"/>
      <c r="H252" s="260"/>
    </row>
    <row r="253" ht="12.75" spans="1:8">
      <c r="A253" s="260"/>
      <c r="B253" s="260"/>
      <c r="D253" s="260"/>
      <c r="E253" s="260"/>
      <c r="F253" s="359"/>
      <c r="H253" s="260"/>
    </row>
    <row r="254" ht="12.75" spans="1:8">
      <c r="A254" s="260"/>
      <c r="B254" s="260"/>
      <c r="D254" s="260"/>
      <c r="E254" s="260"/>
      <c r="F254" s="359"/>
      <c r="H254" s="260"/>
    </row>
    <row r="255" ht="12.75" spans="1:8">
      <c r="A255" s="260"/>
      <c r="B255" s="260"/>
      <c r="D255" s="260"/>
      <c r="E255" s="260"/>
      <c r="F255" s="359"/>
      <c r="H255" s="260"/>
    </row>
    <row r="256" ht="12.75" spans="1:8">
      <c r="A256" s="260"/>
      <c r="B256" s="260"/>
      <c r="D256" s="260"/>
      <c r="E256" s="260"/>
      <c r="F256" s="359"/>
      <c r="H256" s="260"/>
    </row>
    <row r="257" ht="12.75" spans="1:8">
      <c r="A257" s="260"/>
      <c r="B257" s="260"/>
      <c r="D257" s="260"/>
      <c r="E257" s="260"/>
      <c r="F257" s="359"/>
      <c r="H257" s="260"/>
    </row>
    <row r="258" ht="12.75" spans="1:8">
      <c r="A258" s="260"/>
      <c r="B258" s="260"/>
      <c r="D258" s="260"/>
      <c r="E258" s="260"/>
      <c r="F258" s="359"/>
      <c r="H258" s="260"/>
    </row>
    <row r="259" ht="12.75" spans="1:8">
      <c r="A259" s="260"/>
      <c r="B259" s="260"/>
      <c r="D259" s="260"/>
      <c r="E259" s="260"/>
      <c r="F259" s="359"/>
      <c r="H259" s="260"/>
    </row>
    <row r="260" ht="12.75" spans="1:8">
      <c r="A260" s="260"/>
      <c r="B260" s="260"/>
      <c r="D260" s="260"/>
      <c r="E260" s="260"/>
      <c r="F260" s="359"/>
      <c r="H260" s="260"/>
    </row>
    <row r="261" ht="12.75" spans="1:8">
      <c r="A261" s="260"/>
      <c r="B261" s="260"/>
      <c r="D261" s="260"/>
      <c r="E261" s="260"/>
      <c r="F261" s="359"/>
      <c r="H261" s="260"/>
    </row>
    <row r="262" ht="12.75" spans="1:8">
      <c r="A262" s="260"/>
      <c r="B262" s="260"/>
      <c r="D262" s="260"/>
      <c r="E262" s="260"/>
      <c r="F262" s="359"/>
      <c r="H262" s="260"/>
    </row>
    <row r="263" ht="12.75" spans="1:8">
      <c r="A263" s="260"/>
      <c r="B263" s="260"/>
      <c r="D263" s="260"/>
      <c r="E263" s="260"/>
      <c r="F263" s="359"/>
      <c r="H263" s="260"/>
    </row>
    <row r="264" ht="12.75" spans="1:8">
      <c r="A264" s="260"/>
      <c r="B264" s="260"/>
      <c r="D264" s="260"/>
      <c r="E264" s="260"/>
      <c r="F264" s="359"/>
      <c r="H264" s="260"/>
    </row>
    <row r="265" ht="12.75" spans="1:8">
      <c r="A265" s="260"/>
      <c r="B265" s="260"/>
      <c r="D265" s="260"/>
      <c r="E265" s="260"/>
      <c r="F265" s="359"/>
      <c r="H265" s="260"/>
    </row>
    <row r="266" ht="12.75" spans="1:8">
      <c r="A266" s="260"/>
      <c r="B266" s="260"/>
      <c r="D266" s="260"/>
      <c r="E266" s="260"/>
      <c r="F266" s="359"/>
      <c r="H266" s="260"/>
    </row>
    <row r="267" ht="12.75" spans="1:8">
      <c r="A267" s="260"/>
      <c r="B267" s="260"/>
      <c r="D267" s="260"/>
      <c r="E267" s="260"/>
      <c r="F267" s="359"/>
      <c r="H267" s="260"/>
    </row>
    <row r="268" ht="12.75" spans="1:8">
      <c r="A268" s="260"/>
      <c r="B268" s="260"/>
      <c r="D268" s="260"/>
      <c r="E268" s="260"/>
      <c r="F268" s="359"/>
      <c r="H268" s="260"/>
    </row>
    <row r="269" ht="12.75" spans="1:8">
      <c r="A269" s="260"/>
      <c r="B269" s="260"/>
      <c r="D269" s="260"/>
      <c r="E269" s="260"/>
      <c r="F269" s="359"/>
      <c r="H269" s="260"/>
    </row>
    <row r="270" ht="12.75" spans="1:8">
      <c r="A270" s="260"/>
      <c r="B270" s="260"/>
      <c r="D270" s="260"/>
      <c r="E270" s="260"/>
      <c r="F270" s="359"/>
      <c r="H270" s="260"/>
    </row>
    <row r="271" ht="12.75" spans="1:8">
      <c r="A271" s="260"/>
      <c r="B271" s="260"/>
      <c r="D271" s="260"/>
      <c r="E271" s="260"/>
      <c r="F271" s="359"/>
      <c r="H271" s="260"/>
    </row>
    <row r="272" ht="12.75" spans="1:8">
      <c r="A272" s="260"/>
      <c r="B272" s="260"/>
      <c r="D272" s="260"/>
      <c r="E272" s="260"/>
      <c r="F272" s="359"/>
      <c r="H272" s="260"/>
    </row>
    <row r="273" ht="12.75" spans="1:8">
      <c r="A273" s="260"/>
      <c r="B273" s="260"/>
      <c r="D273" s="260"/>
      <c r="E273" s="260"/>
      <c r="F273" s="359"/>
      <c r="H273" s="260"/>
    </row>
    <row r="274" ht="12.75" spans="1:8">
      <c r="A274" s="260"/>
      <c r="B274" s="260"/>
      <c r="D274" s="260"/>
      <c r="E274" s="260"/>
      <c r="F274" s="359"/>
      <c r="H274" s="260"/>
    </row>
    <row r="275" ht="12.75" spans="1:8">
      <c r="A275" s="260"/>
      <c r="B275" s="260"/>
      <c r="D275" s="260"/>
      <c r="E275" s="260"/>
      <c r="F275" s="359"/>
      <c r="H275" s="260"/>
    </row>
    <row r="276" ht="12.75" spans="1:8">
      <c r="A276" s="260"/>
      <c r="B276" s="260"/>
      <c r="D276" s="260"/>
      <c r="E276" s="260"/>
      <c r="F276" s="359"/>
      <c r="H276" s="260"/>
    </row>
    <row r="277" ht="12.75" spans="1:8">
      <c r="A277" s="260"/>
      <c r="B277" s="260"/>
      <c r="D277" s="260"/>
      <c r="E277" s="260"/>
      <c r="F277" s="359"/>
      <c r="H277" s="260"/>
    </row>
    <row r="278" ht="12.75" spans="1:8">
      <c r="A278" s="260"/>
      <c r="B278" s="260"/>
      <c r="D278" s="260"/>
      <c r="E278" s="260"/>
      <c r="F278" s="359"/>
      <c r="H278" s="260"/>
    </row>
    <row r="279" ht="12.75" spans="1:8">
      <c r="A279" s="260"/>
      <c r="B279" s="260"/>
      <c r="D279" s="260"/>
      <c r="E279" s="260"/>
      <c r="F279" s="359"/>
      <c r="H279" s="260"/>
    </row>
    <row r="280" ht="12.75" spans="1:8">
      <c r="A280" s="260"/>
      <c r="B280" s="260"/>
      <c r="D280" s="260"/>
      <c r="E280" s="260"/>
      <c r="F280" s="359"/>
      <c r="H280" s="260"/>
    </row>
    <row r="281" ht="12.75" spans="1:8">
      <c r="A281" s="260"/>
      <c r="B281" s="260"/>
      <c r="D281" s="260"/>
      <c r="E281" s="260"/>
      <c r="F281" s="359"/>
      <c r="H281" s="260"/>
    </row>
    <row r="282" ht="12.75" spans="1:8">
      <c r="A282" s="260"/>
      <c r="B282" s="260"/>
      <c r="D282" s="260"/>
      <c r="E282" s="260"/>
      <c r="F282" s="359"/>
      <c r="H282" s="260"/>
    </row>
    <row r="283" ht="12.75" spans="1:8">
      <c r="A283" s="260"/>
      <c r="B283" s="260"/>
      <c r="D283" s="260"/>
      <c r="E283" s="260"/>
      <c r="F283" s="359"/>
      <c r="H283" s="260"/>
    </row>
    <row r="284" ht="12.75" spans="1:8">
      <c r="A284" s="260"/>
      <c r="B284" s="260"/>
      <c r="D284" s="260"/>
      <c r="E284" s="260"/>
      <c r="F284" s="359"/>
      <c r="H284" s="260"/>
    </row>
    <row r="285" ht="12.75" spans="1:8">
      <c r="A285" s="260"/>
      <c r="B285" s="260"/>
      <c r="D285" s="260"/>
      <c r="E285" s="260"/>
      <c r="F285" s="359"/>
      <c r="H285" s="260"/>
    </row>
    <row r="286" ht="12.75" spans="1:8">
      <c r="A286" s="260"/>
      <c r="B286" s="260"/>
      <c r="D286" s="260"/>
      <c r="E286" s="260"/>
      <c r="F286" s="359"/>
      <c r="H286" s="260"/>
    </row>
    <row r="287" ht="12.75" spans="1:8">
      <c r="A287" s="260"/>
      <c r="B287" s="260"/>
      <c r="D287" s="260"/>
      <c r="E287" s="260"/>
      <c r="F287" s="359"/>
      <c r="H287" s="260"/>
    </row>
    <row r="288" ht="12.75" spans="1:8">
      <c r="A288" s="260"/>
      <c r="B288" s="260"/>
      <c r="D288" s="260"/>
      <c r="E288" s="260"/>
      <c r="F288" s="359"/>
      <c r="H288" s="260"/>
    </row>
    <row r="289" ht="12.75" spans="1:8">
      <c r="A289" s="260"/>
      <c r="B289" s="260"/>
      <c r="D289" s="260"/>
      <c r="E289" s="260"/>
      <c r="F289" s="359"/>
      <c r="H289" s="260"/>
    </row>
    <row r="290" ht="12.75" spans="1:8">
      <c r="A290" s="260"/>
      <c r="B290" s="260"/>
      <c r="D290" s="260"/>
      <c r="E290" s="260"/>
      <c r="F290" s="359"/>
      <c r="H290" s="260"/>
    </row>
    <row r="291" ht="12.75" spans="1:8">
      <c r="A291" s="260"/>
      <c r="B291" s="260"/>
      <c r="D291" s="260"/>
      <c r="E291" s="260"/>
      <c r="F291" s="359"/>
      <c r="H291" s="260"/>
    </row>
    <row r="292" ht="12.75" spans="1:8">
      <c r="A292" s="260"/>
      <c r="B292" s="260"/>
      <c r="D292" s="260"/>
      <c r="E292" s="260"/>
      <c r="F292" s="359"/>
      <c r="H292" s="260"/>
    </row>
    <row r="293" ht="12.75" spans="1:8">
      <c r="A293" s="260"/>
      <c r="B293" s="260"/>
      <c r="D293" s="260"/>
      <c r="E293" s="260"/>
      <c r="F293" s="359"/>
      <c r="H293" s="260"/>
    </row>
    <row r="294" ht="12.75" spans="1:8">
      <c r="A294" s="260"/>
      <c r="B294" s="260"/>
      <c r="D294" s="260"/>
      <c r="E294" s="260"/>
      <c r="F294" s="359"/>
      <c r="H294" s="260"/>
    </row>
    <row r="295" ht="12.75" spans="1:8">
      <c r="A295" s="260"/>
      <c r="B295" s="260"/>
      <c r="D295" s="260"/>
      <c r="E295" s="260"/>
      <c r="F295" s="359"/>
      <c r="H295" s="260"/>
    </row>
    <row r="296" ht="12.75" spans="1:8">
      <c r="A296" s="260"/>
      <c r="B296" s="260"/>
      <c r="D296" s="260"/>
      <c r="E296" s="260"/>
      <c r="F296" s="359"/>
      <c r="H296" s="260"/>
    </row>
    <row r="297" ht="12.75" spans="1:8">
      <c r="A297" s="260"/>
      <c r="B297" s="260"/>
      <c r="D297" s="260"/>
      <c r="E297" s="260"/>
      <c r="F297" s="359"/>
      <c r="H297" s="260"/>
    </row>
    <row r="298" ht="12.75" spans="1:8">
      <c r="A298" s="260"/>
      <c r="B298" s="260"/>
      <c r="D298" s="260"/>
      <c r="E298" s="260"/>
      <c r="F298" s="359"/>
      <c r="H298" s="260"/>
    </row>
    <row r="299" ht="12.75" spans="1:8">
      <c r="A299" s="260"/>
      <c r="B299" s="260"/>
      <c r="D299" s="260"/>
      <c r="E299" s="260"/>
      <c r="F299" s="359"/>
      <c r="H299" s="260"/>
    </row>
    <row r="300" ht="12.75" spans="1:8">
      <c r="A300" s="260"/>
      <c r="B300" s="260"/>
      <c r="D300" s="260"/>
      <c r="E300" s="260"/>
      <c r="F300" s="359"/>
      <c r="H300" s="260"/>
    </row>
    <row r="301" ht="12.75" spans="1:8">
      <c r="A301" s="260"/>
      <c r="B301" s="260"/>
      <c r="D301" s="260"/>
      <c r="E301" s="260"/>
      <c r="F301" s="359"/>
      <c r="H301" s="260"/>
    </row>
    <row r="302" ht="12.75" spans="1:8">
      <c r="A302" s="260"/>
      <c r="B302" s="260"/>
      <c r="D302" s="260"/>
      <c r="E302" s="260"/>
      <c r="F302" s="359"/>
      <c r="H302" s="260"/>
    </row>
    <row r="303" ht="12.75" spans="1:8">
      <c r="A303" s="260"/>
      <c r="B303" s="260"/>
      <c r="D303" s="260"/>
      <c r="E303" s="260"/>
      <c r="F303" s="359"/>
      <c r="H303" s="260"/>
    </row>
    <row r="304" ht="12.75" spans="1:8">
      <c r="A304" s="260"/>
      <c r="B304" s="260"/>
      <c r="D304" s="260"/>
      <c r="E304" s="260"/>
      <c r="F304" s="359"/>
      <c r="H304" s="260"/>
    </row>
    <row r="305" ht="12.75" spans="1:8">
      <c r="A305" s="260"/>
      <c r="B305" s="260"/>
      <c r="D305" s="260"/>
      <c r="E305" s="260"/>
      <c r="F305" s="359"/>
      <c r="H305" s="260"/>
    </row>
    <row r="306" ht="12.75" spans="1:8">
      <c r="A306" s="260"/>
      <c r="B306" s="260"/>
      <c r="D306" s="260"/>
      <c r="E306" s="260"/>
      <c r="F306" s="359"/>
      <c r="H306" s="260"/>
    </row>
    <row r="307" ht="12.75" spans="1:8">
      <c r="A307" s="260"/>
      <c r="B307" s="260"/>
      <c r="D307" s="260"/>
      <c r="E307" s="260"/>
      <c r="F307" s="359"/>
      <c r="H307" s="260"/>
    </row>
    <row r="308" ht="12.75" spans="1:8">
      <c r="A308" s="260"/>
      <c r="B308" s="260"/>
      <c r="D308" s="260"/>
      <c r="E308" s="260"/>
      <c r="F308" s="359"/>
      <c r="H308" s="260"/>
    </row>
    <row r="309" ht="12.75" spans="1:8">
      <c r="A309" s="260"/>
      <c r="B309" s="260"/>
      <c r="D309" s="260"/>
      <c r="E309" s="260"/>
      <c r="F309" s="359"/>
      <c r="H309" s="260"/>
    </row>
    <row r="310" ht="12.75" spans="1:8">
      <c r="A310" s="260"/>
      <c r="B310" s="260"/>
      <c r="D310" s="260"/>
      <c r="E310" s="260"/>
      <c r="F310" s="359"/>
      <c r="H310" s="260"/>
    </row>
    <row r="311" ht="12.75" spans="1:8">
      <c r="A311" s="260"/>
      <c r="B311" s="260"/>
      <c r="D311" s="260"/>
      <c r="E311" s="260"/>
      <c r="F311" s="359"/>
      <c r="H311" s="260"/>
    </row>
    <row r="312" ht="12.75" spans="1:8">
      <c r="A312" s="260"/>
      <c r="B312" s="260"/>
      <c r="D312" s="260"/>
      <c r="E312" s="260"/>
      <c r="F312" s="359"/>
      <c r="H312" s="260"/>
    </row>
    <row r="313" ht="12.75" spans="1:8">
      <c r="A313" s="260"/>
      <c r="B313" s="260"/>
      <c r="D313" s="260"/>
      <c r="E313" s="260"/>
      <c r="F313" s="359"/>
      <c r="H313" s="260"/>
    </row>
    <row r="314" ht="12.75" spans="1:8">
      <c r="A314" s="260"/>
      <c r="B314" s="260"/>
      <c r="D314" s="260"/>
      <c r="E314" s="260"/>
      <c r="F314" s="359"/>
      <c r="H314" s="260"/>
    </row>
    <row r="315" ht="12.75" spans="1:8">
      <c r="A315" s="260"/>
      <c r="B315" s="260"/>
      <c r="D315" s="260"/>
      <c r="E315" s="260"/>
      <c r="F315" s="359"/>
      <c r="H315" s="260"/>
    </row>
    <row r="316" ht="12.75" spans="1:8">
      <c r="A316" s="260"/>
      <c r="B316" s="260"/>
      <c r="D316" s="260"/>
      <c r="E316" s="260"/>
      <c r="F316" s="359"/>
      <c r="H316" s="260"/>
    </row>
    <row r="317" ht="12.75" spans="1:8">
      <c r="A317" s="260"/>
      <c r="B317" s="260"/>
      <c r="D317" s="260"/>
      <c r="E317" s="260"/>
      <c r="F317" s="359"/>
      <c r="H317" s="260"/>
    </row>
    <row r="318" ht="12.75" spans="1:8">
      <c r="A318" s="260"/>
      <c r="B318" s="260"/>
      <c r="D318" s="260"/>
      <c r="E318" s="260"/>
      <c r="F318" s="359"/>
      <c r="H318" s="260"/>
    </row>
    <row r="319" ht="12.75" spans="1:8">
      <c r="A319" s="260"/>
      <c r="B319" s="260"/>
      <c r="D319" s="260"/>
      <c r="E319" s="260"/>
      <c r="F319" s="359"/>
      <c r="H319" s="260"/>
    </row>
    <row r="320" ht="12.75" spans="1:8">
      <c r="A320" s="260"/>
      <c r="B320" s="260"/>
      <c r="D320" s="260"/>
      <c r="E320" s="260"/>
      <c r="F320" s="359"/>
      <c r="H320" s="260"/>
    </row>
    <row r="321" ht="12.75" spans="1:8">
      <c r="A321" s="260"/>
      <c r="B321" s="260"/>
      <c r="D321" s="260"/>
      <c r="E321" s="260"/>
      <c r="F321" s="359"/>
      <c r="H321" s="260"/>
    </row>
    <row r="322" ht="12.75" spans="1:8">
      <c r="A322" s="260"/>
      <c r="B322" s="260"/>
      <c r="D322" s="260"/>
      <c r="E322" s="260"/>
      <c r="F322" s="359"/>
      <c r="H322" s="260"/>
    </row>
    <row r="323" ht="12.75" spans="1:8">
      <c r="A323" s="260"/>
      <c r="B323" s="260"/>
      <c r="D323" s="260"/>
      <c r="E323" s="260"/>
      <c r="F323" s="359"/>
      <c r="H323" s="260"/>
    </row>
    <row r="324" ht="12.75" spans="1:8">
      <c r="A324" s="260"/>
      <c r="B324" s="260"/>
      <c r="D324" s="260"/>
      <c r="E324" s="260"/>
      <c r="F324" s="359"/>
      <c r="H324" s="260"/>
    </row>
    <row r="325" ht="12.75" spans="1:8">
      <c r="A325" s="260"/>
      <c r="B325" s="260"/>
      <c r="D325" s="260"/>
      <c r="E325" s="260"/>
      <c r="F325" s="359"/>
      <c r="H325" s="260"/>
    </row>
    <row r="326" ht="12.75" spans="1:8">
      <c r="A326" s="260"/>
      <c r="B326" s="260"/>
      <c r="D326" s="260"/>
      <c r="E326" s="260"/>
      <c r="F326" s="359"/>
      <c r="H326" s="260"/>
    </row>
    <row r="327" ht="12.75" spans="1:8">
      <c r="A327" s="260"/>
      <c r="B327" s="260"/>
      <c r="D327" s="260"/>
      <c r="E327" s="260"/>
      <c r="F327" s="359"/>
      <c r="H327" s="260"/>
    </row>
    <row r="328" ht="12.75" spans="1:8">
      <c r="A328" s="260"/>
      <c r="B328" s="260"/>
      <c r="D328" s="260"/>
      <c r="E328" s="260"/>
      <c r="F328" s="359"/>
      <c r="H328" s="260"/>
    </row>
    <row r="329" ht="12.75" spans="1:8">
      <c r="A329" s="260"/>
      <c r="B329" s="260"/>
      <c r="D329" s="260"/>
      <c r="E329" s="260"/>
      <c r="F329" s="359"/>
      <c r="H329" s="260"/>
    </row>
    <row r="330" ht="12.75" spans="1:8">
      <c r="A330" s="260"/>
      <c r="B330" s="260"/>
      <c r="D330" s="260"/>
      <c r="E330" s="260"/>
      <c r="F330" s="359"/>
      <c r="H330" s="260"/>
    </row>
    <row r="331" ht="12.75" spans="1:8">
      <c r="A331" s="260"/>
      <c r="B331" s="260"/>
      <c r="D331" s="260"/>
      <c r="E331" s="260"/>
      <c r="F331" s="359"/>
      <c r="H331" s="260"/>
    </row>
    <row r="332" ht="12.75" spans="1:8">
      <c r="A332" s="260"/>
      <c r="B332" s="260"/>
      <c r="D332" s="260"/>
      <c r="E332" s="260"/>
      <c r="F332" s="359"/>
      <c r="H332" s="260"/>
    </row>
    <row r="333" ht="12.75" spans="1:8">
      <c r="A333" s="260"/>
      <c r="B333" s="260"/>
      <c r="D333" s="260"/>
      <c r="E333" s="260"/>
      <c r="F333" s="359"/>
      <c r="H333" s="260"/>
    </row>
    <row r="334" ht="12.75" spans="1:8">
      <c r="A334" s="260"/>
      <c r="B334" s="260"/>
      <c r="D334" s="260"/>
      <c r="E334" s="260"/>
      <c r="F334" s="359"/>
      <c r="H334" s="260"/>
    </row>
    <row r="335" ht="12.75" spans="1:8">
      <c r="A335" s="260"/>
      <c r="B335" s="260"/>
      <c r="D335" s="260"/>
      <c r="E335" s="260"/>
      <c r="F335" s="359"/>
      <c r="H335" s="260"/>
    </row>
    <row r="336" ht="12.75" spans="1:8">
      <c r="A336" s="260"/>
      <c r="B336" s="260"/>
      <c r="D336" s="260"/>
      <c r="E336" s="260"/>
      <c r="F336" s="359"/>
      <c r="H336" s="260"/>
    </row>
    <row r="337" ht="12.75" spans="1:8">
      <c r="A337" s="260"/>
      <c r="B337" s="260"/>
      <c r="D337" s="260"/>
      <c r="E337" s="260"/>
      <c r="F337" s="359"/>
      <c r="H337" s="260"/>
    </row>
    <row r="338" ht="12.75" spans="1:8">
      <c r="A338" s="260"/>
      <c r="B338" s="260"/>
      <c r="D338" s="260"/>
      <c r="E338" s="260"/>
      <c r="F338" s="359"/>
      <c r="H338" s="260"/>
    </row>
    <row r="339" ht="12.75" spans="1:8">
      <c r="A339" s="260"/>
      <c r="B339" s="260"/>
      <c r="D339" s="260"/>
      <c r="E339" s="260"/>
      <c r="F339" s="359"/>
      <c r="H339" s="260"/>
    </row>
    <row r="340" ht="12.75" spans="1:8">
      <c r="A340" s="260"/>
      <c r="B340" s="260"/>
      <c r="D340" s="260"/>
      <c r="E340" s="260"/>
      <c r="F340" s="359"/>
      <c r="H340" s="260"/>
    </row>
    <row r="341" ht="12.75" spans="1:8">
      <c r="A341" s="260"/>
      <c r="B341" s="260"/>
      <c r="D341" s="260"/>
      <c r="E341" s="260"/>
      <c r="F341" s="359"/>
      <c r="H341" s="260"/>
    </row>
    <row r="342" ht="12.75" spans="1:8">
      <c r="A342" s="260"/>
      <c r="B342" s="260"/>
      <c r="D342" s="260"/>
      <c r="E342" s="260"/>
      <c r="F342" s="359"/>
      <c r="H342" s="260"/>
    </row>
    <row r="343" ht="12.75" spans="1:8">
      <c r="A343" s="260"/>
      <c r="B343" s="260"/>
      <c r="D343" s="260"/>
      <c r="E343" s="260"/>
      <c r="F343" s="359"/>
      <c r="H343" s="260"/>
    </row>
    <row r="344" ht="12.75" spans="1:8">
      <c r="A344" s="260"/>
      <c r="B344" s="260"/>
      <c r="D344" s="260"/>
      <c r="E344" s="260"/>
      <c r="F344" s="359"/>
      <c r="H344" s="260"/>
    </row>
    <row r="345" ht="12.75" spans="1:8">
      <c r="A345" s="260"/>
      <c r="B345" s="260"/>
      <c r="D345" s="260"/>
      <c r="E345" s="260"/>
      <c r="F345" s="359"/>
      <c r="H345" s="260"/>
    </row>
    <row r="346" ht="12.75" spans="1:8">
      <c r="A346" s="260"/>
      <c r="B346" s="260"/>
      <c r="D346" s="260"/>
      <c r="E346" s="260"/>
      <c r="F346" s="359"/>
      <c r="H346" s="260"/>
    </row>
    <row r="347" ht="12.75" spans="1:8">
      <c r="A347" s="260"/>
      <c r="B347" s="260"/>
      <c r="D347" s="260"/>
      <c r="E347" s="260"/>
      <c r="F347" s="359"/>
      <c r="H347" s="260"/>
    </row>
    <row r="348" ht="12.75" spans="1:8">
      <c r="A348" s="260"/>
      <c r="B348" s="260"/>
      <c r="D348" s="260"/>
      <c r="E348" s="260"/>
      <c r="F348" s="359"/>
      <c r="H348" s="260"/>
    </row>
    <row r="349" ht="12.75" spans="1:8">
      <c r="A349" s="260"/>
      <c r="B349" s="260"/>
      <c r="D349" s="260"/>
      <c r="E349" s="260"/>
      <c r="F349" s="359"/>
      <c r="H349" s="260"/>
    </row>
    <row r="350" ht="12.75" spans="1:8">
      <c r="A350" s="260"/>
      <c r="B350" s="260"/>
      <c r="D350" s="260"/>
      <c r="E350" s="260"/>
      <c r="F350" s="359"/>
      <c r="H350" s="260"/>
    </row>
    <row r="351" ht="12.75" spans="1:8">
      <c r="A351" s="260"/>
      <c r="B351" s="260"/>
      <c r="D351" s="260"/>
      <c r="E351" s="260"/>
      <c r="F351" s="359"/>
      <c r="H351" s="260"/>
    </row>
    <row r="352" ht="12.75" spans="1:8">
      <c r="A352" s="260"/>
      <c r="B352" s="260"/>
      <c r="D352" s="260"/>
      <c r="E352" s="260"/>
      <c r="F352" s="359"/>
      <c r="H352" s="260"/>
    </row>
    <row r="353" ht="12.75" spans="1:8">
      <c r="A353" s="260"/>
      <c r="B353" s="260"/>
      <c r="D353" s="260"/>
      <c r="E353" s="260"/>
      <c r="F353" s="359"/>
      <c r="H353" s="260"/>
    </row>
    <row r="354" ht="12.75" spans="1:8">
      <c r="A354" s="260"/>
      <c r="B354" s="260"/>
      <c r="D354" s="260"/>
      <c r="E354" s="260"/>
      <c r="F354" s="359"/>
      <c r="H354" s="260"/>
    </row>
    <row r="355" ht="12.75" spans="1:8">
      <c r="A355" s="260"/>
      <c r="B355" s="260"/>
      <c r="D355" s="260"/>
      <c r="E355" s="260"/>
      <c r="F355" s="359"/>
      <c r="H355" s="260"/>
    </row>
    <row r="356" ht="12.75" spans="1:8">
      <c r="A356" s="260"/>
      <c r="B356" s="260"/>
      <c r="D356" s="260"/>
      <c r="E356" s="260"/>
      <c r="F356" s="359"/>
      <c r="H356" s="260"/>
    </row>
    <row r="357" ht="12.75" spans="1:8">
      <c r="A357" s="260"/>
      <c r="B357" s="260"/>
      <c r="D357" s="260"/>
      <c r="E357" s="260"/>
      <c r="F357" s="359"/>
      <c r="H357" s="260"/>
    </row>
    <row r="358" ht="12.75" spans="1:8">
      <c r="A358" s="260"/>
      <c r="B358" s="260"/>
      <c r="D358" s="260"/>
      <c r="E358" s="260"/>
      <c r="F358" s="359"/>
      <c r="H358" s="260"/>
    </row>
    <row r="359" ht="12.75" spans="1:8">
      <c r="A359" s="260"/>
      <c r="B359" s="260"/>
      <c r="D359" s="260"/>
      <c r="E359" s="260"/>
      <c r="F359" s="359"/>
      <c r="H359" s="260"/>
    </row>
    <row r="360" ht="12.75" spans="1:8">
      <c r="A360" s="260"/>
      <c r="B360" s="260"/>
      <c r="D360" s="260"/>
      <c r="E360" s="260"/>
      <c r="F360" s="359"/>
      <c r="H360" s="260"/>
    </row>
    <row r="361" ht="12.75" spans="1:8">
      <c r="A361" s="260"/>
      <c r="B361" s="260"/>
      <c r="D361" s="260"/>
      <c r="E361" s="260"/>
      <c r="F361" s="359"/>
      <c r="H361" s="260"/>
    </row>
    <row r="362" ht="12.75" spans="1:8">
      <c r="A362" s="260"/>
      <c r="B362" s="260"/>
      <c r="D362" s="260"/>
      <c r="E362" s="260"/>
      <c r="F362" s="359"/>
      <c r="H362" s="260"/>
    </row>
    <row r="363" ht="12.75" spans="1:8">
      <c r="A363" s="260"/>
      <c r="B363" s="260"/>
      <c r="D363" s="260"/>
      <c r="E363" s="260"/>
      <c r="F363" s="359"/>
      <c r="H363" s="260"/>
    </row>
    <row r="364" ht="12.75" spans="1:8">
      <c r="A364" s="260"/>
      <c r="B364" s="260"/>
      <c r="D364" s="260"/>
      <c r="E364" s="260"/>
      <c r="F364" s="359"/>
      <c r="H364" s="260"/>
    </row>
    <row r="365" ht="12.75" spans="1:8">
      <c r="A365" s="260"/>
      <c r="B365" s="260"/>
      <c r="D365" s="260"/>
      <c r="E365" s="260"/>
      <c r="F365" s="359"/>
      <c r="H365" s="260"/>
    </row>
    <row r="366" ht="12.75" spans="1:8">
      <c r="A366" s="260"/>
      <c r="B366" s="260"/>
      <c r="D366" s="260"/>
      <c r="E366" s="260"/>
      <c r="F366" s="359"/>
      <c r="H366" s="260"/>
    </row>
    <row r="367" ht="12.75" spans="1:8">
      <c r="A367" s="260"/>
      <c r="B367" s="260"/>
      <c r="D367" s="260"/>
      <c r="E367" s="260"/>
      <c r="F367" s="359"/>
      <c r="H367" s="260"/>
    </row>
    <row r="368" ht="12.75" spans="1:8">
      <c r="A368" s="260"/>
      <c r="B368" s="260"/>
      <c r="D368" s="260"/>
      <c r="E368" s="260"/>
      <c r="F368" s="359"/>
      <c r="H368" s="260"/>
    </row>
    <row r="369" ht="12.75" spans="1:8">
      <c r="A369" s="260"/>
      <c r="B369" s="260"/>
      <c r="D369" s="260"/>
      <c r="E369" s="260"/>
      <c r="F369" s="359"/>
      <c r="H369" s="260"/>
    </row>
    <row r="370" ht="12.75" spans="1:8">
      <c r="A370" s="260"/>
      <c r="B370" s="260"/>
      <c r="D370" s="260"/>
      <c r="E370" s="260"/>
      <c r="F370" s="359"/>
      <c r="H370" s="260"/>
    </row>
    <row r="371" ht="12.75" spans="1:8">
      <c r="A371" s="260"/>
      <c r="B371" s="260"/>
      <c r="D371" s="260"/>
      <c r="E371" s="260"/>
      <c r="F371" s="359"/>
      <c r="H371" s="260"/>
    </row>
    <row r="372" ht="12.75" spans="1:8">
      <c r="A372" s="260"/>
      <c r="B372" s="260"/>
      <c r="D372" s="260"/>
      <c r="E372" s="260"/>
      <c r="F372" s="359"/>
      <c r="H372" s="260"/>
    </row>
    <row r="373" ht="12.75" spans="1:8">
      <c r="A373" s="260"/>
      <c r="B373" s="260"/>
      <c r="D373" s="260"/>
      <c r="E373" s="260"/>
      <c r="F373" s="359"/>
      <c r="H373" s="260"/>
    </row>
    <row r="374" ht="12.75" spans="1:8">
      <c r="A374" s="260"/>
      <c r="B374" s="260"/>
      <c r="D374" s="260"/>
      <c r="E374" s="260"/>
      <c r="F374" s="359"/>
      <c r="H374" s="260"/>
    </row>
    <row r="375" ht="12.75" spans="1:8">
      <c r="A375" s="260"/>
      <c r="B375" s="260"/>
      <c r="D375" s="260"/>
      <c r="E375" s="260"/>
      <c r="F375" s="359"/>
      <c r="H375" s="260"/>
    </row>
    <row r="376" ht="12.75" spans="1:8">
      <c r="A376" s="260"/>
      <c r="B376" s="260"/>
      <c r="D376" s="260"/>
      <c r="E376" s="260"/>
      <c r="F376" s="359"/>
      <c r="H376" s="260"/>
    </row>
    <row r="377" ht="12.75" spans="1:8">
      <c r="A377" s="260"/>
      <c r="B377" s="260"/>
      <c r="D377" s="260"/>
      <c r="E377" s="260"/>
      <c r="F377" s="359"/>
      <c r="H377" s="260"/>
    </row>
    <row r="378" ht="12.75" spans="1:8">
      <c r="A378" s="260"/>
      <c r="B378" s="260"/>
      <c r="D378" s="260"/>
      <c r="E378" s="260"/>
      <c r="F378" s="359"/>
      <c r="H378" s="260"/>
    </row>
    <row r="379" ht="12.75" spans="1:8">
      <c r="A379" s="260"/>
      <c r="B379" s="260"/>
      <c r="D379" s="260"/>
      <c r="E379" s="260"/>
      <c r="F379" s="359"/>
      <c r="H379" s="260"/>
    </row>
    <row r="380" ht="12.75" spans="1:8">
      <c r="A380" s="260"/>
      <c r="B380" s="260"/>
      <c r="D380" s="260"/>
      <c r="E380" s="260"/>
      <c r="F380" s="359"/>
      <c r="H380" s="260"/>
    </row>
    <row r="381" ht="12.75" spans="1:8">
      <c r="A381" s="260"/>
      <c r="B381" s="260"/>
      <c r="D381" s="260"/>
      <c r="E381" s="260"/>
      <c r="F381" s="359"/>
      <c r="H381" s="260"/>
    </row>
    <row r="382" ht="12.75" spans="1:8">
      <c r="A382" s="260"/>
      <c r="B382" s="260"/>
      <c r="D382" s="260"/>
      <c r="E382" s="260"/>
      <c r="F382" s="359"/>
      <c r="H382" s="260"/>
    </row>
    <row r="383" ht="12.75" spans="1:8">
      <c r="A383" s="260"/>
      <c r="B383" s="260"/>
      <c r="D383" s="260"/>
      <c r="E383" s="260"/>
      <c r="F383" s="359"/>
      <c r="H383" s="260"/>
    </row>
    <row r="384" ht="12.75" spans="1:8">
      <c r="A384" s="260"/>
      <c r="B384" s="260"/>
      <c r="D384" s="260"/>
      <c r="E384" s="260"/>
      <c r="F384" s="359"/>
      <c r="H384" s="260"/>
    </row>
    <row r="385" ht="12.75" spans="1:8">
      <c r="A385" s="260"/>
      <c r="B385" s="260"/>
      <c r="D385" s="260"/>
      <c r="E385" s="260"/>
      <c r="F385" s="359"/>
      <c r="H385" s="260"/>
    </row>
    <row r="386" ht="12.75" spans="1:8">
      <c r="A386" s="260"/>
      <c r="B386" s="260"/>
      <c r="D386" s="260"/>
      <c r="E386" s="260"/>
      <c r="F386" s="359"/>
      <c r="H386" s="260"/>
    </row>
    <row r="387" ht="12.75" spans="1:8">
      <c r="A387" s="260"/>
      <c r="B387" s="260"/>
      <c r="D387" s="260"/>
      <c r="E387" s="260"/>
      <c r="F387" s="359"/>
      <c r="H387" s="260"/>
    </row>
    <row r="388" ht="12.75" spans="1:8">
      <c r="A388" s="260"/>
      <c r="B388" s="260"/>
      <c r="D388" s="260"/>
      <c r="E388" s="260"/>
      <c r="F388" s="359"/>
      <c r="H388" s="260"/>
    </row>
    <row r="389" ht="12.75" spans="1:8">
      <c r="A389" s="260"/>
      <c r="B389" s="260"/>
      <c r="D389" s="260"/>
      <c r="E389" s="260"/>
      <c r="F389" s="359"/>
      <c r="H389" s="260"/>
    </row>
    <row r="390" ht="12.75" spans="1:8">
      <c r="A390" s="260"/>
      <c r="B390" s="260"/>
      <c r="D390" s="260"/>
      <c r="E390" s="260"/>
      <c r="F390" s="359"/>
      <c r="H390" s="260"/>
    </row>
    <row r="391" ht="12.75" spans="1:8">
      <c r="A391" s="260"/>
      <c r="B391" s="260"/>
      <c r="D391" s="260"/>
      <c r="E391" s="260"/>
      <c r="F391" s="359"/>
      <c r="H391" s="260"/>
    </row>
    <row r="392" ht="12.75" spans="1:8">
      <c r="A392" s="260"/>
      <c r="B392" s="260"/>
      <c r="D392" s="260"/>
      <c r="E392" s="260"/>
      <c r="F392" s="359"/>
      <c r="H392" s="260"/>
    </row>
    <row r="393" ht="12.75" spans="1:8">
      <c r="A393" s="260"/>
      <c r="B393" s="260"/>
      <c r="D393" s="260"/>
      <c r="E393" s="260"/>
      <c r="F393" s="359"/>
      <c r="H393" s="260"/>
    </row>
    <row r="394" ht="12.75" spans="1:8">
      <c r="A394" s="260"/>
      <c r="B394" s="260"/>
      <c r="D394" s="260"/>
      <c r="E394" s="260"/>
      <c r="F394" s="359"/>
      <c r="H394" s="260"/>
    </row>
    <row r="395" ht="12.75" spans="1:8">
      <c r="A395" s="260"/>
      <c r="B395" s="260"/>
      <c r="D395" s="260"/>
      <c r="E395" s="260"/>
      <c r="F395" s="359"/>
      <c r="H395" s="260"/>
    </row>
    <row r="396" ht="12.75" spans="1:8">
      <c r="A396" s="260"/>
      <c r="B396" s="260"/>
      <c r="D396" s="260"/>
      <c r="E396" s="260"/>
      <c r="F396" s="359"/>
      <c r="H396" s="260"/>
    </row>
    <row r="397" ht="12.75" spans="1:8">
      <c r="A397" s="260"/>
      <c r="B397" s="260"/>
      <c r="D397" s="260"/>
      <c r="E397" s="260"/>
      <c r="F397" s="359"/>
      <c r="H397" s="260"/>
    </row>
    <row r="398" ht="12.75" spans="1:8">
      <c r="A398" s="260"/>
      <c r="B398" s="260"/>
      <c r="D398" s="260"/>
      <c r="E398" s="260"/>
      <c r="F398" s="359"/>
      <c r="H398" s="260"/>
    </row>
    <row r="399" ht="12.75" spans="1:8">
      <c r="A399" s="260"/>
      <c r="B399" s="260"/>
      <c r="D399" s="260"/>
      <c r="E399" s="260"/>
      <c r="F399" s="359"/>
      <c r="H399" s="260"/>
    </row>
    <row r="400" ht="12.75" spans="1:8">
      <c r="A400" s="260"/>
      <c r="B400" s="260"/>
      <c r="D400" s="260"/>
      <c r="E400" s="260"/>
      <c r="F400" s="359"/>
      <c r="H400" s="260"/>
    </row>
    <row r="401" ht="12.75" spans="1:8">
      <c r="A401" s="260"/>
      <c r="B401" s="260"/>
      <c r="D401" s="260"/>
      <c r="E401" s="260"/>
      <c r="F401" s="359"/>
      <c r="H401" s="260"/>
    </row>
    <row r="402" ht="12.75" spans="1:8">
      <c r="A402" s="260"/>
      <c r="B402" s="260"/>
      <c r="D402" s="260"/>
      <c r="E402" s="260"/>
      <c r="F402" s="359"/>
      <c r="H402" s="260"/>
    </row>
    <row r="403" ht="12.75" spans="1:8">
      <c r="A403" s="260"/>
      <c r="B403" s="260"/>
      <c r="D403" s="260"/>
      <c r="E403" s="260"/>
      <c r="F403" s="359"/>
      <c r="H403" s="260"/>
    </row>
    <row r="404" ht="12.75" spans="1:8">
      <c r="A404" s="260"/>
      <c r="B404" s="260"/>
      <c r="D404" s="260"/>
      <c r="E404" s="260"/>
      <c r="F404" s="359"/>
      <c r="H404" s="260"/>
    </row>
    <row r="405" ht="12.75" spans="1:8">
      <c r="A405" s="260"/>
      <c r="B405" s="260"/>
      <c r="D405" s="260"/>
      <c r="E405" s="260"/>
      <c r="F405" s="359"/>
      <c r="H405" s="260"/>
    </row>
    <row r="406" ht="12.75" spans="1:8">
      <c r="A406" s="260"/>
      <c r="B406" s="260"/>
      <c r="D406" s="260"/>
      <c r="E406" s="260"/>
      <c r="F406" s="359"/>
      <c r="H406" s="260"/>
    </row>
    <row r="407" ht="12.75" spans="1:8">
      <c r="A407" s="260"/>
      <c r="B407" s="260"/>
      <c r="D407" s="260"/>
      <c r="E407" s="260"/>
      <c r="F407" s="359"/>
      <c r="H407" s="260"/>
    </row>
    <row r="408" ht="12.75" spans="1:8">
      <c r="A408" s="260"/>
      <c r="B408" s="260"/>
      <c r="D408" s="260"/>
      <c r="E408" s="260"/>
      <c r="F408" s="359"/>
      <c r="H408" s="260"/>
    </row>
    <row r="409" ht="12.75" spans="1:8">
      <c r="A409" s="260"/>
      <c r="B409" s="260"/>
      <c r="D409" s="260"/>
      <c r="E409" s="260"/>
      <c r="F409" s="359"/>
      <c r="H409" s="260"/>
    </row>
    <row r="410" ht="12.75" spans="1:8">
      <c r="A410" s="260"/>
      <c r="B410" s="260"/>
      <c r="D410" s="260"/>
      <c r="E410" s="260"/>
      <c r="F410" s="359"/>
      <c r="H410" s="260"/>
    </row>
    <row r="411" ht="12.75" spans="1:8">
      <c r="A411" s="260"/>
      <c r="B411" s="260"/>
      <c r="D411" s="260"/>
      <c r="E411" s="260"/>
      <c r="F411" s="359"/>
      <c r="H411" s="260"/>
    </row>
    <row r="412" ht="12.75" spans="1:8">
      <c r="A412" s="260"/>
      <c r="B412" s="260"/>
      <c r="D412" s="260"/>
      <c r="E412" s="260"/>
      <c r="F412" s="359"/>
      <c r="H412" s="260"/>
    </row>
    <row r="413" ht="12.75" spans="1:8">
      <c r="A413" s="260"/>
      <c r="B413" s="260"/>
      <c r="D413" s="260"/>
      <c r="E413" s="260"/>
      <c r="F413" s="359"/>
      <c r="H413" s="260"/>
    </row>
    <row r="414" ht="12.75" spans="1:8">
      <c r="A414" s="260"/>
      <c r="B414" s="260"/>
      <c r="D414" s="260"/>
      <c r="E414" s="260"/>
      <c r="F414" s="359"/>
      <c r="H414" s="260"/>
    </row>
    <row r="415" ht="12.75" spans="1:8">
      <c r="A415" s="260"/>
      <c r="B415" s="260"/>
      <c r="D415" s="260"/>
      <c r="E415" s="260"/>
      <c r="F415" s="359"/>
      <c r="H415" s="260"/>
    </row>
    <row r="416" ht="12.75" spans="1:8">
      <c r="A416" s="260"/>
      <c r="B416" s="260"/>
      <c r="D416" s="260"/>
      <c r="E416" s="260"/>
      <c r="F416" s="359"/>
      <c r="H416" s="260"/>
    </row>
    <row r="417" ht="12.75" spans="1:8">
      <c r="A417" s="260"/>
      <c r="B417" s="260"/>
      <c r="D417" s="260"/>
      <c r="E417" s="260"/>
      <c r="F417" s="359"/>
      <c r="H417" s="260"/>
    </row>
    <row r="418" ht="12.75" spans="1:8">
      <c r="A418" s="260"/>
      <c r="B418" s="260"/>
      <c r="D418" s="260"/>
      <c r="E418" s="260"/>
      <c r="F418" s="359"/>
      <c r="H418" s="260"/>
    </row>
    <row r="419" ht="12.75" spans="1:8">
      <c r="A419" s="260"/>
      <c r="B419" s="260"/>
      <c r="D419" s="260"/>
      <c r="E419" s="260"/>
      <c r="F419" s="359"/>
      <c r="H419" s="260"/>
    </row>
    <row r="420" ht="12.75" spans="1:8">
      <c r="A420" s="260"/>
      <c r="B420" s="260"/>
      <c r="D420" s="260"/>
      <c r="E420" s="260"/>
      <c r="F420" s="359"/>
      <c r="H420" s="260"/>
    </row>
    <row r="421" ht="12.75" spans="1:8">
      <c r="A421" s="260"/>
      <c r="B421" s="260"/>
      <c r="D421" s="260"/>
      <c r="E421" s="260"/>
      <c r="F421" s="359"/>
      <c r="H421" s="260"/>
    </row>
    <row r="422" ht="12.75" spans="1:8">
      <c r="A422" s="260"/>
      <c r="B422" s="260"/>
      <c r="D422" s="260"/>
      <c r="E422" s="260"/>
      <c r="F422" s="359"/>
      <c r="H422" s="260"/>
    </row>
    <row r="423" ht="12.75" spans="1:8">
      <c r="A423" s="260"/>
      <c r="B423" s="260"/>
      <c r="D423" s="260"/>
      <c r="E423" s="260"/>
      <c r="F423" s="359"/>
      <c r="H423" s="260"/>
    </row>
    <row r="424" ht="12.75" spans="1:8">
      <c r="A424" s="260"/>
      <c r="B424" s="260"/>
      <c r="D424" s="260"/>
      <c r="E424" s="260"/>
      <c r="F424" s="359"/>
      <c r="H424" s="260"/>
    </row>
    <row r="425" ht="12.75" spans="1:8">
      <c r="A425" s="260"/>
      <c r="B425" s="260"/>
      <c r="D425" s="260"/>
      <c r="E425" s="260"/>
      <c r="F425" s="359"/>
      <c r="H425" s="260"/>
    </row>
    <row r="426" ht="12.75" spans="1:8">
      <c r="A426" s="260"/>
      <c r="B426" s="260"/>
      <c r="D426" s="260"/>
      <c r="E426" s="260"/>
      <c r="F426" s="359"/>
      <c r="H426" s="260"/>
    </row>
    <row r="427" ht="12.75" spans="1:8">
      <c r="A427" s="260"/>
      <c r="B427" s="260"/>
      <c r="D427" s="260"/>
      <c r="E427" s="260"/>
      <c r="F427" s="359"/>
      <c r="H427" s="260"/>
    </row>
    <row r="428" ht="12.75" spans="1:8">
      <c r="A428" s="260"/>
      <c r="B428" s="260"/>
      <c r="D428" s="260"/>
      <c r="E428" s="260"/>
      <c r="F428" s="359"/>
      <c r="H428" s="260"/>
    </row>
    <row r="429" ht="12.75" spans="1:8">
      <c r="A429" s="260"/>
      <c r="B429" s="260"/>
      <c r="D429" s="260"/>
      <c r="E429" s="260"/>
      <c r="F429" s="359"/>
      <c r="H429" s="260"/>
    </row>
    <row r="430" ht="12.75" spans="1:8">
      <c r="A430" s="260"/>
      <c r="B430" s="260"/>
      <c r="D430" s="260"/>
      <c r="E430" s="260"/>
      <c r="F430" s="359"/>
      <c r="H430" s="260"/>
    </row>
    <row r="431" ht="12.75" spans="1:8">
      <c r="A431" s="260"/>
      <c r="B431" s="260"/>
      <c r="D431" s="260"/>
      <c r="E431" s="260"/>
      <c r="F431" s="359"/>
      <c r="H431" s="260"/>
    </row>
    <row r="432" ht="12.75" spans="1:8">
      <c r="A432" s="260"/>
      <c r="B432" s="260"/>
      <c r="D432" s="260"/>
      <c r="E432" s="260"/>
      <c r="F432" s="359"/>
      <c r="H432" s="260"/>
    </row>
    <row r="433" ht="12.75" spans="1:8">
      <c r="A433" s="260"/>
      <c r="B433" s="260"/>
      <c r="D433" s="260"/>
      <c r="E433" s="260"/>
      <c r="F433" s="359"/>
      <c r="H433" s="260"/>
    </row>
    <row r="434" ht="12.75" spans="1:8">
      <c r="A434" s="260"/>
      <c r="B434" s="260"/>
      <c r="D434" s="260"/>
      <c r="E434" s="260"/>
      <c r="F434" s="359"/>
      <c r="H434" s="260"/>
    </row>
    <row r="435" ht="12.75" spans="1:8">
      <c r="A435" s="260"/>
      <c r="B435" s="260"/>
      <c r="D435" s="260"/>
      <c r="E435" s="260"/>
      <c r="F435" s="359"/>
      <c r="H435" s="260"/>
    </row>
    <row r="436" ht="12.75" spans="1:8">
      <c r="A436" s="260"/>
      <c r="B436" s="260"/>
      <c r="D436" s="260"/>
      <c r="E436" s="260"/>
      <c r="F436" s="359"/>
      <c r="H436" s="260"/>
    </row>
    <row r="437" ht="12.75" spans="1:8">
      <c r="A437" s="260"/>
      <c r="B437" s="260"/>
      <c r="D437" s="260"/>
      <c r="E437" s="260"/>
      <c r="F437" s="359"/>
      <c r="H437" s="260"/>
    </row>
    <row r="438" ht="12.75" spans="1:8">
      <c r="A438" s="260"/>
      <c r="B438" s="260"/>
      <c r="D438" s="260"/>
      <c r="E438" s="260"/>
      <c r="F438" s="359"/>
      <c r="H438" s="260"/>
    </row>
    <row r="439" ht="12.75" spans="1:8">
      <c r="A439" s="260"/>
      <c r="B439" s="260"/>
      <c r="D439" s="260"/>
      <c r="E439" s="260"/>
      <c r="F439" s="359"/>
      <c r="H439" s="260"/>
    </row>
    <row r="440" ht="12.75" spans="1:8">
      <c r="A440" s="260"/>
      <c r="B440" s="260"/>
      <c r="D440" s="260"/>
      <c r="E440" s="260"/>
      <c r="F440" s="359"/>
      <c r="H440" s="260"/>
    </row>
    <row r="441" ht="12.75" spans="1:8">
      <c r="A441" s="260"/>
      <c r="B441" s="260"/>
      <c r="D441" s="260"/>
      <c r="E441" s="260"/>
      <c r="F441" s="359"/>
      <c r="H441" s="260"/>
    </row>
    <row r="442" ht="12.75" spans="1:8">
      <c r="A442" s="260"/>
      <c r="B442" s="260"/>
      <c r="D442" s="260"/>
      <c r="E442" s="260"/>
      <c r="F442" s="359"/>
      <c r="H442" s="260"/>
    </row>
    <row r="443" ht="12.75" spans="1:8">
      <c r="A443" s="260"/>
      <c r="B443" s="260"/>
      <c r="D443" s="260"/>
      <c r="E443" s="260"/>
      <c r="F443" s="359"/>
      <c r="H443" s="260"/>
    </row>
    <row r="444" ht="12.75" spans="1:8">
      <c r="A444" s="260"/>
      <c r="B444" s="260"/>
      <c r="D444" s="260"/>
      <c r="E444" s="260"/>
      <c r="F444" s="359"/>
      <c r="H444" s="260"/>
    </row>
    <row r="445" ht="12.75" spans="1:8">
      <c r="A445" s="260"/>
      <c r="B445" s="260"/>
      <c r="D445" s="260"/>
      <c r="E445" s="260"/>
      <c r="F445" s="359"/>
      <c r="H445" s="260"/>
    </row>
    <row r="446" ht="12.75" spans="1:8">
      <c r="A446" s="260"/>
      <c r="B446" s="260"/>
      <c r="D446" s="260"/>
      <c r="E446" s="260"/>
      <c r="F446" s="359"/>
      <c r="H446" s="260"/>
    </row>
    <row r="447" ht="12.75" spans="1:8">
      <c r="A447" s="260"/>
      <c r="B447" s="260"/>
      <c r="D447" s="260"/>
      <c r="E447" s="260"/>
      <c r="F447" s="359"/>
      <c r="H447" s="260"/>
    </row>
    <row r="448" ht="12.75" spans="1:8">
      <c r="A448" s="260"/>
      <c r="B448" s="260"/>
      <c r="D448" s="260"/>
      <c r="E448" s="260"/>
      <c r="F448" s="359"/>
      <c r="H448" s="260"/>
    </row>
    <row r="449" ht="12.75" spans="1:8">
      <c r="A449" s="260"/>
      <c r="B449" s="260"/>
      <c r="D449" s="260"/>
      <c r="E449" s="260"/>
      <c r="F449" s="359"/>
      <c r="H449" s="260"/>
    </row>
    <row r="450" ht="12.75" spans="1:8">
      <c r="A450" s="260"/>
      <c r="B450" s="260"/>
      <c r="D450" s="260"/>
      <c r="E450" s="260"/>
      <c r="F450" s="359"/>
      <c r="H450" s="260"/>
    </row>
    <row r="451" ht="12.75" spans="1:8">
      <c r="A451" s="260"/>
      <c r="B451" s="260"/>
      <c r="D451" s="260"/>
      <c r="E451" s="260"/>
      <c r="F451" s="359"/>
      <c r="H451" s="260"/>
    </row>
    <row r="452" ht="12.75" spans="1:8">
      <c r="A452" s="260"/>
      <c r="B452" s="260"/>
      <c r="D452" s="260"/>
      <c r="E452" s="260"/>
      <c r="F452" s="359"/>
      <c r="H452" s="260"/>
    </row>
    <row r="453" ht="12.75" spans="1:8">
      <c r="A453" s="260"/>
      <c r="B453" s="260"/>
      <c r="D453" s="260"/>
      <c r="E453" s="260"/>
      <c r="F453" s="359"/>
      <c r="H453" s="260"/>
    </row>
    <row r="454" ht="12.75" spans="1:8">
      <c r="A454" s="260"/>
      <c r="B454" s="260"/>
      <c r="D454" s="260"/>
      <c r="E454" s="260"/>
      <c r="F454" s="359"/>
      <c r="H454" s="260"/>
    </row>
    <row r="455" ht="12.75" spans="1:8">
      <c r="A455" s="260"/>
      <c r="B455" s="260"/>
      <c r="D455" s="260"/>
      <c r="E455" s="260"/>
      <c r="F455" s="359"/>
      <c r="H455" s="260"/>
    </row>
    <row r="456" ht="12.75" spans="1:8">
      <c r="A456" s="260"/>
      <c r="B456" s="260"/>
      <c r="D456" s="260"/>
      <c r="E456" s="260"/>
      <c r="F456" s="359"/>
      <c r="H456" s="260"/>
    </row>
    <row r="457" ht="12.75" spans="1:8">
      <c r="A457" s="260"/>
      <c r="B457" s="260"/>
      <c r="D457" s="260"/>
      <c r="E457" s="260"/>
      <c r="F457" s="359"/>
      <c r="H457" s="260"/>
    </row>
    <row r="458" ht="12.75" spans="1:8">
      <c r="A458" s="260"/>
      <c r="B458" s="260"/>
      <c r="D458" s="260"/>
      <c r="E458" s="260"/>
      <c r="F458" s="359"/>
      <c r="H458" s="260"/>
    </row>
    <row r="459" ht="12.75" spans="1:8">
      <c r="A459" s="260"/>
      <c r="B459" s="260"/>
      <c r="D459" s="260"/>
      <c r="E459" s="260"/>
      <c r="F459" s="359"/>
      <c r="H459" s="260"/>
    </row>
    <row r="460" ht="12.75" spans="1:8">
      <c r="A460" s="260"/>
      <c r="B460" s="260"/>
      <c r="D460" s="260"/>
      <c r="E460" s="260"/>
      <c r="F460" s="359"/>
      <c r="H460" s="260"/>
    </row>
    <row r="461" ht="12.75" spans="1:8">
      <c r="A461" s="260"/>
      <c r="B461" s="260"/>
      <c r="D461" s="260"/>
      <c r="E461" s="260"/>
      <c r="F461" s="359"/>
      <c r="H461" s="260"/>
    </row>
    <row r="462" ht="12.75" spans="1:8">
      <c r="A462" s="260"/>
      <c r="B462" s="260"/>
      <c r="D462" s="260"/>
      <c r="E462" s="260"/>
      <c r="F462" s="359"/>
      <c r="H462" s="260"/>
    </row>
    <row r="463" ht="12.75" spans="1:8">
      <c r="A463" s="260"/>
      <c r="B463" s="260"/>
      <c r="D463" s="260"/>
      <c r="E463" s="260"/>
      <c r="F463" s="359"/>
      <c r="H463" s="260"/>
    </row>
    <row r="464" ht="12.75" spans="1:8">
      <c r="A464" s="260"/>
      <c r="B464" s="260"/>
      <c r="D464" s="260"/>
      <c r="E464" s="260"/>
      <c r="F464" s="359"/>
      <c r="H464" s="260"/>
    </row>
    <row r="465" ht="12.75" spans="1:8">
      <c r="A465" s="260"/>
      <c r="B465" s="260"/>
      <c r="D465" s="260"/>
      <c r="E465" s="260"/>
      <c r="F465" s="359"/>
      <c r="H465" s="260"/>
    </row>
    <row r="466" ht="12.75" spans="1:8">
      <c r="A466" s="260"/>
      <c r="B466" s="260"/>
      <c r="D466" s="260"/>
      <c r="E466" s="260"/>
      <c r="F466" s="359"/>
      <c r="H466" s="260"/>
    </row>
    <row r="467" ht="12.75" spans="1:8">
      <c r="A467" s="260"/>
      <c r="B467" s="260"/>
      <c r="D467" s="260"/>
      <c r="E467" s="260"/>
      <c r="F467" s="359"/>
      <c r="H467" s="260"/>
    </row>
    <row r="468" ht="12.75" spans="1:8">
      <c r="A468" s="260"/>
      <c r="B468" s="260"/>
      <c r="D468" s="260"/>
      <c r="E468" s="260"/>
      <c r="F468" s="359"/>
      <c r="H468" s="260"/>
    </row>
    <row r="469" ht="12.75" spans="1:8">
      <c r="A469" s="260"/>
      <c r="B469" s="260"/>
      <c r="D469" s="260"/>
      <c r="E469" s="260"/>
      <c r="F469" s="359"/>
      <c r="H469" s="260"/>
    </row>
    <row r="470" ht="12.75" spans="1:8">
      <c r="A470" s="260"/>
      <c r="B470" s="260"/>
      <c r="D470" s="260"/>
      <c r="E470" s="260"/>
      <c r="F470" s="359"/>
      <c r="H470" s="260"/>
    </row>
    <row r="471" ht="12.75" spans="1:8">
      <c r="A471" s="260"/>
      <c r="B471" s="260"/>
      <c r="D471" s="260"/>
      <c r="E471" s="260"/>
      <c r="F471" s="359"/>
      <c r="H471" s="260"/>
    </row>
    <row r="472" ht="12.75" spans="1:8">
      <c r="A472" s="260"/>
      <c r="B472" s="260"/>
      <c r="D472" s="260"/>
      <c r="E472" s="260"/>
      <c r="F472" s="359"/>
      <c r="H472" s="260"/>
    </row>
    <row r="473" ht="12.75" spans="1:8">
      <c r="A473" s="260"/>
      <c r="B473" s="260"/>
      <c r="D473" s="260"/>
      <c r="E473" s="260"/>
      <c r="F473" s="359"/>
      <c r="H473" s="260"/>
    </row>
    <row r="474" ht="12.75" spans="1:8">
      <c r="A474" s="260"/>
      <c r="B474" s="260"/>
      <c r="D474" s="260"/>
      <c r="E474" s="260"/>
      <c r="F474" s="359"/>
      <c r="H474" s="260"/>
    </row>
    <row r="475" ht="12.75" spans="1:8">
      <c r="A475" s="260"/>
      <c r="B475" s="260"/>
      <c r="D475" s="260"/>
      <c r="E475" s="260"/>
      <c r="F475" s="359"/>
      <c r="H475" s="260"/>
    </row>
    <row r="476" ht="12.75" spans="1:8">
      <c r="A476" s="260"/>
      <c r="B476" s="260"/>
      <c r="D476" s="260"/>
      <c r="E476" s="260"/>
      <c r="F476" s="359"/>
      <c r="H476" s="260"/>
    </row>
    <row r="477" ht="12.75" spans="1:8">
      <c r="A477" s="260"/>
      <c r="B477" s="260"/>
      <c r="D477" s="260"/>
      <c r="E477" s="260"/>
      <c r="F477" s="359"/>
      <c r="H477" s="260"/>
    </row>
    <row r="478" ht="12.75" spans="1:8">
      <c r="A478" s="260"/>
      <c r="B478" s="260"/>
      <c r="D478" s="260"/>
      <c r="E478" s="260"/>
      <c r="F478" s="359"/>
      <c r="H478" s="260"/>
    </row>
    <row r="479" ht="12.75" spans="1:8">
      <c r="A479" s="260"/>
      <c r="B479" s="260"/>
      <c r="D479" s="260"/>
      <c r="E479" s="260"/>
      <c r="F479" s="359"/>
      <c r="H479" s="260"/>
    </row>
    <row r="480" ht="12.75" spans="1:8">
      <c r="A480" s="260"/>
      <c r="B480" s="260"/>
      <c r="D480" s="260"/>
      <c r="E480" s="260"/>
      <c r="F480" s="359"/>
      <c r="H480" s="260"/>
    </row>
    <row r="481" ht="12.75" spans="1:8">
      <c r="A481" s="260"/>
      <c r="B481" s="260"/>
      <c r="D481" s="260"/>
      <c r="E481" s="260"/>
      <c r="F481" s="359"/>
      <c r="H481" s="260"/>
    </row>
    <row r="482" ht="12.75" spans="1:8">
      <c r="A482" s="260"/>
      <c r="B482" s="260"/>
      <c r="D482" s="260"/>
      <c r="E482" s="260"/>
      <c r="F482" s="359"/>
      <c r="H482" s="260"/>
    </row>
    <row r="483" ht="12.75" spans="1:8">
      <c r="A483" s="260"/>
      <c r="B483" s="260"/>
      <c r="D483" s="260"/>
      <c r="E483" s="260"/>
      <c r="F483" s="359"/>
      <c r="H483" s="260"/>
    </row>
    <row r="484" ht="12.75" spans="1:8">
      <c r="A484" s="260"/>
      <c r="B484" s="260"/>
      <c r="D484" s="260"/>
      <c r="E484" s="260"/>
      <c r="F484" s="359"/>
      <c r="H484" s="260"/>
    </row>
    <row r="485" ht="12.75" spans="1:8">
      <c r="A485" s="260"/>
      <c r="B485" s="260"/>
      <c r="D485" s="260"/>
      <c r="E485" s="260"/>
      <c r="F485" s="359"/>
      <c r="H485" s="260"/>
    </row>
    <row r="486" ht="12.75" spans="1:8">
      <c r="A486" s="260"/>
      <c r="B486" s="260"/>
      <c r="D486" s="260"/>
      <c r="E486" s="260"/>
      <c r="F486" s="359"/>
      <c r="H486" s="260"/>
    </row>
    <row r="487" ht="12.75" spans="1:8">
      <c r="A487" s="260"/>
      <c r="B487" s="260"/>
      <c r="D487" s="260"/>
      <c r="E487" s="260"/>
      <c r="F487" s="359"/>
      <c r="H487" s="260"/>
    </row>
    <row r="488" ht="12.75" spans="1:8">
      <c r="A488" s="260"/>
      <c r="B488" s="260"/>
      <c r="D488" s="260"/>
      <c r="E488" s="260"/>
      <c r="F488" s="359"/>
      <c r="H488" s="260"/>
    </row>
    <row r="489" ht="12.75" spans="1:8">
      <c r="A489" s="260"/>
      <c r="B489" s="260"/>
      <c r="D489" s="260"/>
      <c r="E489" s="260"/>
      <c r="F489" s="359"/>
      <c r="H489" s="260"/>
    </row>
    <row r="490" ht="12.75" spans="1:8">
      <c r="A490" s="260"/>
      <c r="B490" s="260"/>
      <c r="D490" s="260"/>
      <c r="E490" s="260"/>
      <c r="F490" s="359"/>
      <c r="H490" s="260"/>
    </row>
    <row r="491" ht="12.75" spans="1:8">
      <c r="A491" s="260"/>
      <c r="B491" s="260"/>
      <c r="D491" s="260"/>
      <c r="E491" s="260"/>
      <c r="F491" s="359"/>
      <c r="H491" s="260"/>
    </row>
    <row r="492" ht="12.75" spans="1:8">
      <c r="A492" s="260"/>
      <c r="B492" s="260"/>
      <c r="D492" s="260"/>
      <c r="E492" s="260"/>
      <c r="F492" s="359"/>
      <c r="H492" s="260"/>
    </row>
    <row r="493" ht="12.75" spans="1:8">
      <c r="A493" s="260"/>
      <c r="B493" s="260"/>
      <c r="D493" s="260"/>
      <c r="E493" s="260"/>
      <c r="F493" s="359"/>
      <c r="H493" s="260"/>
    </row>
    <row r="494" ht="12.75" spans="1:8">
      <c r="A494" s="260"/>
      <c r="B494" s="260"/>
      <c r="D494" s="260"/>
      <c r="E494" s="260"/>
      <c r="F494" s="359"/>
      <c r="H494" s="260"/>
    </row>
    <row r="495" ht="12.75" spans="1:8">
      <c r="A495" s="260"/>
      <c r="B495" s="260"/>
      <c r="D495" s="260"/>
      <c r="E495" s="260"/>
      <c r="F495" s="359"/>
      <c r="H495" s="260"/>
    </row>
    <row r="496" ht="12.75" spans="1:8">
      <c r="A496" s="260"/>
      <c r="B496" s="260"/>
      <c r="D496" s="260"/>
      <c r="E496" s="260"/>
      <c r="F496" s="359"/>
      <c r="H496" s="260"/>
    </row>
    <row r="497" ht="12.75" spans="1:8">
      <c r="A497" s="260"/>
      <c r="B497" s="260"/>
      <c r="D497" s="260"/>
      <c r="E497" s="260"/>
      <c r="F497" s="359"/>
      <c r="H497" s="260"/>
    </row>
    <row r="498" ht="12.75" spans="1:8">
      <c r="A498" s="260"/>
      <c r="B498" s="260"/>
      <c r="D498" s="260"/>
      <c r="E498" s="260"/>
      <c r="F498" s="359"/>
      <c r="H498" s="260"/>
    </row>
    <row r="499" ht="12.75" spans="1:8">
      <c r="A499" s="260"/>
      <c r="B499" s="260"/>
      <c r="D499" s="260"/>
      <c r="E499" s="260"/>
      <c r="F499" s="359"/>
      <c r="H499" s="260"/>
    </row>
    <row r="500" ht="12.75" spans="1:8">
      <c r="A500" s="260"/>
      <c r="B500" s="260"/>
      <c r="D500" s="260"/>
      <c r="E500" s="260"/>
      <c r="F500" s="359"/>
      <c r="H500" s="260"/>
    </row>
    <row r="501" ht="12.75" spans="1:8">
      <c r="A501" s="260"/>
      <c r="B501" s="260"/>
      <c r="D501" s="260"/>
      <c r="E501" s="260"/>
      <c r="F501" s="359"/>
      <c r="H501" s="260"/>
    </row>
    <row r="502" ht="12.75" spans="1:8">
      <c r="A502" s="260"/>
      <c r="B502" s="260"/>
      <c r="D502" s="260"/>
      <c r="E502" s="260"/>
      <c r="F502" s="359"/>
      <c r="H502" s="260"/>
    </row>
    <row r="503" ht="12.75" spans="1:8">
      <c r="A503" s="260"/>
      <c r="B503" s="260"/>
      <c r="D503" s="260"/>
      <c r="E503" s="260"/>
      <c r="F503" s="359"/>
      <c r="H503" s="260"/>
    </row>
    <row r="504" ht="12.75" spans="1:8">
      <c r="A504" s="260"/>
      <c r="B504" s="260"/>
      <c r="D504" s="260"/>
      <c r="E504" s="260"/>
      <c r="F504" s="359"/>
      <c r="H504" s="260"/>
    </row>
    <row r="505" ht="12.75" spans="1:8">
      <c r="A505" s="260"/>
      <c r="B505" s="260"/>
      <c r="D505" s="260"/>
      <c r="E505" s="260"/>
      <c r="F505" s="359"/>
      <c r="H505" s="260"/>
    </row>
    <row r="506" ht="12.75" spans="1:8">
      <c r="A506" s="260"/>
      <c r="B506" s="260"/>
      <c r="D506" s="260"/>
      <c r="E506" s="260"/>
      <c r="F506" s="359"/>
      <c r="H506" s="260"/>
    </row>
    <row r="507" ht="12.75" spans="1:8">
      <c r="A507" s="260"/>
      <c r="B507" s="260"/>
      <c r="D507" s="260"/>
      <c r="E507" s="260"/>
      <c r="F507" s="359"/>
      <c r="H507" s="260"/>
    </row>
    <row r="508" ht="12.75" spans="1:8">
      <c r="A508" s="260"/>
      <c r="B508" s="260"/>
      <c r="D508" s="260"/>
      <c r="E508" s="260"/>
      <c r="F508" s="359"/>
      <c r="H508" s="260"/>
    </row>
    <row r="509" ht="12.75" spans="1:8">
      <c r="A509" s="260"/>
      <c r="B509" s="260"/>
      <c r="D509" s="260"/>
      <c r="E509" s="260"/>
      <c r="F509" s="359"/>
      <c r="H509" s="260"/>
    </row>
    <row r="510" ht="12.75" spans="1:8">
      <c r="A510" s="260"/>
      <c r="B510" s="260"/>
      <c r="D510" s="260"/>
      <c r="E510" s="260"/>
      <c r="F510" s="359"/>
      <c r="H510" s="260"/>
    </row>
    <row r="511" ht="12.75" spans="1:8">
      <c r="A511" s="260"/>
      <c r="B511" s="260"/>
      <c r="D511" s="260"/>
      <c r="E511" s="260"/>
      <c r="F511" s="359"/>
      <c r="H511" s="260"/>
    </row>
    <row r="512" ht="12.75" spans="1:8">
      <c r="A512" s="260"/>
      <c r="B512" s="260"/>
      <c r="D512" s="260"/>
      <c r="E512" s="260"/>
      <c r="F512" s="359"/>
      <c r="H512" s="260"/>
    </row>
    <row r="513" ht="12.75" spans="1:8">
      <c r="A513" s="260"/>
      <c r="B513" s="260"/>
      <c r="D513" s="260"/>
      <c r="E513" s="260"/>
      <c r="F513" s="359"/>
      <c r="H513" s="260"/>
    </row>
    <row r="514" ht="12.75" spans="1:8">
      <c r="A514" s="260"/>
      <c r="B514" s="260"/>
      <c r="D514" s="260"/>
      <c r="E514" s="260"/>
      <c r="F514" s="359"/>
      <c r="H514" s="260"/>
    </row>
    <row r="515" ht="12.75" spans="1:8">
      <c r="A515" s="260"/>
      <c r="B515" s="260"/>
      <c r="D515" s="260"/>
      <c r="E515" s="260"/>
      <c r="F515" s="359"/>
      <c r="H515" s="260"/>
    </row>
    <row r="516" ht="12.75" spans="1:8">
      <c r="A516" s="260"/>
      <c r="B516" s="260"/>
      <c r="D516" s="260"/>
      <c r="E516" s="260"/>
      <c r="F516" s="359"/>
      <c r="H516" s="260"/>
    </row>
    <row r="517" ht="12.75" spans="1:8">
      <c r="A517" s="260"/>
      <c r="B517" s="260"/>
      <c r="D517" s="260"/>
      <c r="E517" s="260"/>
      <c r="F517" s="359"/>
      <c r="H517" s="260"/>
    </row>
    <row r="518" ht="12.75" spans="1:8">
      <c r="A518" s="260"/>
      <c r="B518" s="260"/>
      <c r="D518" s="260"/>
      <c r="E518" s="260"/>
      <c r="F518" s="359"/>
      <c r="H518" s="260"/>
    </row>
    <row r="519" ht="12.75" spans="1:8">
      <c r="A519" s="260"/>
      <c r="B519" s="260"/>
      <c r="D519" s="260"/>
      <c r="E519" s="260"/>
      <c r="F519" s="359"/>
      <c r="H519" s="260"/>
    </row>
    <row r="520" ht="12.75" spans="1:8">
      <c r="A520" s="260"/>
      <c r="B520" s="260"/>
      <c r="D520" s="260"/>
      <c r="E520" s="260"/>
      <c r="F520" s="359"/>
      <c r="H520" s="260"/>
    </row>
    <row r="521" ht="12.75" spans="1:8">
      <c r="A521" s="260"/>
      <c r="B521" s="260"/>
      <c r="D521" s="260"/>
      <c r="E521" s="260"/>
      <c r="F521" s="359"/>
      <c r="H521" s="260"/>
    </row>
    <row r="522" ht="12.75" spans="1:8">
      <c r="A522" s="260"/>
      <c r="B522" s="260"/>
      <c r="D522" s="260"/>
      <c r="E522" s="260"/>
      <c r="F522" s="359"/>
      <c r="H522" s="260"/>
    </row>
    <row r="523" ht="12.75" spans="1:8">
      <c r="A523" s="260"/>
      <c r="B523" s="260"/>
      <c r="D523" s="260"/>
      <c r="E523" s="260"/>
      <c r="F523" s="359"/>
      <c r="H523" s="260"/>
    </row>
    <row r="524" ht="12.75" spans="1:8">
      <c r="A524" s="260"/>
      <c r="B524" s="260"/>
      <c r="D524" s="260"/>
      <c r="E524" s="260"/>
      <c r="F524" s="359"/>
      <c r="H524" s="260"/>
    </row>
    <row r="525" ht="12.75" spans="1:8">
      <c r="A525" s="260"/>
      <c r="B525" s="260"/>
      <c r="D525" s="260"/>
      <c r="E525" s="260"/>
      <c r="F525" s="359"/>
      <c r="H525" s="260"/>
    </row>
    <row r="526" ht="12.75" spans="1:8">
      <c r="A526" s="260"/>
      <c r="B526" s="260"/>
      <c r="D526" s="260"/>
      <c r="E526" s="260"/>
      <c r="F526" s="359"/>
      <c r="H526" s="260"/>
    </row>
    <row r="527" ht="12.75" spans="1:8">
      <c r="A527" s="260"/>
      <c r="B527" s="260"/>
      <c r="D527" s="260"/>
      <c r="E527" s="260"/>
      <c r="F527" s="359"/>
      <c r="H527" s="260"/>
    </row>
    <row r="528" ht="12.75" spans="1:8">
      <c r="A528" s="260"/>
      <c r="B528" s="260"/>
      <c r="D528" s="260"/>
      <c r="E528" s="260"/>
      <c r="F528" s="359"/>
      <c r="H528" s="260"/>
    </row>
    <row r="529" ht="12.75" spans="1:8">
      <c r="A529" s="260"/>
      <c r="B529" s="260"/>
      <c r="D529" s="260"/>
      <c r="E529" s="260"/>
      <c r="F529" s="359"/>
      <c r="H529" s="260"/>
    </row>
    <row r="530" ht="12.75" spans="1:8">
      <c r="A530" s="260"/>
      <c r="B530" s="260"/>
      <c r="D530" s="260"/>
      <c r="E530" s="260"/>
      <c r="F530" s="359"/>
      <c r="H530" s="260"/>
    </row>
    <row r="531" ht="12.75" spans="1:8">
      <c r="A531" s="260"/>
      <c r="B531" s="260"/>
      <c r="D531" s="260"/>
      <c r="E531" s="260"/>
      <c r="F531" s="359"/>
      <c r="H531" s="260"/>
    </row>
    <row r="532" ht="12.75" spans="1:8">
      <c r="A532" s="260"/>
      <c r="B532" s="260"/>
      <c r="D532" s="260"/>
      <c r="E532" s="260"/>
      <c r="F532" s="359"/>
      <c r="H532" s="260"/>
    </row>
    <row r="533" ht="12.75" spans="1:8">
      <c r="A533" s="260"/>
      <c r="B533" s="260"/>
      <c r="D533" s="260"/>
      <c r="E533" s="260"/>
      <c r="F533" s="359"/>
      <c r="H533" s="260"/>
    </row>
    <row r="534" ht="12.75" spans="1:8">
      <c r="A534" s="260"/>
      <c r="B534" s="260"/>
      <c r="D534" s="260"/>
      <c r="E534" s="260"/>
      <c r="F534" s="359"/>
      <c r="H534" s="260"/>
    </row>
    <row r="535" ht="12.75" spans="1:8">
      <c r="A535" s="260"/>
      <c r="B535" s="260"/>
      <c r="D535" s="260"/>
      <c r="E535" s="260"/>
      <c r="F535" s="359"/>
      <c r="H535" s="260"/>
    </row>
    <row r="536" ht="12.75" spans="1:8">
      <c r="A536" s="260"/>
      <c r="B536" s="260"/>
      <c r="D536" s="260"/>
      <c r="E536" s="260"/>
      <c r="F536" s="359"/>
      <c r="H536" s="260"/>
    </row>
    <row r="537" ht="12.75" spans="1:8">
      <c r="A537" s="260"/>
      <c r="B537" s="260"/>
      <c r="D537" s="260"/>
      <c r="E537" s="260"/>
      <c r="F537" s="359"/>
      <c r="H537" s="260"/>
    </row>
    <row r="538" ht="12.75" spans="1:8">
      <c r="A538" s="260"/>
      <c r="B538" s="260"/>
      <c r="D538" s="260"/>
      <c r="E538" s="260"/>
      <c r="F538" s="359"/>
      <c r="H538" s="260"/>
    </row>
    <row r="539" ht="12.75" spans="1:8">
      <c r="A539" s="260"/>
      <c r="B539" s="260"/>
      <c r="D539" s="260"/>
      <c r="E539" s="260"/>
      <c r="F539" s="359"/>
      <c r="H539" s="260"/>
    </row>
    <row r="540" ht="12.75" spans="1:8">
      <c r="A540" s="260"/>
      <c r="B540" s="260"/>
      <c r="D540" s="260"/>
      <c r="E540" s="260"/>
      <c r="F540" s="359"/>
      <c r="H540" s="260"/>
    </row>
    <row r="541" ht="12.75" spans="1:8">
      <c r="A541" s="260"/>
      <c r="B541" s="260"/>
      <c r="D541" s="260"/>
      <c r="E541" s="260"/>
      <c r="F541" s="359"/>
      <c r="H541" s="260"/>
    </row>
    <row r="542" ht="12.75" spans="1:8">
      <c r="A542" s="260"/>
      <c r="B542" s="260"/>
      <c r="D542" s="260"/>
      <c r="E542" s="260"/>
      <c r="F542" s="359"/>
      <c r="H542" s="260"/>
    </row>
    <row r="543" ht="12.75" spans="1:8">
      <c r="A543" s="260"/>
      <c r="B543" s="260"/>
      <c r="D543" s="260"/>
      <c r="E543" s="260"/>
      <c r="F543" s="359"/>
      <c r="H543" s="260"/>
    </row>
    <row r="544" ht="12.75" spans="1:8">
      <c r="A544" s="260"/>
      <c r="B544" s="260"/>
      <c r="D544" s="260"/>
      <c r="E544" s="260"/>
      <c r="F544" s="359"/>
      <c r="H544" s="260"/>
    </row>
    <row r="545" ht="12.75" spans="1:8">
      <c r="A545" s="260"/>
      <c r="B545" s="260"/>
      <c r="D545" s="260"/>
      <c r="E545" s="260"/>
      <c r="F545" s="359"/>
      <c r="H545" s="260"/>
    </row>
    <row r="546" ht="12.75" spans="1:8">
      <c r="A546" s="260"/>
      <c r="B546" s="260"/>
      <c r="D546" s="260"/>
      <c r="E546" s="260"/>
      <c r="F546" s="359"/>
      <c r="H546" s="260"/>
    </row>
    <row r="547" ht="12.75" spans="1:8">
      <c r="A547" s="260"/>
      <c r="B547" s="260"/>
      <c r="D547" s="260"/>
      <c r="E547" s="260"/>
      <c r="F547" s="359"/>
      <c r="H547" s="260"/>
    </row>
    <row r="548" ht="12.75" spans="1:8">
      <c r="A548" s="260"/>
      <c r="B548" s="260"/>
      <c r="D548" s="260"/>
      <c r="E548" s="260"/>
      <c r="F548" s="359"/>
      <c r="H548" s="260"/>
    </row>
    <row r="549" ht="12.75" spans="1:8">
      <c r="A549" s="260"/>
      <c r="B549" s="260"/>
      <c r="D549" s="260"/>
      <c r="E549" s="260"/>
      <c r="F549" s="359"/>
      <c r="H549" s="260"/>
    </row>
    <row r="550" ht="12.75" spans="1:8">
      <c r="A550" s="260"/>
      <c r="B550" s="260"/>
      <c r="D550" s="260"/>
      <c r="E550" s="260"/>
      <c r="F550" s="359"/>
      <c r="H550" s="260"/>
    </row>
    <row r="551" ht="12.75" spans="1:8">
      <c r="A551" s="260"/>
      <c r="B551" s="260"/>
      <c r="D551" s="260"/>
      <c r="E551" s="260"/>
      <c r="F551" s="359"/>
      <c r="H551" s="260"/>
    </row>
    <row r="552" ht="12.75" spans="1:8">
      <c r="A552" s="260"/>
      <c r="B552" s="260"/>
      <c r="D552" s="260"/>
      <c r="E552" s="260"/>
      <c r="F552" s="359"/>
      <c r="H552" s="260"/>
    </row>
    <row r="553" ht="12.75" spans="1:8">
      <c r="A553" s="260"/>
      <c r="B553" s="260"/>
      <c r="D553" s="260"/>
      <c r="E553" s="260"/>
      <c r="F553" s="359"/>
      <c r="H553" s="260"/>
    </row>
    <row r="554" ht="12.75" spans="1:8">
      <c r="A554" s="260"/>
      <c r="B554" s="260"/>
      <c r="D554" s="260"/>
      <c r="E554" s="260"/>
      <c r="F554" s="359"/>
      <c r="H554" s="260"/>
    </row>
    <row r="555" ht="12.75" spans="1:8">
      <c r="A555" s="260"/>
      <c r="B555" s="260"/>
      <c r="D555" s="260"/>
      <c r="E555" s="260"/>
      <c r="F555" s="359"/>
      <c r="H555" s="260"/>
    </row>
    <row r="556" ht="12.75" spans="1:8">
      <c r="A556" s="260"/>
      <c r="B556" s="260"/>
      <c r="D556" s="260"/>
      <c r="E556" s="260"/>
      <c r="F556" s="359"/>
      <c r="H556" s="260"/>
    </row>
    <row r="557" ht="12.75" spans="1:8">
      <c r="A557" s="260"/>
      <c r="B557" s="260"/>
      <c r="D557" s="260"/>
      <c r="E557" s="260"/>
      <c r="F557" s="359"/>
      <c r="H557" s="260"/>
    </row>
    <row r="558" ht="12.75" spans="1:8">
      <c r="A558" s="260"/>
      <c r="B558" s="260"/>
      <c r="D558" s="260"/>
      <c r="E558" s="260"/>
      <c r="F558" s="359"/>
      <c r="H558" s="260"/>
    </row>
    <row r="559" ht="12.75" spans="1:8">
      <c r="A559" s="260"/>
      <c r="B559" s="260"/>
      <c r="D559" s="260"/>
      <c r="E559" s="260"/>
      <c r="F559" s="359"/>
      <c r="H559" s="260"/>
    </row>
    <row r="560" ht="12.75" spans="1:8">
      <c r="A560" s="260"/>
      <c r="B560" s="260"/>
      <c r="D560" s="260"/>
      <c r="E560" s="260"/>
      <c r="F560" s="359"/>
      <c r="H560" s="260"/>
    </row>
    <row r="561" ht="12.75" spans="1:8">
      <c r="A561" s="260"/>
      <c r="B561" s="260"/>
      <c r="D561" s="260"/>
      <c r="E561" s="260"/>
      <c r="F561" s="359"/>
      <c r="H561" s="260"/>
    </row>
    <row r="562" ht="12.75" spans="1:8">
      <c r="A562" s="260"/>
      <c r="B562" s="260"/>
      <c r="D562" s="260"/>
      <c r="E562" s="260"/>
      <c r="F562" s="359"/>
      <c r="H562" s="260"/>
    </row>
    <row r="563" ht="12.75" spans="1:8">
      <c r="A563" s="260"/>
      <c r="B563" s="260"/>
      <c r="D563" s="260"/>
      <c r="E563" s="260"/>
      <c r="F563" s="359"/>
      <c r="H563" s="260"/>
    </row>
    <row r="564" ht="12.75" spans="1:8">
      <c r="A564" s="260"/>
      <c r="B564" s="260"/>
      <c r="D564" s="260"/>
      <c r="E564" s="260"/>
      <c r="F564" s="359"/>
      <c r="H564" s="260"/>
    </row>
    <row r="565" ht="12.75" spans="1:8">
      <c r="A565" s="260"/>
      <c r="B565" s="260"/>
      <c r="D565" s="260"/>
      <c r="E565" s="260"/>
      <c r="F565" s="359"/>
      <c r="H565" s="260"/>
    </row>
    <row r="566" ht="12.75" spans="1:8">
      <c r="A566" s="260"/>
      <c r="B566" s="260"/>
      <c r="D566" s="260"/>
      <c r="E566" s="260"/>
      <c r="F566" s="359"/>
      <c r="H566" s="260"/>
    </row>
    <row r="567" ht="12.75" spans="1:8">
      <c r="A567" s="260"/>
      <c r="B567" s="260"/>
      <c r="D567" s="260"/>
      <c r="E567" s="260"/>
      <c r="F567" s="359"/>
      <c r="H567" s="260"/>
    </row>
    <row r="568" ht="12.75" spans="1:8">
      <c r="A568" s="260"/>
      <c r="B568" s="260"/>
      <c r="D568" s="260"/>
      <c r="E568" s="260"/>
      <c r="F568" s="359"/>
      <c r="H568" s="260"/>
    </row>
    <row r="569" ht="12.75" spans="1:8">
      <c r="A569" s="260"/>
      <c r="B569" s="260"/>
      <c r="D569" s="260"/>
      <c r="E569" s="260"/>
      <c r="F569" s="359"/>
      <c r="H569" s="260"/>
    </row>
    <row r="570" ht="12.75" spans="1:8">
      <c r="A570" s="260"/>
      <c r="B570" s="260"/>
      <c r="D570" s="260"/>
      <c r="E570" s="260"/>
      <c r="F570" s="359"/>
      <c r="H570" s="260"/>
    </row>
    <row r="571" ht="12.75" spans="1:8">
      <c r="A571" s="260"/>
      <c r="B571" s="260"/>
      <c r="D571" s="260"/>
      <c r="E571" s="260"/>
      <c r="F571" s="359"/>
      <c r="H571" s="260"/>
    </row>
    <row r="572" ht="12.75" spans="1:8">
      <c r="A572" s="260"/>
      <c r="B572" s="260"/>
      <c r="D572" s="260"/>
      <c r="E572" s="260"/>
      <c r="F572" s="359"/>
      <c r="H572" s="260"/>
    </row>
    <row r="573" ht="12.75" spans="1:8">
      <c r="A573" s="260"/>
      <c r="B573" s="260"/>
      <c r="D573" s="260"/>
      <c r="E573" s="260"/>
      <c r="F573" s="359"/>
      <c r="H573" s="260"/>
    </row>
    <row r="574" ht="12.75" spans="1:8">
      <c r="A574" s="260"/>
      <c r="B574" s="260"/>
      <c r="D574" s="260"/>
      <c r="E574" s="260"/>
      <c r="F574" s="359"/>
      <c r="H574" s="260"/>
    </row>
    <row r="575" ht="12.75" spans="1:8">
      <c r="A575" s="260"/>
      <c r="B575" s="260"/>
      <c r="D575" s="260"/>
      <c r="E575" s="260"/>
      <c r="F575" s="359"/>
      <c r="H575" s="260"/>
    </row>
    <row r="576" ht="12.75" spans="1:8">
      <c r="A576" s="260"/>
      <c r="B576" s="260"/>
      <c r="D576" s="260"/>
      <c r="E576" s="260"/>
      <c r="F576" s="359"/>
      <c r="H576" s="260"/>
    </row>
    <row r="577" ht="12.75" spans="1:8">
      <c r="A577" s="260"/>
      <c r="B577" s="260"/>
      <c r="D577" s="260"/>
      <c r="E577" s="260"/>
      <c r="F577" s="359"/>
      <c r="H577" s="260"/>
    </row>
    <row r="578" ht="12.75" spans="1:8">
      <c r="A578" s="260"/>
      <c r="B578" s="260"/>
      <c r="D578" s="260"/>
      <c r="E578" s="260"/>
      <c r="F578" s="359"/>
      <c r="H578" s="260"/>
    </row>
    <row r="579" ht="12.75" spans="1:8">
      <c r="A579" s="260"/>
      <c r="B579" s="260"/>
      <c r="D579" s="260"/>
      <c r="E579" s="260"/>
      <c r="F579" s="359"/>
      <c r="H579" s="260"/>
    </row>
    <row r="580" ht="12.75" spans="1:8">
      <c r="A580" s="260"/>
      <c r="B580" s="260"/>
      <c r="D580" s="260"/>
      <c r="E580" s="260"/>
      <c r="F580" s="359"/>
      <c r="H580" s="260"/>
    </row>
    <row r="581" ht="12.75" spans="1:8">
      <c r="A581" s="260"/>
      <c r="B581" s="260"/>
      <c r="D581" s="260"/>
      <c r="E581" s="260"/>
      <c r="F581" s="359"/>
      <c r="H581" s="260"/>
    </row>
    <row r="582" ht="12.75" spans="1:8">
      <c r="A582" s="260"/>
      <c r="B582" s="260"/>
      <c r="D582" s="260"/>
      <c r="E582" s="260"/>
      <c r="F582" s="359"/>
      <c r="H582" s="260"/>
    </row>
    <row r="583" ht="12.75" spans="1:8">
      <c r="A583" s="260"/>
      <c r="B583" s="260"/>
      <c r="D583" s="260"/>
      <c r="E583" s="260"/>
      <c r="F583" s="359"/>
      <c r="H583" s="260"/>
    </row>
    <row r="584" ht="12.75" spans="1:8">
      <c r="A584" s="260"/>
      <c r="B584" s="260"/>
      <c r="D584" s="260"/>
      <c r="E584" s="260"/>
      <c r="F584" s="359"/>
      <c r="H584" s="260"/>
    </row>
    <row r="585" ht="12.75" spans="1:8">
      <c r="A585" s="260"/>
      <c r="B585" s="260"/>
      <c r="D585" s="260"/>
      <c r="E585" s="260"/>
      <c r="F585" s="359"/>
      <c r="H585" s="260"/>
    </row>
    <row r="586" ht="12.75" spans="1:8">
      <c r="A586" s="260"/>
      <c r="B586" s="260"/>
      <c r="D586" s="260"/>
      <c r="E586" s="260"/>
      <c r="F586" s="359"/>
      <c r="H586" s="260"/>
    </row>
    <row r="587" ht="12.75" spans="1:8">
      <c r="A587" s="260"/>
      <c r="B587" s="260"/>
      <c r="D587" s="260"/>
      <c r="E587" s="260"/>
      <c r="F587" s="359"/>
      <c r="H587" s="260"/>
    </row>
    <row r="588" ht="12.75" spans="1:8">
      <c r="A588" s="260"/>
      <c r="B588" s="260"/>
      <c r="D588" s="260"/>
      <c r="E588" s="260"/>
      <c r="F588" s="359"/>
      <c r="H588" s="260"/>
    </row>
    <row r="589" ht="12.75" spans="1:8">
      <c r="A589" s="260"/>
      <c r="B589" s="260"/>
      <c r="D589" s="260"/>
      <c r="E589" s="260"/>
      <c r="F589" s="359"/>
      <c r="H589" s="260"/>
    </row>
    <row r="590" ht="12.75" spans="1:8">
      <c r="A590" s="260"/>
      <c r="B590" s="260"/>
      <c r="D590" s="260"/>
      <c r="E590" s="260"/>
      <c r="F590" s="359"/>
      <c r="H590" s="260"/>
    </row>
    <row r="591" ht="12.75" spans="1:8">
      <c r="A591" s="260"/>
      <c r="B591" s="260"/>
      <c r="D591" s="260"/>
      <c r="E591" s="260"/>
      <c r="F591" s="359"/>
      <c r="H591" s="260"/>
    </row>
    <row r="592" ht="12.75" spans="1:8">
      <c r="A592" s="260"/>
      <c r="B592" s="260"/>
      <c r="D592" s="260"/>
      <c r="E592" s="260"/>
      <c r="F592" s="359"/>
      <c r="H592" s="260"/>
    </row>
    <row r="593" ht="12.75" spans="1:8">
      <c r="A593" s="260"/>
      <c r="B593" s="260"/>
      <c r="D593" s="260"/>
      <c r="E593" s="260"/>
      <c r="F593" s="359"/>
      <c r="H593" s="260"/>
    </row>
    <row r="594" ht="12.75" spans="1:8">
      <c r="A594" s="260"/>
      <c r="B594" s="260"/>
      <c r="D594" s="260"/>
      <c r="E594" s="260"/>
      <c r="F594" s="359"/>
      <c r="H594" s="260"/>
    </row>
    <row r="595" ht="12.75" spans="1:8">
      <c r="A595" s="260"/>
      <c r="B595" s="260"/>
      <c r="D595" s="260"/>
      <c r="E595" s="260"/>
      <c r="F595" s="359"/>
      <c r="H595" s="260"/>
    </row>
    <row r="596" ht="12.75" spans="1:8">
      <c r="A596" s="260"/>
      <c r="B596" s="260"/>
      <c r="D596" s="260"/>
      <c r="E596" s="260"/>
      <c r="F596" s="359"/>
      <c r="H596" s="260"/>
    </row>
    <row r="597" ht="12.75" spans="1:8">
      <c r="A597" s="260"/>
      <c r="B597" s="260"/>
      <c r="D597" s="260"/>
      <c r="E597" s="260"/>
      <c r="F597" s="359"/>
      <c r="H597" s="260"/>
    </row>
    <row r="598" ht="12.75" spans="1:8">
      <c r="A598" s="260"/>
      <c r="B598" s="260"/>
      <c r="D598" s="260"/>
      <c r="E598" s="260"/>
      <c r="F598" s="359"/>
      <c r="H598" s="260"/>
    </row>
    <row r="599" ht="12.75" spans="1:8">
      <c r="A599" s="260"/>
      <c r="B599" s="260"/>
      <c r="D599" s="260"/>
      <c r="E599" s="260"/>
      <c r="F599" s="359"/>
      <c r="H599" s="260"/>
    </row>
    <row r="600" ht="12.75" spans="1:8">
      <c r="A600" s="260"/>
      <c r="B600" s="260"/>
      <c r="D600" s="260"/>
      <c r="E600" s="260"/>
      <c r="F600" s="359"/>
      <c r="H600" s="260"/>
    </row>
    <row r="601" ht="12.75" spans="1:8">
      <c r="A601" s="260"/>
      <c r="B601" s="260"/>
      <c r="D601" s="260"/>
      <c r="E601" s="260"/>
      <c r="F601" s="359"/>
      <c r="H601" s="260"/>
    </row>
    <row r="602" ht="12.75" spans="1:8">
      <c r="A602" s="260"/>
      <c r="B602" s="260"/>
      <c r="D602" s="260"/>
      <c r="E602" s="260"/>
      <c r="F602" s="359"/>
      <c r="H602" s="260"/>
    </row>
    <row r="603" ht="12.75" spans="1:8">
      <c r="A603" s="260"/>
      <c r="B603" s="260"/>
      <c r="D603" s="260"/>
      <c r="E603" s="260"/>
      <c r="F603" s="359"/>
      <c r="H603" s="260"/>
    </row>
    <row r="604" ht="12.75" spans="1:8">
      <c r="A604" s="260"/>
      <c r="B604" s="260"/>
      <c r="D604" s="260"/>
      <c r="E604" s="260"/>
      <c r="F604" s="359"/>
      <c r="H604" s="260"/>
    </row>
    <row r="605" ht="12.75" spans="1:8">
      <c r="A605" s="260"/>
      <c r="B605" s="260"/>
      <c r="D605" s="260"/>
      <c r="E605" s="260"/>
      <c r="F605" s="359"/>
      <c r="H605" s="260"/>
    </row>
    <row r="606" ht="12.75" spans="1:8">
      <c r="A606" s="260"/>
      <c r="B606" s="260"/>
      <c r="D606" s="260"/>
      <c r="E606" s="260"/>
      <c r="F606" s="359"/>
      <c r="H606" s="260"/>
    </row>
    <row r="607" ht="12.75" spans="1:8">
      <c r="A607" s="260"/>
      <c r="B607" s="260"/>
      <c r="D607" s="260"/>
      <c r="E607" s="260"/>
      <c r="F607" s="359"/>
      <c r="H607" s="260"/>
    </row>
    <row r="608" ht="12.75" spans="1:8">
      <c r="A608" s="260"/>
      <c r="B608" s="260"/>
      <c r="D608" s="260"/>
      <c r="E608" s="260"/>
      <c r="F608" s="359"/>
      <c r="H608" s="260"/>
    </row>
    <row r="609" ht="12.75" spans="1:8">
      <c r="A609" s="260"/>
      <c r="B609" s="260"/>
      <c r="D609" s="260"/>
      <c r="E609" s="260"/>
      <c r="F609" s="359"/>
      <c r="H609" s="260"/>
    </row>
    <row r="610" ht="12.75" spans="1:8">
      <c r="A610" s="260"/>
      <c r="B610" s="260"/>
      <c r="D610" s="260"/>
      <c r="E610" s="260"/>
      <c r="F610" s="359"/>
      <c r="H610" s="260"/>
    </row>
    <row r="611" ht="12.75" spans="1:8">
      <c r="A611" s="260"/>
      <c r="B611" s="260"/>
      <c r="D611" s="260"/>
      <c r="E611" s="260"/>
      <c r="F611" s="359"/>
      <c r="H611" s="260"/>
    </row>
    <row r="612" ht="12.75" spans="1:8">
      <c r="A612" s="260"/>
      <c r="B612" s="260"/>
      <c r="D612" s="260"/>
      <c r="E612" s="260"/>
      <c r="F612" s="359"/>
      <c r="H612" s="260"/>
    </row>
    <row r="613" ht="12.75" spans="1:8">
      <c r="A613" s="260"/>
      <c r="B613" s="260"/>
      <c r="D613" s="260"/>
      <c r="E613" s="260"/>
      <c r="F613" s="359"/>
      <c r="H613" s="260"/>
    </row>
    <row r="614" ht="12.75" spans="1:8">
      <c r="A614" s="260"/>
      <c r="B614" s="260"/>
      <c r="D614" s="260"/>
      <c r="E614" s="260"/>
      <c r="F614" s="359"/>
      <c r="H614" s="260"/>
    </row>
    <row r="615" ht="12.75" spans="1:8">
      <c r="A615" s="260"/>
      <c r="B615" s="260"/>
      <c r="D615" s="260"/>
      <c r="E615" s="260"/>
      <c r="F615" s="359"/>
      <c r="H615" s="260"/>
    </row>
    <row r="616" ht="12.75" spans="1:8">
      <c r="A616" s="260"/>
      <c r="B616" s="260"/>
      <c r="D616" s="260"/>
      <c r="E616" s="260"/>
      <c r="F616" s="359"/>
      <c r="H616" s="260"/>
    </row>
    <row r="617" ht="12.75" spans="1:8">
      <c r="A617" s="260"/>
      <c r="B617" s="260"/>
      <c r="D617" s="260"/>
      <c r="E617" s="260"/>
      <c r="F617" s="359"/>
      <c r="H617" s="260"/>
    </row>
    <row r="618" ht="12.75" spans="1:8">
      <c r="A618" s="260"/>
      <c r="B618" s="260"/>
      <c r="D618" s="260"/>
      <c r="E618" s="260"/>
      <c r="F618" s="359"/>
      <c r="H618" s="260"/>
    </row>
    <row r="619" ht="12.75" spans="1:8">
      <c r="A619" s="260"/>
      <c r="B619" s="260"/>
      <c r="D619" s="260"/>
      <c r="E619" s="260"/>
      <c r="F619" s="359"/>
      <c r="H619" s="260"/>
    </row>
    <row r="620" ht="12.75" spans="1:8">
      <c r="A620" s="260"/>
      <c r="B620" s="260"/>
      <c r="D620" s="260"/>
      <c r="E620" s="260"/>
      <c r="F620" s="359"/>
      <c r="H620" s="260"/>
    </row>
    <row r="621" ht="12.75" spans="1:8">
      <c r="A621" s="260"/>
      <c r="B621" s="260"/>
      <c r="D621" s="260"/>
      <c r="E621" s="260"/>
      <c r="F621" s="359"/>
      <c r="H621" s="260"/>
    </row>
    <row r="622" ht="12.75" spans="1:8">
      <c r="A622" s="260"/>
      <c r="B622" s="260"/>
      <c r="D622" s="260"/>
      <c r="E622" s="260"/>
      <c r="F622" s="359"/>
      <c r="H622" s="260"/>
    </row>
    <row r="623" ht="12.75" spans="1:8">
      <c r="A623" s="260"/>
      <c r="B623" s="260"/>
      <c r="D623" s="260"/>
      <c r="E623" s="260"/>
      <c r="F623" s="359"/>
      <c r="H623" s="260"/>
    </row>
    <row r="624" ht="12.75" spans="1:8">
      <c r="A624" s="260"/>
      <c r="B624" s="260"/>
      <c r="D624" s="260"/>
      <c r="E624" s="260"/>
      <c r="F624" s="359"/>
      <c r="H624" s="260"/>
    </row>
    <row r="625" ht="12.75" spans="1:8">
      <c r="A625" s="260"/>
      <c r="B625" s="260"/>
      <c r="D625" s="260"/>
      <c r="E625" s="260"/>
      <c r="F625" s="359"/>
      <c r="H625" s="260"/>
    </row>
    <row r="626" ht="12.75" spans="1:8">
      <c r="A626" s="260"/>
      <c r="B626" s="260"/>
      <c r="D626" s="260"/>
      <c r="E626" s="260"/>
      <c r="F626" s="359"/>
      <c r="H626" s="260"/>
    </row>
    <row r="627" ht="12.75" spans="1:8">
      <c r="A627" s="260"/>
      <c r="B627" s="260"/>
      <c r="D627" s="260"/>
      <c r="E627" s="260"/>
      <c r="F627" s="359"/>
      <c r="H627" s="260"/>
    </row>
    <row r="628" ht="12.75" spans="1:8">
      <c r="A628" s="260"/>
      <c r="B628" s="260"/>
      <c r="D628" s="260"/>
      <c r="E628" s="260"/>
      <c r="F628" s="359"/>
      <c r="H628" s="260"/>
    </row>
    <row r="629" ht="12.75" spans="1:8">
      <c r="A629" s="260"/>
      <c r="B629" s="260"/>
      <c r="D629" s="260"/>
      <c r="E629" s="260"/>
      <c r="F629" s="359"/>
      <c r="H629" s="260"/>
    </row>
    <row r="630" ht="12.75" spans="1:8">
      <c r="A630" s="260"/>
      <c r="B630" s="260"/>
      <c r="D630" s="260"/>
      <c r="E630" s="260"/>
      <c r="F630" s="359"/>
      <c r="H630" s="260"/>
    </row>
    <row r="631" ht="12.75" spans="1:8">
      <c r="A631" s="260"/>
      <c r="B631" s="260"/>
      <c r="D631" s="260"/>
      <c r="E631" s="260"/>
      <c r="F631" s="359"/>
      <c r="H631" s="260"/>
    </row>
    <row r="632" ht="12.75" spans="1:8">
      <c r="A632" s="260"/>
      <c r="B632" s="260"/>
      <c r="D632" s="260"/>
      <c r="E632" s="260"/>
      <c r="F632" s="359"/>
      <c r="H632" s="260"/>
    </row>
    <row r="633" ht="12.75" spans="1:8">
      <c r="A633" s="260"/>
      <c r="B633" s="260"/>
      <c r="D633" s="260"/>
      <c r="E633" s="260"/>
      <c r="F633" s="359"/>
      <c r="H633" s="260"/>
    </row>
    <row r="634" ht="12.75" spans="1:8">
      <c r="A634" s="260"/>
      <c r="B634" s="260"/>
      <c r="D634" s="260"/>
      <c r="E634" s="260"/>
      <c r="F634" s="359"/>
      <c r="H634" s="260"/>
    </row>
    <row r="635" ht="12.75" spans="1:8">
      <c r="A635" s="260"/>
      <c r="B635" s="260"/>
      <c r="D635" s="260"/>
      <c r="E635" s="260"/>
      <c r="F635" s="359"/>
      <c r="H635" s="260"/>
    </row>
    <row r="636" ht="12.75" spans="1:8">
      <c r="A636" s="260"/>
      <c r="B636" s="260"/>
      <c r="D636" s="260"/>
      <c r="E636" s="260"/>
      <c r="F636" s="359"/>
      <c r="H636" s="260"/>
    </row>
    <row r="637" ht="12.75" spans="1:8">
      <c r="A637" s="260"/>
      <c r="B637" s="260"/>
      <c r="D637" s="260"/>
      <c r="E637" s="260"/>
      <c r="F637" s="359"/>
      <c r="H637" s="260"/>
    </row>
    <row r="638" ht="12.75" spans="1:8">
      <c r="A638" s="260"/>
      <c r="B638" s="260"/>
      <c r="D638" s="260"/>
      <c r="E638" s="260"/>
      <c r="F638" s="359"/>
      <c r="H638" s="260"/>
    </row>
    <row r="639" ht="12.75" spans="1:8">
      <c r="A639" s="260"/>
      <c r="B639" s="260"/>
      <c r="D639" s="260"/>
      <c r="E639" s="260"/>
      <c r="F639" s="359"/>
      <c r="H639" s="260"/>
    </row>
    <row r="640" ht="12.75" spans="1:8">
      <c r="A640" s="260"/>
      <c r="B640" s="260"/>
      <c r="D640" s="260"/>
      <c r="E640" s="260"/>
      <c r="F640" s="359"/>
      <c r="H640" s="260"/>
    </row>
    <row r="641" ht="12.75" spans="1:8">
      <c r="A641" s="260"/>
      <c r="B641" s="260"/>
      <c r="D641" s="260"/>
      <c r="E641" s="260"/>
      <c r="F641" s="359"/>
      <c r="H641" s="260"/>
    </row>
    <row r="642" ht="12.75" spans="1:8">
      <c r="A642" s="260"/>
      <c r="B642" s="260"/>
      <c r="D642" s="260"/>
      <c r="E642" s="260"/>
      <c r="F642" s="359"/>
      <c r="H642" s="260"/>
    </row>
    <row r="643" ht="12.75" spans="1:8">
      <c r="A643" s="260"/>
      <c r="B643" s="260"/>
      <c r="D643" s="260"/>
      <c r="E643" s="260"/>
      <c r="F643" s="359"/>
      <c r="H643" s="260"/>
    </row>
    <row r="644" ht="12.75" spans="1:8">
      <c r="A644" s="260"/>
      <c r="B644" s="260"/>
      <c r="D644" s="260"/>
      <c r="E644" s="260"/>
      <c r="F644" s="359"/>
      <c r="H644" s="260"/>
    </row>
    <row r="645" ht="12.75" spans="1:8">
      <c r="A645" s="260"/>
      <c r="B645" s="260"/>
      <c r="D645" s="260"/>
      <c r="E645" s="260"/>
      <c r="F645" s="359"/>
      <c r="H645" s="260"/>
    </row>
    <row r="646" ht="12.75" spans="1:8">
      <c r="A646" s="260"/>
      <c r="B646" s="260"/>
      <c r="D646" s="260"/>
      <c r="E646" s="260"/>
      <c r="F646" s="359"/>
      <c r="H646" s="260"/>
    </row>
    <row r="647" ht="12.75" spans="1:8">
      <c r="A647" s="260"/>
      <c r="B647" s="260"/>
      <c r="D647" s="260"/>
      <c r="E647" s="260"/>
      <c r="F647" s="359"/>
      <c r="H647" s="260"/>
    </row>
    <row r="648" ht="12.75" spans="1:8">
      <c r="A648" s="260"/>
      <c r="B648" s="260"/>
      <c r="D648" s="260"/>
      <c r="E648" s="260"/>
      <c r="F648" s="359"/>
      <c r="H648" s="260"/>
    </row>
    <row r="649" ht="12.75" spans="1:8">
      <c r="A649" s="260"/>
      <c r="B649" s="260"/>
      <c r="D649" s="260"/>
      <c r="E649" s="260"/>
      <c r="F649" s="359"/>
      <c r="H649" s="260"/>
    </row>
    <row r="650" ht="12.75" spans="1:8">
      <c r="A650" s="260"/>
      <c r="B650" s="260"/>
      <c r="D650" s="260"/>
      <c r="E650" s="260"/>
      <c r="F650" s="359"/>
      <c r="H650" s="260"/>
    </row>
    <row r="651" ht="12.75" spans="1:8">
      <c r="A651" s="260"/>
      <c r="B651" s="260"/>
      <c r="D651" s="260"/>
      <c r="E651" s="260"/>
      <c r="F651" s="359"/>
      <c r="H651" s="260"/>
    </row>
    <row r="652" ht="12.75" spans="1:8">
      <c r="A652" s="260"/>
      <c r="B652" s="260"/>
      <c r="D652" s="260"/>
      <c r="E652" s="260"/>
      <c r="F652" s="359"/>
      <c r="H652" s="260"/>
    </row>
    <row r="653" ht="12.75" spans="1:8">
      <c r="A653" s="260"/>
      <c r="B653" s="260"/>
      <c r="D653" s="260"/>
      <c r="E653" s="260"/>
      <c r="F653" s="359"/>
      <c r="H653" s="260"/>
    </row>
    <row r="654" ht="12.75" spans="1:8">
      <c r="A654" s="260"/>
      <c r="B654" s="260"/>
      <c r="D654" s="260"/>
      <c r="E654" s="260"/>
      <c r="F654" s="359"/>
      <c r="H654" s="260"/>
    </row>
    <row r="655" ht="12.75" spans="1:8">
      <c r="A655" s="260"/>
      <c r="B655" s="260"/>
      <c r="D655" s="260"/>
      <c r="E655" s="260"/>
      <c r="F655" s="359"/>
      <c r="H655" s="260"/>
    </row>
    <row r="656" ht="12.75" spans="1:8">
      <c r="A656" s="260"/>
      <c r="B656" s="260"/>
      <c r="D656" s="260"/>
      <c r="E656" s="260"/>
      <c r="F656" s="359"/>
      <c r="H656" s="260"/>
    </row>
    <row r="657" ht="12.75" spans="1:8">
      <c r="A657" s="260"/>
      <c r="B657" s="260"/>
      <c r="D657" s="260"/>
      <c r="E657" s="260"/>
      <c r="F657" s="359"/>
      <c r="H657" s="260"/>
    </row>
    <row r="658" ht="12.75" spans="1:8">
      <c r="A658" s="260"/>
      <c r="B658" s="260"/>
      <c r="D658" s="260"/>
      <c r="E658" s="260"/>
      <c r="F658" s="359"/>
      <c r="H658" s="260"/>
    </row>
    <row r="659" ht="12.75" spans="1:8">
      <c r="A659" s="260"/>
      <c r="B659" s="260"/>
      <c r="D659" s="260"/>
      <c r="E659" s="260"/>
      <c r="F659" s="359"/>
      <c r="H659" s="260"/>
    </row>
    <row r="660" ht="12.75" spans="1:8">
      <c r="A660" s="260"/>
      <c r="B660" s="260"/>
      <c r="D660" s="260"/>
      <c r="E660" s="260"/>
      <c r="F660" s="359"/>
      <c r="H660" s="260"/>
    </row>
    <row r="661" ht="12.75" spans="1:8">
      <c r="A661" s="260"/>
      <c r="B661" s="260"/>
      <c r="D661" s="260"/>
      <c r="E661" s="260"/>
      <c r="F661" s="359"/>
      <c r="H661" s="260"/>
    </row>
    <row r="662" ht="12.75" spans="1:8">
      <c r="A662" s="260"/>
      <c r="B662" s="260"/>
      <c r="D662" s="260"/>
      <c r="E662" s="260"/>
      <c r="F662" s="359"/>
      <c r="H662" s="260"/>
    </row>
    <row r="663" ht="12.75" spans="1:8">
      <c r="A663" s="260"/>
      <c r="B663" s="260"/>
      <c r="D663" s="260"/>
      <c r="E663" s="260"/>
      <c r="F663" s="359"/>
      <c r="H663" s="260"/>
    </row>
    <row r="664" ht="12.75" spans="1:8">
      <c r="A664" s="260"/>
      <c r="B664" s="260"/>
      <c r="D664" s="260"/>
      <c r="E664" s="260"/>
      <c r="F664" s="359"/>
      <c r="H664" s="260"/>
    </row>
    <row r="665" ht="12.75" spans="1:8">
      <c r="A665" s="260"/>
      <c r="B665" s="260"/>
      <c r="D665" s="260"/>
      <c r="E665" s="260"/>
      <c r="F665" s="359"/>
      <c r="H665" s="260"/>
    </row>
    <row r="666" ht="12.75" spans="1:8">
      <c r="A666" s="260"/>
      <c r="B666" s="260"/>
      <c r="D666" s="260"/>
      <c r="E666" s="260"/>
      <c r="F666" s="359"/>
      <c r="H666" s="260"/>
    </row>
    <row r="667" ht="12.75" spans="1:8">
      <c r="A667" s="260"/>
      <c r="B667" s="260"/>
      <c r="D667" s="260"/>
      <c r="E667" s="260"/>
      <c r="F667" s="359"/>
      <c r="H667" s="260"/>
    </row>
    <row r="668" ht="12.75" spans="1:8">
      <c r="A668" s="260"/>
      <c r="B668" s="260"/>
      <c r="D668" s="260"/>
      <c r="E668" s="260"/>
      <c r="F668" s="359"/>
      <c r="H668" s="260"/>
    </row>
    <row r="669" ht="12.75" spans="1:8">
      <c r="A669" s="260"/>
      <c r="B669" s="260"/>
      <c r="D669" s="260"/>
      <c r="E669" s="260"/>
      <c r="F669" s="359"/>
      <c r="H669" s="260"/>
    </row>
    <row r="670" ht="12.75" spans="1:8">
      <c r="A670" s="260"/>
      <c r="B670" s="260"/>
      <c r="D670" s="260"/>
      <c r="E670" s="260"/>
      <c r="F670" s="359"/>
      <c r="H670" s="260"/>
    </row>
    <row r="671" ht="12.75" spans="1:8">
      <c r="A671" s="260"/>
      <c r="B671" s="260"/>
      <c r="D671" s="260"/>
      <c r="E671" s="260"/>
      <c r="F671" s="359"/>
      <c r="H671" s="260"/>
    </row>
    <row r="672" ht="12.75" spans="1:8">
      <c r="A672" s="260"/>
      <c r="B672" s="260"/>
      <c r="D672" s="260"/>
      <c r="E672" s="260"/>
      <c r="F672" s="359"/>
      <c r="H672" s="260"/>
    </row>
    <row r="673" ht="12.75" spans="1:8">
      <c r="A673" s="260"/>
      <c r="B673" s="260"/>
      <c r="D673" s="260"/>
      <c r="E673" s="260"/>
      <c r="F673" s="359"/>
      <c r="H673" s="260"/>
    </row>
    <row r="674" ht="12.75" spans="1:8">
      <c r="A674" s="260"/>
      <c r="B674" s="260"/>
      <c r="D674" s="260"/>
      <c r="E674" s="260"/>
      <c r="F674" s="359"/>
      <c r="H674" s="260"/>
    </row>
    <row r="675" ht="12.75" spans="1:8">
      <c r="A675" s="260"/>
      <c r="B675" s="260"/>
      <c r="D675" s="260"/>
      <c r="E675" s="260"/>
      <c r="F675" s="359"/>
      <c r="H675" s="260"/>
    </row>
    <row r="676" ht="12.75" spans="1:8">
      <c r="A676" s="260"/>
      <c r="B676" s="260"/>
      <c r="D676" s="260"/>
      <c r="E676" s="260"/>
      <c r="F676" s="359"/>
      <c r="H676" s="260"/>
    </row>
    <row r="677" ht="12.75" spans="1:8">
      <c r="A677" s="260"/>
      <c r="B677" s="260"/>
      <c r="D677" s="260"/>
      <c r="E677" s="260"/>
      <c r="F677" s="359"/>
      <c r="H677" s="260"/>
    </row>
    <row r="678" ht="12.75" spans="1:8">
      <c r="A678" s="260"/>
      <c r="B678" s="260"/>
      <c r="D678" s="260"/>
      <c r="E678" s="260"/>
      <c r="F678" s="359"/>
      <c r="H678" s="260"/>
    </row>
    <row r="679" ht="12.75" spans="1:8">
      <c r="A679" s="260"/>
      <c r="B679" s="260"/>
      <c r="D679" s="260"/>
      <c r="E679" s="260"/>
      <c r="F679" s="359"/>
      <c r="H679" s="260"/>
    </row>
    <row r="680" ht="12.75" spans="1:8">
      <c r="A680" s="260"/>
      <c r="B680" s="260"/>
      <c r="D680" s="260"/>
      <c r="E680" s="260"/>
      <c r="F680" s="359"/>
      <c r="H680" s="260"/>
    </row>
    <row r="681" ht="12.75" spans="1:8">
      <c r="A681" s="260"/>
      <c r="B681" s="260"/>
      <c r="D681" s="260"/>
      <c r="E681" s="260"/>
      <c r="F681" s="359"/>
      <c r="H681" s="260"/>
    </row>
    <row r="682" ht="12.75" spans="1:8">
      <c r="A682" s="260"/>
      <c r="B682" s="260"/>
      <c r="D682" s="260"/>
      <c r="E682" s="260"/>
      <c r="F682" s="359"/>
      <c r="H682" s="260"/>
    </row>
    <row r="683" ht="12.75" spans="1:8">
      <c r="A683" s="260"/>
      <c r="B683" s="260"/>
      <c r="D683" s="260"/>
      <c r="E683" s="260"/>
      <c r="F683" s="359"/>
      <c r="H683" s="260"/>
    </row>
    <row r="684" ht="12.75" spans="1:8">
      <c r="A684" s="260"/>
      <c r="B684" s="260"/>
      <c r="D684" s="260"/>
      <c r="E684" s="260"/>
      <c r="F684" s="359"/>
      <c r="H684" s="260"/>
    </row>
    <row r="685" ht="12.75" spans="1:8">
      <c r="A685" s="260"/>
      <c r="B685" s="260"/>
      <c r="D685" s="260"/>
      <c r="E685" s="260"/>
      <c r="F685" s="359"/>
      <c r="H685" s="260"/>
    </row>
    <row r="686" ht="12.75" spans="1:8">
      <c r="A686" s="260"/>
      <c r="B686" s="260"/>
      <c r="D686" s="260"/>
      <c r="E686" s="260"/>
      <c r="F686" s="359"/>
      <c r="H686" s="260"/>
    </row>
    <row r="687" ht="12.75" spans="1:8">
      <c r="A687" s="260"/>
      <c r="B687" s="260"/>
      <c r="D687" s="260"/>
      <c r="E687" s="260"/>
      <c r="F687" s="359"/>
      <c r="H687" s="260"/>
    </row>
    <row r="688" ht="12.75" spans="1:8">
      <c r="A688" s="260"/>
      <c r="B688" s="260"/>
      <c r="D688" s="260"/>
      <c r="E688" s="260"/>
      <c r="F688" s="359"/>
      <c r="H688" s="260"/>
    </row>
    <row r="689" ht="12.75" spans="1:8">
      <c r="A689" s="260"/>
      <c r="B689" s="260"/>
      <c r="D689" s="260"/>
      <c r="E689" s="260"/>
      <c r="F689" s="359"/>
      <c r="H689" s="260"/>
    </row>
    <row r="690" ht="12.75" spans="1:8">
      <c r="A690" s="260"/>
      <c r="B690" s="260"/>
      <c r="D690" s="260"/>
      <c r="E690" s="260"/>
      <c r="F690" s="359"/>
      <c r="H690" s="260"/>
    </row>
    <row r="691" ht="12.75" spans="1:8">
      <c r="A691" s="260"/>
      <c r="B691" s="260"/>
      <c r="D691" s="260"/>
      <c r="E691" s="260"/>
      <c r="F691" s="359"/>
      <c r="H691" s="260"/>
    </row>
    <row r="692" ht="12.75" spans="1:8">
      <c r="A692" s="260"/>
      <c r="B692" s="260"/>
      <c r="D692" s="260"/>
      <c r="E692" s="260"/>
      <c r="F692" s="359"/>
      <c r="H692" s="260"/>
    </row>
    <row r="693" ht="12.75" spans="1:8">
      <c r="A693" s="260"/>
      <c r="B693" s="260"/>
      <c r="D693" s="260"/>
      <c r="E693" s="260"/>
      <c r="F693" s="359"/>
      <c r="H693" s="260"/>
    </row>
    <row r="694" ht="12.75" spans="1:8">
      <c r="A694" s="260"/>
      <c r="B694" s="260"/>
      <c r="D694" s="260"/>
      <c r="E694" s="260"/>
      <c r="F694" s="359"/>
      <c r="H694" s="260"/>
    </row>
    <row r="695" ht="12.75" spans="1:8">
      <c r="A695" s="260"/>
      <c r="B695" s="260"/>
      <c r="D695" s="260"/>
      <c r="E695" s="260"/>
      <c r="F695" s="359"/>
      <c r="H695" s="260"/>
    </row>
    <row r="696" ht="12.75" spans="1:8">
      <c r="A696" s="260"/>
      <c r="B696" s="260"/>
      <c r="D696" s="260"/>
      <c r="E696" s="260"/>
      <c r="F696" s="359"/>
      <c r="H696" s="260"/>
    </row>
    <row r="697" ht="12.75" spans="1:8">
      <c r="A697" s="260"/>
      <c r="B697" s="260"/>
      <c r="D697" s="260"/>
      <c r="E697" s="260"/>
      <c r="F697" s="359"/>
      <c r="H697" s="260"/>
    </row>
    <row r="698" ht="12.75" spans="1:8">
      <c r="A698" s="260"/>
      <c r="B698" s="260"/>
      <c r="D698" s="260"/>
      <c r="E698" s="260"/>
      <c r="F698" s="359"/>
      <c r="H698" s="260"/>
    </row>
    <row r="699" ht="12.75" spans="1:8">
      <c r="A699" s="260"/>
      <c r="B699" s="260"/>
      <c r="D699" s="260"/>
      <c r="E699" s="260"/>
      <c r="F699" s="359"/>
      <c r="H699" s="260"/>
    </row>
    <row r="700" ht="12.75" spans="1:8">
      <c r="A700" s="260"/>
      <c r="B700" s="260"/>
      <c r="D700" s="260"/>
      <c r="E700" s="260"/>
      <c r="F700" s="359"/>
      <c r="H700" s="260"/>
    </row>
    <row r="701" ht="12.75" spans="1:8">
      <c r="A701" s="260"/>
      <c r="B701" s="260"/>
      <c r="D701" s="260"/>
      <c r="E701" s="260"/>
      <c r="F701" s="359"/>
      <c r="H701" s="260"/>
    </row>
    <row r="702" ht="12.75" spans="1:8">
      <c r="A702" s="260"/>
      <c r="B702" s="260"/>
      <c r="D702" s="260"/>
      <c r="E702" s="260"/>
      <c r="F702" s="359"/>
      <c r="H702" s="260"/>
    </row>
    <row r="703" ht="12.75" spans="1:8">
      <c r="A703" s="260"/>
      <c r="B703" s="260"/>
      <c r="D703" s="260"/>
      <c r="E703" s="260"/>
      <c r="F703" s="359"/>
      <c r="H703" s="260"/>
    </row>
    <row r="704" ht="12.75" spans="1:8">
      <c r="A704" s="260"/>
      <c r="B704" s="260"/>
      <c r="D704" s="260"/>
      <c r="E704" s="260"/>
      <c r="F704" s="359"/>
      <c r="H704" s="260"/>
    </row>
    <row r="705" ht="12.75" spans="1:8">
      <c r="A705" s="260"/>
      <c r="B705" s="260"/>
      <c r="D705" s="260"/>
      <c r="E705" s="260"/>
      <c r="F705" s="359"/>
      <c r="H705" s="260"/>
    </row>
    <row r="706" ht="12.75" spans="1:8">
      <c r="A706" s="260"/>
      <c r="B706" s="260"/>
      <c r="D706" s="260"/>
      <c r="E706" s="260"/>
      <c r="F706" s="359"/>
      <c r="H706" s="260"/>
    </row>
    <row r="707" ht="12.75" spans="1:8">
      <c r="A707" s="260"/>
      <c r="B707" s="260"/>
      <c r="D707" s="260"/>
      <c r="E707" s="260"/>
      <c r="F707" s="359"/>
      <c r="H707" s="260"/>
    </row>
    <row r="708" ht="12.75" spans="1:8">
      <c r="A708" s="260"/>
      <c r="B708" s="260"/>
      <c r="D708" s="260"/>
      <c r="E708" s="260"/>
      <c r="F708" s="359"/>
      <c r="H708" s="260"/>
    </row>
    <row r="709" ht="12.75" spans="1:8">
      <c r="A709" s="260"/>
      <c r="B709" s="260"/>
      <c r="D709" s="260"/>
      <c r="E709" s="260"/>
      <c r="F709" s="359"/>
      <c r="H709" s="260"/>
    </row>
    <row r="710" ht="12.75" spans="1:8">
      <c r="A710" s="260"/>
      <c r="B710" s="260"/>
      <c r="D710" s="260"/>
      <c r="E710" s="260"/>
      <c r="F710" s="359"/>
      <c r="H710" s="260"/>
    </row>
    <row r="711" ht="12.75" spans="1:8">
      <c r="A711" s="260"/>
      <c r="B711" s="260"/>
      <c r="D711" s="260"/>
      <c r="E711" s="260"/>
      <c r="F711" s="359"/>
      <c r="H711" s="260"/>
    </row>
    <row r="712" ht="12.75" spans="1:8">
      <c r="A712" s="260"/>
      <c r="B712" s="260"/>
      <c r="D712" s="260"/>
      <c r="E712" s="260"/>
      <c r="F712" s="359"/>
      <c r="H712" s="260"/>
    </row>
    <row r="713" ht="12.75" spans="1:8">
      <c r="A713" s="260"/>
      <c r="B713" s="260"/>
      <c r="D713" s="260"/>
      <c r="E713" s="260"/>
      <c r="F713" s="359"/>
      <c r="H713" s="260"/>
    </row>
    <row r="714" ht="12.75" spans="1:8">
      <c r="A714" s="260"/>
      <c r="B714" s="260"/>
      <c r="D714" s="260"/>
      <c r="E714" s="260"/>
      <c r="F714" s="359"/>
      <c r="H714" s="260"/>
    </row>
    <row r="715" ht="12.75" spans="1:8">
      <c r="A715" s="260"/>
      <c r="B715" s="260"/>
      <c r="D715" s="260"/>
      <c r="E715" s="260"/>
      <c r="F715" s="359"/>
      <c r="H715" s="260"/>
    </row>
    <row r="716" ht="12.75" spans="1:8">
      <c r="A716" s="260"/>
      <c r="B716" s="260"/>
      <c r="D716" s="260"/>
      <c r="E716" s="260"/>
      <c r="F716" s="359"/>
      <c r="H716" s="260"/>
    </row>
    <row r="717" ht="12.75" spans="1:8">
      <c r="A717" s="260"/>
      <c r="B717" s="260"/>
      <c r="D717" s="260"/>
      <c r="E717" s="260"/>
      <c r="F717" s="359"/>
      <c r="H717" s="260"/>
    </row>
    <row r="718" ht="12.75" spans="1:8">
      <c r="A718" s="260"/>
      <c r="B718" s="260"/>
      <c r="D718" s="260"/>
      <c r="E718" s="260"/>
      <c r="F718" s="359"/>
      <c r="H718" s="260"/>
    </row>
    <row r="719" ht="12.75" spans="1:8">
      <c r="A719" s="260"/>
      <c r="B719" s="260"/>
      <c r="D719" s="260"/>
      <c r="E719" s="260"/>
      <c r="F719" s="359"/>
      <c r="H719" s="260"/>
    </row>
    <row r="720" ht="12.75" spans="1:8">
      <c r="A720" s="260"/>
      <c r="B720" s="260"/>
      <c r="D720" s="260"/>
      <c r="E720" s="260"/>
      <c r="F720" s="359"/>
      <c r="H720" s="260"/>
    </row>
    <row r="721" ht="12.75" spans="1:8">
      <c r="A721" s="260"/>
      <c r="B721" s="260"/>
      <c r="D721" s="260"/>
      <c r="E721" s="260"/>
      <c r="F721" s="359"/>
      <c r="H721" s="260"/>
    </row>
    <row r="722" ht="12.75" spans="1:8">
      <c r="A722" s="260"/>
      <c r="B722" s="260"/>
      <c r="D722" s="260"/>
      <c r="E722" s="260"/>
      <c r="F722" s="359"/>
      <c r="H722" s="260"/>
    </row>
    <row r="723" ht="12.75" spans="1:8">
      <c r="A723" s="260"/>
      <c r="B723" s="260"/>
      <c r="D723" s="260"/>
      <c r="E723" s="260"/>
      <c r="F723" s="359"/>
      <c r="H723" s="260"/>
    </row>
    <row r="724" ht="12.75" spans="1:8">
      <c r="A724" s="260"/>
      <c r="B724" s="260"/>
      <c r="D724" s="260"/>
      <c r="E724" s="260"/>
      <c r="F724" s="359"/>
      <c r="H724" s="260"/>
    </row>
    <row r="725" ht="12.75" spans="1:8">
      <c r="A725" s="260"/>
      <c r="B725" s="260"/>
      <c r="D725" s="260"/>
      <c r="E725" s="260"/>
      <c r="F725" s="359"/>
      <c r="H725" s="260"/>
    </row>
    <row r="726" ht="12.75" spans="1:8">
      <c r="A726" s="260"/>
      <c r="B726" s="260"/>
      <c r="D726" s="260"/>
      <c r="E726" s="260"/>
      <c r="F726" s="359"/>
      <c r="H726" s="260"/>
    </row>
    <row r="727" ht="12.75" spans="1:8">
      <c r="A727" s="260"/>
      <c r="B727" s="260"/>
      <c r="D727" s="260"/>
      <c r="E727" s="260"/>
      <c r="F727" s="359"/>
      <c r="H727" s="260"/>
    </row>
    <row r="728" ht="12.75" spans="1:8">
      <c r="A728" s="260"/>
      <c r="B728" s="260"/>
      <c r="D728" s="260"/>
      <c r="E728" s="260"/>
      <c r="F728" s="359"/>
      <c r="H728" s="260"/>
    </row>
    <row r="729" ht="12.75" spans="1:8">
      <c r="A729" s="260"/>
      <c r="B729" s="260"/>
      <c r="D729" s="260"/>
      <c r="E729" s="260"/>
      <c r="F729" s="359"/>
      <c r="H729" s="260"/>
    </row>
    <row r="730" ht="12.75" spans="1:8">
      <c r="A730" s="260"/>
      <c r="B730" s="260"/>
      <c r="D730" s="260"/>
      <c r="E730" s="260"/>
      <c r="F730" s="359"/>
      <c r="H730" s="260"/>
    </row>
    <row r="731" ht="12.75" spans="1:8">
      <c r="A731" s="260"/>
      <c r="B731" s="260"/>
      <c r="D731" s="260"/>
      <c r="E731" s="260"/>
      <c r="F731" s="359"/>
      <c r="H731" s="260"/>
    </row>
    <row r="732" ht="12.75" spans="1:8">
      <c r="A732" s="260"/>
      <c r="B732" s="260"/>
      <c r="D732" s="260"/>
      <c r="E732" s="260"/>
      <c r="F732" s="359"/>
      <c r="H732" s="260"/>
    </row>
    <row r="733" ht="12.75" spans="1:8">
      <c r="A733" s="260"/>
      <c r="B733" s="260"/>
      <c r="D733" s="260"/>
      <c r="E733" s="260"/>
      <c r="F733" s="359"/>
      <c r="H733" s="260"/>
    </row>
    <row r="734" ht="12.75" spans="1:8">
      <c r="A734" s="260"/>
      <c r="B734" s="260"/>
      <c r="D734" s="260"/>
      <c r="E734" s="260"/>
      <c r="F734" s="359"/>
      <c r="H734" s="260"/>
    </row>
    <row r="735" ht="12.75" spans="1:8">
      <c r="A735" s="260"/>
      <c r="B735" s="260"/>
      <c r="D735" s="260"/>
      <c r="E735" s="260"/>
      <c r="F735" s="359"/>
      <c r="H735" s="260"/>
    </row>
    <row r="736" ht="12.75" spans="1:8">
      <c r="A736" s="260"/>
      <c r="B736" s="260"/>
      <c r="D736" s="260"/>
      <c r="E736" s="260"/>
      <c r="F736" s="359"/>
      <c r="H736" s="260"/>
    </row>
    <row r="737" ht="12.75" spans="1:8">
      <c r="A737" s="260"/>
      <c r="B737" s="260"/>
      <c r="D737" s="260"/>
      <c r="E737" s="260"/>
      <c r="F737" s="359"/>
      <c r="H737" s="260"/>
    </row>
    <row r="738" ht="12.75" spans="1:8">
      <c r="A738" s="260"/>
      <c r="B738" s="260"/>
      <c r="D738" s="260"/>
      <c r="E738" s="260"/>
      <c r="F738" s="359"/>
      <c r="H738" s="260"/>
    </row>
    <row r="739" ht="12.75" spans="1:8">
      <c r="A739" s="260"/>
      <c r="B739" s="260"/>
      <c r="D739" s="260"/>
      <c r="E739" s="260"/>
      <c r="F739" s="359"/>
      <c r="H739" s="260"/>
    </row>
    <row r="740" ht="12.75" spans="1:8">
      <c r="A740" s="260"/>
      <c r="B740" s="260"/>
      <c r="D740" s="260"/>
      <c r="E740" s="260"/>
      <c r="F740" s="359"/>
      <c r="H740" s="260"/>
    </row>
    <row r="741" ht="12.75" spans="1:8">
      <c r="A741" s="260"/>
      <c r="B741" s="260"/>
      <c r="D741" s="260"/>
      <c r="E741" s="260"/>
      <c r="F741" s="359"/>
      <c r="H741" s="260"/>
    </row>
    <row r="742" ht="12.75" spans="1:8">
      <c r="A742" s="260"/>
      <c r="B742" s="260"/>
      <c r="D742" s="260"/>
      <c r="E742" s="260"/>
      <c r="F742" s="359"/>
      <c r="H742" s="260"/>
    </row>
    <row r="743" ht="12.75" spans="1:8">
      <c r="A743" s="260"/>
      <c r="B743" s="260"/>
      <c r="D743" s="260"/>
      <c r="E743" s="260"/>
      <c r="F743" s="359"/>
      <c r="H743" s="260"/>
    </row>
    <row r="744" ht="12.75" spans="1:8">
      <c r="A744" s="260"/>
      <c r="B744" s="260"/>
      <c r="D744" s="260"/>
      <c r="E744" s="260"/>
      <c r="F744" s="359"/>
      <c r="H744" s="260"/>
    </row>
    <row r="745" ht="12.75" spans="1:8">
      <c r="A745" s="260"/>
      <c r="B745" s="260"/>
      <c r="D745" s="260"/>
      <c r="E745" s="260"/>
      <c r="F745" s="359"/>
      <c r="H745" s="260"/>
    </row>
    <row r="746" ht="12.75" spans="1:8">
      <c r="A746" s="260"/>
      <c r="B746" s="260"/>
      <c r="D746" s="260"/>
      <c r="E746" s="260"/>
      <c r="F746" s="359"/>
      <c r="H746" s="260"/>
    </row>
    <row r="747" ht="12.75" spans="1:8">
      <c r="A747" s="260"/>
      <c r="B747" s="260"/>
      <c r="D747" s="260"/>
      <c r="E747" s="260"/>
      <c r="F747" s="359"/>
      <c r="H747" s="260"/>
    </row>
    <row r="748" ht="12.75" spans="1:8">
      <c r="A748" s="260"/>
      <c r="B748" s="260"/>
      <c r="D748" s="260"/>
      <c r="E748" s="260"/>
      <c r="F748" s="359"/>
      <c r="H748" s="260"/>
    </row>
    <row r="749" ht="12.75" spans="1:8">
      <c r="A749" s="260"/>
      <c r="B749" s="260"/>
      <c r="D749" s="260"/>
      <c r="E749" s="260"/>
      <c r="F749" s="359"/>
      <c r="H749" s="260"/>
    </row>
    <row r="750" ht="12.75" spans="1:8">
      <c r="A750" s="260"/>
      <c r="B750" s="260"/>
      <c r="D750" s="260"/>
      <c r="E750" s="260"/>
      <c r="F750" s="359"/>
      <c r="H750" s="260"/>
    </row>
    <row r="751" ht="12.75" spans="1:8">
      <c r="A751" s="260"/>
      <c r="B751" s="260"/>
      <c r="D751" s="260"/>
      <c r="E751" s="260"/>
      <c r="F751" s="359"/>
      <c r="H751" s="260"/>
    </row>
    <row r="752" ht="12.75" spans="1:8">
      <c r="A752" s="260"/>
      <c r="B752" s="260"/>
      <c r="D752" s="260"/>
      <c r="E752" s="260"/>
      <c r="F752" s="359"/>
      <c r="H752" s="260"/>
    </row>
    <row r="753" ht="12.75" spans="1:8">
      <c r="A753" s="260"/>
      <c r="B753" s="260"/>
      <c r="D753" s="260"/>
      <c r="E753" s="260"/>
      <c r="F753" s="359"/>
      <c r="H753" s="260"/>
    </row>
    <row r="754" ht="12.75" spans="1:8">
      <c r="A754" s="260"/>
      <c r="B754" s="260"/>
      <c r="D754" s="260"/>
      <c r="E754" s="260"/>
      <c r="F754" s="359"/>
      <c r="H754" s="260"/>
    </row>
    <row r="755" ht="12.75" spans="1:8">
      <c r="A755" s="260"/>
      <c r="B755" s="260"/>
      <c r="D755" s="260"/>
      <c r="E755" s="260"/>
      <c r="F755" s="359"/>
      <c r="H755" s="260"/>
    </row>
    <row r="756" ht="12.75" spans="1:8">
      <c r="A756" s="260"/>
      <c r="B756" s="260"/>
      <c r="D756" s="260"/>
      <c r="E756" s="260"/>
      <c r="F756" s="359"/>
      <c r="H756" s="260"/>
    </row>
    <row r="757" ht="12.75" spans="1:8">
      <c r="A757" s="260"/>
      <c r="B757" s="260"/>
      <c r="D757" s="260"/>
      <c r="E757" s="260"/>
      <c r="F757" s="359"/>
      <c r="H757" s="260"/>
    </row>
    <row r="758" ht="12.75" spans="1:8">
      <c r="A758" s="260"/>
      <c r="B758" s="260"/>
      <c r="D758" s="260"/>
      <c r="E758" s="260"/>
      <c r="F758" s="359"/>
      <c r="H758" s="260"/>
    </row>
    <row r="759" ht="12.75" spans="1:8">
      <c r="A759" s="260"/>
      <c r="B759" s="260"/>
      <c r="D759" s="260"/>
      <c r="E759" s="260"/>
      <c r="F759" s="359"/>
      <c r="H759" s="260"/>
    </row>
    <row r="760" ht="12.75" spans="1:8">
      <c r="A760" s="260"/>
      <c r="B760" s="260"/>
      <c r="D760" s="260"/>
      <c r="E760" s="260"/>
      <c r="F760" s="359"/>
      <c r="H760" s="260"/>
    </row>
    <row r="761" ht="12.75" spans="1:8">
      <c r="A761" s="260"/>
      <c r="B761" s="260"/>
      <c r="D761" s="260"/>
      <c r="E761" s="260"/>
      <c r="F761" s="359"/>
      <c r="H761" s="260"/>
    </row>
    <row r="762" ht="12.75" spans="1:8">
      <c r="A762" s="260"/>
      <c r="B762" s="260"/>
      <c r="D762" s="260"/>
      <c r="E762" s="260"/>
      <c r="F762" s="359"/>
      <c r="H762" s="260"/>
    </row>
    <row r="763" ht="12.75" spans="1:8">
      <c r="A763" s="260"/>
      <c r="B763" s="260"/>
      <c r="D763" s="260"/>
      <c r="E763" s="260"/>
      <c r="F763" s="359"/>
      <c r="H763" s="260"/>
    </row>
    <row r="764" ht="12.75" spans="1:8">
      <c r="A764" s="260"/>
      <c r="B764" s="260"/>
      <c r="D764" s="260"/>
      <c r="E764" s="260"/>
      <c r="F764" s="359"/>
      <c r="H764" s="260"/>
    </row>
    <row r="765" ht="12.75" spans="1:8">
      <c r="A765" s="260"/>
      <c r="B765" s="260"/>
      <c r="D765" s="260"/>
      <c r="E765" s="260"/>
      <c r="F765" s="359"/>
      <c r="H765" s="260"/>
    </row>
    <row r="766" ht="12.75" spans="1:8">
      <c r="A766" s="260"/>
      <c r="B766" s="260"/>
      <c r="D766" s="260"/>
      <c r="E766" s="260"/>
      <c r="F766" s="359"/>
      <c r="H766" s="260"/>
    </row>
    <row r="767" ht="12.75" spans="1:8">
      <c r="A767" s="260"/>
      <c r="B767" s="260"/>
      <c r="D767" s="260"/>
      <c r="E767" s="260"/>
      <c r="F767" s="359"/>
      <c r="H767" s="260"/>
    </row>
    <row r="768" ht="12.75" spans="1:8">
      <c r="A768" s="260"/>
      <c r="B768" s="260"/>
      <c r="D768" s="260"/>
      <c r="E768" s="260"/>
      <c r="F768" s="359"/>
      <c r="H768" s="260"/>
    </row>
    <row r="769" ht="12.75" spans="1:8">
      <c r="A769" s="260"/>
      <c r="B769" s="260"/>
      <c r="D769" s="260"/>
      <c r="E769" s="260"/>
      <c r="F769" s="359"/>
      <c r="H769" s="260"/>
    </row>
    <row r="770" ht="12.75" spans="1:8">
      <c r="A770" s="260"/>
      <c r="B770" s="260"/>
      <c r="D770" s="260"/>
      <c r="E770" s="260"/>
      <c r="F770" s="359"/>
      <c r="H770" s="260"/>
    </row>
    <row r="771" ht="12.75" spans="1:8">
      <c r="A771" s="260"/>
      <c r="B771" s="260"/>
      <c r="D771" s="260"/>
      <c r="E771" s="260"/>
      <c r="F771" s="359"/>
      <c r="H771" s="260"/>
    </row>
    <row r="772" ht="12.75" spans="1:8">
      <c r="A772" s="260"/>
      <c r="B772" s="260"/>
      <c r="D772" s="260"/>
      <c r="E772" s="260"/>
      <c r="F772" s="359"/>
      <c r="H772" s="260"/>
    </row>
    <row r="773" ht="12.75" spans="1:8">
      <c r="A773" s="260"/>
      <c r="B773" s="260"/>
      <c r="D773" s="260"/>
      <c r="E773" s="260"/>
      <c r="F773" s="359"/>
      <c r="H773" s="260"/>
    </row>
    <row r="774" ht="12.75" spans="1:8">
      <c r="A774" s="260"/>
      <c r="B774" s="260"/>
      <c r="D774" s="260"/>
      <c r="E774" s="260"/>
      <c r="F774" s="359"/>
      <c r="H774" s="260"/>
    </row>
    <row r="775" ht="12.75" spans="1:8">
      <c r="A775" s="260"/>
      <c r="B775" s="260"/>
      <c r="D775" s="260"/>
      <c r="E775" s="260"/>
      <c r="F775" s="359"/>
      <c r="H775" s="260"/>
    </row>
    <row r="776" ht="12.75" spans="1:8">
      <c r="A776" s="260"/>
      <c r="B776" s="260"/>
      <c r="D776" s="260"/>
      <c r="E776" s="260"/>
      <c r="F776" s="359"/>
      <c r="H776" s="260"/>
    </row>
    <row r="777" ht="12.75" spans="1:8">
      <c r="A777" s="260"/>
      <c r="B777" s="260"/>
      <c r="D777" s="260"/>
      <c r="E777" s="260"/>
      <c r="F777" s="359"/>
      <c r="H777" s="260"/>
    </row>
    <row r="778" ht="12.75" spans="1:8">
      <c r="A778" s="260"/>
      <c r="B778" s="260"/>
      <c r="D778" s="260"/>
      <c r="E778" s="260"/>
      <c r="F778" s="359"/>
      <c r="H778" s="260"/>
    </row>
    <row r="779" ht="12.75" spans="1:8">
      <c r="A779" s="260"/>
      <c r="B779" s="260"/>
      <c r="D779" s="260"/>
      <c r="E779" s="260"/>
      <c r="F779" s="359"/>
      <c r="H779" s="260"/>
    </row>
    <row r="780" ht="12.75" spans="1:8">
      <c r="A780" s="260"/>
      <c r="B780" s="260"/>
      <c r="D780" s="260"/>
      <c r="E780" s="260"/>
      <c r="F780" s="359"/>
      <c r="H780" s="260"/>
    </row>
    <row r="781" ht="12.75" spans="1:8">
      <c r="A781" s="260"/>
      <c r="B781" s="260"/>
      <c r="D781" s="260"/>
      <c r="E781" s="260"/>
      <c r="F781" s="359"/>
      <c r="H781" s="260"/>
    </row>
    <row r="782" ht="12.75" spans="1:8">
      <c r="A782" s="260"/>
      <c r="B782" s="260"/>
      <c r="D782" s="260"/>
      <c r="E782" s="260"/>
      <c r="F782" s="359"/>
      <c r="H782" s="260"/>
    </row>
    <row r="783" ht="12.75" spans="1:8">
      <c r="A783" s="260"/>
      <c r="B783" s="260"/>
      <c r="D783" s="260"/>
      <c r="E783" s="260"/>
      <c r="F783" s="359"/>
      <c r="H783" s="260"/>
    </row>
    <row r="784" ht="12.75" spans="1:8">
      <c r="A784" s="260"/>
      <c r="B784" s="260"/>
      <c r="D784" s="260"/>
      <c r="E784" s="260"/>
      <c r="F784" s="359"/>
      <c r="H784" s="260"/>
    </row>
    <row r="785" ht="12.75" spans="1:8">
      <c r="A785" s="260"/>
      <c r="B785" s="260"/>
      <c r="D785" s="260"/>
      <c r="E785" s="260"/>
      <c r="F785" s="359"/>
      <c r="H785" s="260"/>
    </row>
    <row r="786" ht="12.75" spans="1:8">
      <c r="A786" s="260"/>
      <c r="B786" s="260"/>
      <c r="D786" s="260"/>
      <c r="E786" s="260"/>
      <c r="F786" s="359"/>
      <c r="H786" s="260"/>
    </row>
    <row r="787" ht="12.75" spans="1:8">
      <c r="A787" s="260"/>
      <c r="B787" s="260"/>
      <c r="D787" s="260"/>
      <c r="E787" s="260"/>
      <c r="F787" s="359"/>
      <c r="H787" s="260"/>
    </row>
    <row r="788" ht="12.75" spans="1:8">
      <c r="A788" s="260"/>
      <c r="B788" s="260"/>
      <c r="D788" s="260"/>
      <c r="E788" s="260"/>
      <c r="F788" s="359"/>
      <c r="H788" s="260"/>
    </row>
    <row r="789" ht="12.75" spans="1:8">
      <c r="A789" s="260"/>
      <c r="B789" s="260"/>
      <c r="D789" s="260"/>
      <c r="E789" s="260"/>
      <c r="F789" s="359"/>
      <c r="H789" s="260"/>
    </row>
    <row r="790" ht="12.75" spans="1:8">
      <c r="A790" s="260"/>
      <c r="B790" s="260"/>
      <c r="D790" s="260"/>
      <c r="E790" s="260"/>
      <c r="F790" s="359"/>
      <c r="H790" s="260"/>
    </row>
    <row r="791" ht="12.75" spans="1:8">
      <c r="A791" s="260"/>
      <c r="B791" s="260"/>
      <c r="D791" s="260"/>
      <c r="E791" s="260"/>
      <c r="F791" s="359"/>
      <c r="H791" s="260"/>
    </row>
    <row r="792" ht="12.75" spans="1:8">
      <c r="A792" s="260"/>
      <c r="B792" s="260"/>
      <c r="D792" s="260"/>
      <c r="E792" s="260"/>
      <c r="F792" s="359"/>
      <c r="H792" s="260"/>
    </row>
    <row r="793" ht="12.75" spans="1:8">
      <c r="A793" s="260"/>
      <c r="B793" s="260"/>
      <c r="D793" s="260"/>
      <c r="E793" s="260"/>
      <c r="F793" s="359"/>
      <c r="H793" s="260"/>
    </row>
    <row r="794" ht="12.75" spans="1:8">
      <c r="A794" s="260"/>
      <c r="B794" s="260"/>
      <c r="D794" s="260"/>
      <c r="E794" s="260"/>
      <c r="F794" s="359"/>
      <c r="H794" s="260"/>
    </row>
    <row r="795" ht="12.75" spans="1:8">
      <c r="A795" s="260"/>
      <c r="B795" s="260"/>
      <c r="D795" s="260"/>
      <c r="E795" s="260"/>
      <c r="F795" s="359"/>
      <c r="H795" s="260"/>
    </row>
    <row r="796" ht="12.75" spans="1:8">
      <c r="A796" s="260"/>
      <c r="B796" s="260"/>
      <c r="D796" s="260"/>
      <c r="E796" s="260"/>
      <c r="F796" s="359"/>
      <c r="H796" s="260"/>
    </row>
    <row r="797" ht="12.75" spans="1:8">
      <c r="A797" s="260"/>
      <c r="B797" s="260"/>
      <c r="D797" s="260"/>
      <c r="E797" s="260"/>
      <c r="F797" s="359"/>
      <c r="H797" s="260"/>
    </row>
    <row r="798" ht="12.75" spans="1:8">
      <c r="A798" s="260"/>
      <c r="B798" s="260"/>
      <c r="D798" s="260"/>
      <c r="E798" s="260"/>
      <c r="F798" s="359"/>
      <c r="H798" s="260"/>
    </row>
    <row r="799" ht="12.75" spans="1:8">
      <c r="A799" s="260"/>
      <c r="B799" s="260"/>
      <c r="D799" s="260"/>
      <c r="E799" s="260"/>
      <c r="F799" s="359"/>
      <c r="H799" s="260"/>
    </row>
    <row r="800" ht="12.75" spans="1:8">
      <c r="A800" s="260"/>
      <c r="B800" s="260"/>
      <c r="D800" s="260"/>
      <c r="E800" s="260"/>
      <c r="F800" s="359"/>
      <c r="H800" s="260"/>
    </row>
    <row r="801" ht="12.75" spans="1:8">
      <c r="A801" s="260"/>
      <c r="B801" s="260"/>
      <c r="D801" s="260"/>
      <c r="E801" s="260"/>
      <c r="F801" s="359"/>
      <c r="H801" s="260"/>
    </row>
    <row r="802" ht="12.75" spans="1:8">
      <c r="A802" s="260"/>
      <c r="B802" s="260"/>
      <c r="D802" s="260"/>
      <c r="E802" s="260"/>
      <c r="F802" s="359"/>
      <c r="H802" s="260"/>
    </row>
    <row r="803" ht="12.75" spans="1:8">
      <c r="A803" s="260"/>
      <c r="B803" s="260"/>
      <c r="D803" s="260"/>
      <c r="E803" s="260"/>
      <c r="F803" s="359"/>
      <c r="H803" s="260"/>
    </row>
    <row r="804" ht="12.75" spans="1:8">
      <c r="A804" s="260"/>
      <c r="B804" s="260"/>
      <c r="D804" s="260"/>
      <c r="E804" s="260"/>
      <c r="F804" s="359"/>
      <c r="H804" s="260"/>
    </row>
    <row r="805" ht="12.75" spans="1:8">
      <c r="A805" s="260"/>
      <c r="B805" s="260"/>
      <c r="D805" s="260"/>
      <c r="E805" s="260"/>
      <c r="F805" s="359"/>
      <c r="H805" s="260"/>
    </row>
    <row r="806" ht="12.75" spans="1:8">
      <c r="A806" s="260"/>
      <c r="B806" s="260"/>
      <c r="D806" s="260"/>
      <c r="E806" s="260"/>
      <c r="F806" s="359"/>
      <c r="H806" s="260"/>
    </row>
    <row r="807" ht="12.75" spans="1:8">
      <c r="A807" s="260"/>
      <c r="B807" s="260"/>
      <c r="D807" s="260"/>
      <c r="E807" s="260"/>
      <c r="F807" s="359"/>
      <c r="H807" s="260"/>
    </row>
    <row r="808" ht="12.75" spans="1:8">
      <c r="A808" s="260"/>
      <c r="B808" s="260"/>
      <c r="D808" s="260"/>
      <c r="E808" s="260"/>
      <c r="F808" s="359"/>
      <c r="H808" s="260"/>
    </row>
    <row r="809" ht="12.75" spans="1:8">
      <c r="A809" s="260"/>
      <c r="B809" s="260"/>
      <c r="D809" s="260"/>
      <c r="E809" s="260"/>
      <c r="F809" s="359"/>
      <c r="H809" s="260"/>
    </row>
    <row r="810" ht="12.75" spans="1:8">
      <c r="A810" s="260"/>
      <c r="B810" s="260"/>
      <c r="D810" s="260"/>
      <c r="E810" s="260"/>
      <c r="F810" s="359"/>
      <c r="H810" s="260"/>
    </row>
    <row r="811" ht="12.75" spans="1:8">
      <c r="A811" s="260"/>
      <c r="B811" s="260"/>
      <c r="D811" s="260"/>
      <c r="E811" s="260"/>
      <c r="F811" s="359"/>
      <c r="H811" s="260"/>
    </row>
    <row r="812" ht="12.75" spans="1:8">
      <c r="A812" s="260"/>
      <c r="B812" s="260"/>
      <c r="D812" s="260"/>
      <c r="E812" s="260"/>
      <c r="F812" s="359"/>
      <c r="H812" s="260"/>
    </row>
    <row r="813" ht="12.75" spans="1:8">
      <c r="A813" s="260"/>
      <c r="B813" s="260"/>
      <c r="D813" s="260"/>
      <c r="E813" s="260"/>
      <c r="F813" s="359"/>
      <c r="H813" s="260"/>
    </row>
    <row r="814" ht="12.75" spans="1:8">
      <c r="A814" s="260"/>
      <c r="B814" s="260"/>
      <c r="D814" s="260"/>
      <c r="E814" s="260"/>
      <c r="F814" s="359"/>
      <c r="H814" s="260"/>
    </row>
    <row r="815" ht="12.75" spans="1:8">
      <c r="A815" s="260"/>
      <c r="B815" s="260"/>
      <c r="D815" s="260"/>
      <c r="E815" s="260"/>
      <c r="F815" s="359"/>
      <c r="H815" s="260"/>
    </row>
    <row r="816" ht="12.75" spans="1:8">
      <c r="A816" s="260"/>
      <c r="B816" s="260"/>
      <c r="D816" s="260"/>
      <c r="E816" s="260"/>
      <c r="F816" s="359"/>
      <c r="H816" s="260"/>
    </row>
    <row r="817" ht="12.75" spans="1:8">
      <c r="A817" s="260"/>
      <c r="B817" s="260"/>
      <c r="D817" s="260"/>
      <c r="E817" s="260"/>
      <c r="F817" s="359"/>
      <c r="H817" s="260"/>
    </row>
    <row r="818" ht="12.75" spans="1:8">
      <c r="A818" s="260"/>
      <c r="B818" s="260"/>
      <c r="D818" s="260"/>
      <c r="E818" s="260"/>
      <c r="F818" s="359"/>
      <c r="H818" s="260"/>
    </row>
    <row r="819" ht="12.75" spans="1:8">
      <c r="A819" s="260"/>
      <c r="B819" s="260"/>
      <c r="D819" s="260"/>
      <c r="E819" s="260"/>
      <c r="F819" s="359"/>
      <c r="H819" s="260"/>
    </row>
    <row r="820" ht="12.75" spans="1:8">
      <c r="A820" s="260"/>
      <c r="B820" s="260"/>
      <c r="D820" s="260"/>
      <c r="E820" s="260"/>
      <c r="F820" s="359"/>
      <c r="H820" s="260"/>
    </row>
    <row r="821" ht="12.75" spans="1:8">
      <c r="A821" s="260"/>
      <c r="B821" s="260"/>
      <c r="D821" s="260"/>
      <c r="E821" s="260"/>
      <c r="F821" s="359"/>
      <c r="H821" s="260"/>
    </row>
    <row r="822" ht="12.75" spans="1:8">
      <c r="A822" s="260"/>
      <c r="B822" s="260"/>
      <c r="D822" s="260"/>
      <c r="E822" s="260"/>
      <c r="F822" s="359"/>
      <c r="H822" s="260"/>
    </row>
    <row r="823" ht="12.75" spans="1:8">
      <c r="A823" s="260"/>
      <c r="B823" s="260"/>
      <c r="D823" s="260"/>
      <c r="E823" s="260"/>
      <c r="F823" s="359"/>
      <c r="H823" s="260"/>
    </row>
    <row r="824" ht="12.75" spans="1:8">
      <c r="A824" s="260"/>
      <c r="B824" s="260"/>
      <c r="D824" s="260"/>
      <c r="E824" s="260"/>
      <c r="F824" s="359"/>
      <c r="H824" s="260"/>
    </row>
    <row r="825" ht="12.75" spans="1:8">
      <c r="A825" s="260"/>
      <c r="B825" s="260"/>
      <c r="D825" s="260"/>
      <c r="E825" s="260"/>
      <c r="F825" s="359"/>
      <c r="H825" s="260"/>
    </row>
    <row r="826" ht="12.75" spans="1:8">
      <c r="A826" s="260"/>
      <c r="B826" s="260"/>
      <c r="D826" s="260"/>
      <c r="E826" s="260"/>
      <c r="F826" s="359"/>
      <c r="H826" s="260"/>
    </row>
    <row r="827" ht="12.75" spans="1:8">
      <c r="A827" s="260"/>
      <c r="B827" s="260"/>
      <c r="D827" s="260"/>
      <c r="E827" s="260"/>
      <c r="F827" s="359"/>
      <c r="H827" s="260"/>
    </row>
    <row r="828" ht="12.75" spans="1:8">
      <c r="A828" s="260"/>
      <c r="B828" s="260"/>
      <c r="D828" s="260"/>
      <c r="E828" s="260"/>
      <c r="F828" s="359"/>
      <c r="H828" s="260"/>
    </row>
    <row r="829" ht="12.75" spans="1:8">
      <c r="A829" s="260"/>
      <c r="B829" s="260"/>
      <c r="D829" s="260"/>
      <c r="E829" s="260"/>
      <c r="F829" s="359"/>
      <c r="H829" s="260"/>
    </row>
    <row r="830" ht="12.75" spans="1:8">
      <c r="A830" s="260"/>
      <c r="B830" s="260"/>
      <c r="D830" s="260"/>
      <c r="E830" s="260"/>
      <c r="F830" s="359"/>
      <c r="H830" s="260"/>
    </row>
    <row r="831" ht="12.75" spans="1:8">
      <c r="A831" s="260"/>
      <c r="B831" s="260"/>
      <c r="D831" s="260"/>
      <c r="E831" s="260"/>
      <c r="F831" s="359"/>
      <c r="H831" s="260"/>
    </row>
    <row r="832" ht="12.75" spans="1:8">
      <c r="A832" s="260"/>
      <c r="B832" s="260"/>
      <c r="D832" s="260"/>
      <c r="E832" s="260"/>
      <c r="F832" s="359"/>
      <c r="H832" s="260"/>
    </row>
    <row r="833" ht="12.75" spans="1:8">
      <c r="A833" s="260"/>
      <c r="B833" s="260"/>
      <c r="D833" s="260"/>
      <c r="E833" s="260"/>
      <c r="F833" s="359"/>
      <c r="H833" s="260"/>
    </row>
    <row r="834" ht="12.75" spans="1:8">
      <c r="A834" s="260"/>
      <c r="B834" s="260"/>
      <c r="D834" s="260"/>
      <c r="E834" s="260"/>
      <c r="F834" s="359"/>
      <c r="H834" s="260"/>
    </row>
    <row r="835" ht="12.75" spans="1:8">
      <c r="A835" s="260"/>
      <c r="B835" s="260"/>
      <c r="D835" s="260"/>
      <c r="E835" s="260"/>
      <c r="F835" s="359"/>
      <c r="H835" s="260"/>
    </row>
    <row r="836" ht="12.75" spans="1:8">
      <c r="A836" s="260"/>
      <c r="B836" s="260"/>
      <c r="D836" s="260"/>
      <c r="E836" s="260"/>
      <c r="F836" s="359"/>
      <c r="H836" s="260"/>
    </row>
    <row r="837" ht="12.75" spans="1:8">
      <c r="A837" s="260"/>
      <c r="B837" s="260"/>
      <c r="D837" s="260"/>
      <c r="E837" s="260"/>
      <c r="F837" s="359"/>
      <c r="H837" s="260"/>
    </row>
    <row r="838" ht="12.75" spans="1:8">
      <c r="A838" s="260"/>
      <c r="B838" s="260"/>
      <c r="D838" s="260"/>
      <c r="E838" s="260"/>
      <c r="F838" s="359"/>
      <c r="H838" s="260"/>
    </row>
    <row r="839" ht="12.75" spans="1:8">
      <c r="A839" s="260"/>
      <c r="B839" s="260"/>
      <c r="D839" s="260"/>
      <c r="E839" s="260"/>
      <c r="F839" s="359"/>
      <c r="H839" s="260"/>
    </row>
    <row r="840" ht="12.75" spans="1:8">
      <c r="A840" s="260"/>
      <c r="B840" s="260"/>
      <c r="D840" s="260"/>
      <c r="E840" s="260"/>
      <c r="F840" s="359"/>
      <c r="H840" s="260"/>
    </row>
    <row r="841" ht="12.75" spans="1:8">
      <c r="A841" s="260"/>
      <c r="B841" s="260"/>
      <c r="D841" s="260"/>
      <c r="E841" s="260"/>
      <c r="F841" s="359"/>
      <c r="H841" s="260"/>
    </row>
    <row r="842" ht="12.75" spans="1:8">
      <c r="A842" s="260"/>
      <c r="B842" s="260"/>
      <c r="D842" s="260"/>
      <c r="E842" s="260"/>
      <c r="F842" s="359"/>
      <c r="H842" s="260"/>
    </row>
    <row r="843" ht="12.75" spans="1:8">
      <c r="A843" s="260"/>
      <c r="B843" s="260"/>
      <c r="D843" s="260"/>
      <c r="E843" s="260"/>
      <c r="F843" s="359"/>
      <c r="H843" s="260"/>
    </row>
    <row r="844" ht="12.75" spans="1:8">
      <c r="A844" s="260"/>
      <c r="B844" s="260"/>
      <c r="D844" s="260"/>
      <c r="E844" s="260"/>
      <c r="F844" s="359"/>
      <c r="H844" s="260"/>
    </row>
    <row r="845" ht="12.75" spans="1:8">
      <c r="A845" s="260"/>
      <c r="B845" s="260"/>
      <c r="D845" s="260"/>
      <c r="E845" s="260"/>
      <c r="F845" s="359"/>
      <c r="H845" s="260"/>
    </row>
    <row r="846" ht="12.75" spans="1:8">
      <c r="A846" s="260"/>
      <c r="B846" s="260"/>
      <c r="D846" s="260"/>
      <c r="E846" s="260"/>
      <c r="F846" s="359"/>
      <c r="H846" s="260"/>
    </row>
    <row r="847" ht="12.75" spans="1:8">
      <c r="A847" s="260"/>
      <c r="B847" s="260"/>
      <c r="D847" s="260"/>
      <c r="E847" s="260"/>
      <c r="F847" s="359"/>
      <c r="H847" s="260"/>
    </row>
    <row r="848" ht="12.75" spans="1:8">
      <c r="A848" s="260"/>
      <c r="B848" s="260"/>
      <c r="D848" s="260"/>
      <c r="E848" s="260"/>
      <c r="F848" s="359"/>
      <c r="H848" s="260"/>
    </row>
    <row r="849" ht="12.75" spans="1:8">
      <c r="A849" s="260"/>
      <c r="B849" s="260"/>
      <c r="D849" s="260"/>
      <c r="E849" s="260"/>
      <c r="F849" s="359"/>
      <c r="H849" s="260"/>
    </row>
    <row r="850" ht="12.75" spans="1:8">
      <c r="A850" s="260"/>
      <c r="B850" s="260"/>
      <c r="D850" s="260"/>
      <c r="E850" s="260"/>
      <c r="F850" s="359"/>
      <c r="H850" s="260"/>
    </row>
    <row r="851" ht="12.75" spans="1:8">
      <c r="A851" s="260"/>
      <c r="B851" s="260"/>
      <c r="D851" s="260"/>
      <c r="E851" s="260"/>
      <c r="F851" s="359"/>
      <c r="H851" s="260"/>
    </row>
    <row r="852" ht="12.75" spans="1:8">
      <c r="A852" s="260"/>
      <c r="B852" s="260"/>
      <c r="D852" s="260"/>
      <c r="E852" s="260"/>
      <c r="F852" s="359"/>
      <c r="H852" s="260"/>
    </row>
    <row r="853" ht="12.75" spans="1:8">
      <c r="A853" s="260"/>
      <c r="B853" s="260"/>
      <c r="D853" s="260"/>
      <c r="E853" s="260"/>
      <c r="F853" s="359"/>
      <c r="H853" s="260"/>
    </row>
    <row r="854" ht="12.75" spans="1:8">
      <c r="A854" s="260"/>
      <c r="B854" s="260"/>
      <c r="D854" s="260"/>
      <c r="E854" s="260"/>
      <c r="F854" s="359"/>
      <c r="H854" s="260"/>
    </row>
    <row r="855" ht="12.75" spans="1:8">
      <c r="A855" s="260"/>
      <c r="B855" s="260"/>
      <c r="D855" s="260"/>
      <c r="E855" s="260"/>
      <c r="F855" s="359"/>
      <c r="H855" s="260"/>
    </row>
    <row r="856" ht="12.75" spans="1:8">
      <c r="A856" s="260"/>
      <c r="B856" s="260"/>
      <c r="D856" s="260"/>
      <c r="E856" s="260"/>
      <c r="F856" s="359"/>
      <c r="H856" s="260"/>
    </row>
    <row r="857" ht="12.75" spans="1:8">
      <c r="A857" s="260"/>
      <c r="B857" s="260"/>
      <c r="D857" s="260"/>
      <c r="E857" s="260"/>
      <c r="F857" s="359"/>
      <c r="H857" s="260"/>
    </row>
    <row r="858" ht="12.75" spans="1:8">
      <c r="A858" s="260"/>
      <c r="B858" s="260"/>
      <c r="D858" s="260"/>
      <c r="E858" s="260"/>
      <c r="F858" s="359"/>
      <c r="H858" s="260"/>
    </row>
    <row r="859" ht="12.75" spans="1:8">
      <c r="A859" s="260"/>
      <c r="B859" s="260"/>
      <c r="D859" s="260"/>
      <c r="E859" s="260"/>
      <c r="F859" s="359"/>
      <c r="H859" s="260"/>
    </row>
    <row r="860" ht="12.75" spans="1:8">
      <c r="A860" s="260"/>
      <c r="B860" s="260"/>
      <c r="D860" s="260"/>
      <c r="E860" s="260"/>
      <c r="F860" s="359"/>
      <c r="H860" s="260"/>
    </row>
    <row r="861" ht="12.75" spans="1:8">
      <c r="A861" s="260"/>
      <c r="B861" s="260"/>
      <c r="D861" s="260"/>
      <c r="E861" s="260"/>
      <c r="F861" s="359"/>
      <c r="H861" s="260"/>
    </row>
    <row r="862" ht="12.75" spans="1:8">
      <c r="A862" s="260"/>
      <c r="B862" s="260"/>
      <c r="D862" s="260"/>
      <c r="E862" s="260"/>
      <c r="F862" s="359"/>
      <c r="H862" s="260"/>
    </row>
    <row r="863" ht="12.75" spans="1:8">
      <c r="A863" s="260"/>
      <c r="B863" s="260"/>
      <c r="D863" s="260"/>
      <c r="E863" s="260"/>
      <c r="F863" s="359"/>
      <c r="H863" s="260"/>
    </row>
    <row r="864" ht="12.75" spans="1:8">
      <c r="A864" s="260"/>
      <c r="B864" s="260"/>
      <c r="D864" s="260"/>
      <c r="E864" s="260"/>
      <c r="F864" s="359"/>
      <c r="H864" s="260"/>
    </row>
    <row r="865" ht="12.75" spans="1:8">
      <c r="A865" s="260"/>
      <c r="B865" s="260"/>
      <c r="D865" s="260"/>
      <c r="E865" s="260"/>
      <c r="F865" s="359"/>
      <c r="H865" s="260"/>
    </row>
    <row r="866" ht="12.75" spans="1:8">
      <c r="A866" s="260"/>
      <c r="B866" s="260"/>
      <c r="D866" s="260"/>
      <c r="E866" s="260"/>
      <c r="F866" s="359"/>
      <c r="H866" s="260"/>
    </row>
    <row r="867" ht="12.75" spans="1:8">
      <c r="A867" s="260"/>
      <c r="B867" s="260"/>
      <c r="D867" s="260"/>
      <c r="E867" s="260"/>
      <c r="F867" s="359"/>
      <c r="H867" s="260"/>
    </row>
    <row r="868" ht="12.75" spans="1:8">
      <c r="A868" s="260"/>
      <c r="B868" s="260"/>
      <c r="D868" s="260"/>
      <c r="E868" s="260"/>
      <c r="F868" s="359"/>
      <c r="H868" s="260"/>
    </row>
    <row r="869" ht="12.75" spans="1:8">
      <c r="A869" s="260"/>
      <c r="B869" s="260"/>
      <c r="D869" s="260"/>
      <c r="E869" s="260"/>
      <c r="F869" s="359"/>
      <c r="H869" s="260"/>
    </row>
    <row r="870" ht="12.75" spans="1:8">
      <c r="A870" s="260"/>
      <c r="B870" s="260"/>
      <c r="D870" s="260"/>
      <c r="E870" s="260"/>
      <c r="F870" s="359"/>
      <c r="H870" s="260"/>
    </row>
    <row r="871" ht="12.75" spans="1:8">
      <c r="A871" s="260"/>
      <c r="B871" s="260"/>
      <c r="D871" s="260"/>
      <c r="E871" s="260"/>
      <c r="F871" s="359"/>
      <c r="H871" s="260"/>
    </row>
    <row r="872" ht="12.75" spans="1:8">
      <c r="A872" s="260"/>
      <c r="B872" s="260"/>
      <c r="D872" s="260"/>
      <c r="E872" s="260"/>
      <c r="F872" s="359"/>
      <c r="H872" s="260"/>
    </row>
    <row r="873" ht="12.75" spans="1:8">
      <c r="A873" s="260"/>
      <c r="B873" s="260"/>
      <c r="D873" s="260"/>
      <c r="E873" s="260"/>
      <c r="F873" s="359"/>
      <c r="H873" s="260"/>
    </row>
    <row r="874" ht="12.75" spans="1:8">
      <c r="A874" s="260"/>
      <c r="B874" s="260"/>
      <c r="D874" s="260"/>
      <c r="E874" s="260"/>
      <c r="F874" s="359"/>
      <c r="H874" s="260"/>
    </row>
    <row r="875" ht="12.75" spans="1:8">
      <c r="A875" s="260"/>
      <c r="B875" s="260"/>
      <c r="D875" s="260"/>
      <c r="E875" s="260"/>
      <c r="F875" s="359"/>
      <c r="H875" s="260"/>
    </row>
    <row r="876" ht="12.75" spans="1:8">
      <c r="A876" s="260"/>
      <c r="B876" s="260"/>
      <c r="D876" s="260"/>
      <c r="E876" s="260"/>
      <c r="F876" s="359"/>
      <c r="H876" s="260"/>
    </row>
    <row r="877" ht="12.75" spans="1:8">
      <c r="A877" s="260"/>
      <c r="B877" s="260"/>
      <c r="D877" s="260"/>
      <c r="E877" s="260"/>
      <c r="F877" s="359"/>
      <c r="H877" s="260"/>
    </row>
    <row r="878" ht="12.75" spans="1:8">
      <c r="A878" s="260"/>
      <c r="B878" s="260"/>
      <c r="D878" s="260"/>
      <c r="E878" s="260"/>
      <c r="F878" s="359"/>
      <c r="H878" s="260"/>
    </row>
    <row r="879" ht="12.75" spans="1:8">
      <c r="A879" s="260"/>
      <c r="B879" s="260"/>
      <c r="D879" s="260"/>
      <c r="E879" s="260"/>
      <c r="F879" s="359"/>
      <c r="H879" s="260"/>
    </row>
    <row r="880" ht="12.75" spans="1:8">
      <c r="A880" s="260"/>
      <c r="B880" s="260"/>
      <c r="D880" s="260"/>
      <c r="E880" s="260"/>
      <c r="F880" s="359"/>
      <c r="H880" s="260"/>
    </row>
    <row r="881" ht="12.75" spans="1:8">
      <c r="A881" s="260"/>
      <c r="B881" s="260"/>
      <c r="D881" s="260"/>
      <c r="E881" s="260"/>
      <c r="F881" s="359"/>
      <c r="H881" s="260"/>
    </row>
    <row r="882" ht="12.75" spans="1:8">
      <c r="A882" s="260"/>
      <c r="B882" s="260"/>
      <c r="D882" s="260"/>
      <c r="E882" s="260"/>
      <c r="F882" s="359"/>
      <c r="H882" s="260"/>
    </row>
    <row r="883" ht="12.75" spans="1:8">
      <c r="A883" s="260"/>
      <c r="B883" s="260"/>
      <c r="D883" s="260"/>
      <c r="E883" s="260"/>
      <c r="F883" s="359"/>
      <c r="H883" s="260"/>
    </row>
    <row r="884" ht="12.75" spans="1:8">
      <c r="A884" s="260"/>
      <c r="B884" s="260"/>
      <c r="D884" s="260"/>
      <c r="E884" s="260"/>
      <c r="F884" s="359"/>
      <c r="H884" s="260"/>
    </row>
    <row r="885" ht="12.75" spans="1:8">
      <c r="A885" s="260"/>
      <c r="B885" s="260"/>
      <c r="D885" s="260"/>
      <c r="E885" s="260"/>
      <c r="F885" s="359"/>
      <c r="H885" s="260"/>
    </row>
    <row r="886" ht="12.75" spans="1:8">
      <c r="A886" s="260"/>
      <c r="B886" s="260"/>
      <c r="D886" s="260"/>
      <c r="E886" s="260"/>
      <c r="F886" s="359"/>
      <c r="H886" s="260"/>
    </row>
    <row r="887" ht="12.75" spans="1:8">
      <c r="A887" s="260"/>
      <c r="B887" s="260"/>
      <c r="D887" s="260"/>
      <c r="E887" s="260"/>
      <c r="F887" s="359"/>
      <c r="H887" s="260"/>
    </row>
    <row r="888" ht="12.75" spans="1:8">
      <c r="A888" s="260"/>
      <c r="B888" s="260"/>
      <c r="D888" s="260"/>
      <c r="E888" s="260"/>
      <c r="F888" s="359"/>
      <c r="H888" s="260"/>
    </row>
    <row r="889" ht="12.75" spans="1:8">
      <c r="A889" s="260"/>
      <c r="B889" s="260"/>
      <c r="D889" s="260"/>
      <c r="E889" s="260"/>
      <c r="F889" s="359"/>
      <c r="H889" s="260"/>
    </row>
    <row r="890" ht="12.75" spans="1:8">
      <c r="A890" s="260"/>
      <c r="B890" s="260"/>
      <c r="D890" s="260"/>
      <c r="E890" s="260"/>
      <c r="F890" s="359"/>
      <c r="H890" s="260"/>
    </row>
    <row r="891" ht="12.75" spans="1:8">
      <c r="A891" s="260"/>
      <c r="B891" s="260"/>
      <c r="D891" s="260"/>
      <c r="E891" s="260"/>
      <c r="F891" s="359"/>
      <c r="H891" s="260"/>
    </row>
    <row r="892" ht="12.75" spans="1:8">
      <c r="A892" s="260"/>
      <c r="B892" s="260"/>
      <c r="D892" s="260"/>
      <c r="E892" s="260"/>
      <c r="F892" s="359"/>
      <c r="H892" s="260"/>
    </row>
    <row r="893" ht="12.75" spans="1:8">
      <c r="A893" s="260"/>
      <c r="B893" s="260"/>
      <c r="D893" s="260"/>
      <c r="E893" s="260"/>
      <c r="F893" s="359"/>
      <c r="H893" s="260"/>
    </row>
    <row r="894" ht="12.75" spans="1:8">
      <c r="A894" s="260"/>
      <c r="B894" s="260"/>
      <c r="D894" s="260"/>
      <c r="E894" s="260"/>
      <c r="F894" s="359"/>
      <c r="H894" s="260"/>
    </row>
    <row r="895" ht="12.75" spans="1:8">
      <c r="A895" s="260"/>
      <c r="B895" s="260"/>
      <c r="D895" s="260"/>
      <c r="E895" s="260"/>
      <c r="F895" s="359"/>
      <c r="H895" s="260"/>
    </row>
    <row r="896" ht="12.75" spans="1:8">
      <c r="A896" s="260"/>
      <c r="B896" s="260"/>
      <c r="D896" s="260"/>
      <c r="E896" s="260"/>
      <c r="F896" s="359"/>
      <c r="H896" s="260"/>
    </row>
    <row r="897" ht="12.75" spans="1:8">
      <c r="A897" s="260"/>
      <c r="B897" s="260"/>
      <c r="D897" s="260"/>
      <c r="E897" s="260"/>
      <c r="F897" s="359"/>
      <c r="H897" s="260"/>
    </row>
    <row r="898" ht="12.75" spans="1:8">
      <c r="A898" s="260"/>
      <c r="B898" s="260"/>
      <c r="D898" s="260"/>
      <c r="E898" s="260"/>
      <c r="F898" s="359"/>
      <c r="H898" s="260"/>
    </row>
    <row r="899" ht="12.75" spans="1:8">
      <c r="A899" s="260"/>
      <c r="B899" s="260"/>
      <c r="D899" s="260"/>
      <c r="E899" s="260"/>
      <c r="F899" s="359"/>
      <c r="H899" s="260"/>
    </row>
    <row r="900" ht="12.75" spans="1:8">
      <c r="A900" s="260"/>
      <c r="B900" s="260"/>
      <c r="D900" s="260"/>
      <c r="E900" s="260"/>
      <c r="F900" s="359"/>
      <c r="H900" s="260"/>
    </row>
    <row r="901" ht="12.75" spans="1:8">
      <c r="A901" s="260"/>
      <c r="B901" s="260"/>
      <c r="D901" s="260"/>
      <c r="E901" s="260"/>
      <c r="F901" s="359"/>
      <c r="H901" s="260"/>
    </row>
    <row r="902" ht="12.75" spans="1:8">
      <c r="A902" s="260"/>
      <c r="B902" s="260"/>
      <c r="D902" s="260"/>
      <c r="E902" s="260"/>
      <c r="F902" s="359"/>
      <c r="H902" s="260"/>
    </row>
    <row r="903" ht="12.75" spans="1:8">
      <c r="A903" s="260"/>
      <c r="B903" s="260"/>
      <c r="D903" s="260"/>
      <c r="E903" s="260"/>
      <c r="F903" s="359"/>
      <c r="H903" s="260"/>
    </row>
    <row r="904" ht="12.75" spans="1:8">
      <c r="A904" s="260"/>
      <c r="B904" s="260"/>
      <c r="D904" s="260"/>
      <c r="E904" s="260"/>
      <c r="F904" s="359"/>
      <c r="H904" s="260"/>
    </row>
    <row r="905" ht="12.75" spans="1:8">
      <c r="A905" s="260"/>
      <c r="B905" s="260"/>
      <c r="D905" s="260"/>
      <c r="E905" s="260"/>
      <c r="F905" s="359"/>
      <c r="H905" s="260"/>
    </row>
    <row r="906" ht="12.75" spans="1:8">
      <c r="A906" s="260"/>
      <c r="B906" s="260"/>
      <c r="D906" s="260"/>
      <c r="E906" s="260"/>
      <c r="F906" s="359"/>
      <c r="H906" s="260"/>
    </row>
    <row r="907" ht="12.75" spans="1:8">
      <c r="A907" s="260"/>
      <c r="B907" s="260"/>
      <c r="D907" s="260"/>
      <c r="E907" s="260"/>
      <c r="F907" s="359"/>
      <c r="H907" s="260"/>
    </row>
    <row r="908" ht="12.75" spans="1:8">
      <c r="A908" s="260"/>
      <c r="B908" s="260"/>
      <c r="D908" s="260"/>
      <c r="E908" s="260"/>
      <c r="F908" s="359"/>
      <c r="H908" s="260"/>
    </row>
    <row r="909" ht="12.75" spans="1:8">
      <c r="A909" s="260"/>
      <c r="B909" s="260"/>
      <c r="D909" s="260"/>
      <c r="E909" s="260"/>
      <c r="F909" s="359"/>
      <c r="H909" s="260"/>
    </row>
    <row r="910" ht="12.75" spans="1:8">
      <c r="A910" s="260"/>
      <c r="B910" s="260"/>
      <c r="D910" s="260"/>
      <c r="E910" s="260"/>
      <c r="F910" s="359"/>
      <c r="H910" s="260"/>
    </row>
    <row r="911" ht="12.75" spans="1:8">
      <c r="A911" s="260"/>
      <c r="B911" s="260"/>
      <c r="D911" s="260"/>
      <c r="E911" s="260"/>
      <c r="F911" s="359"/>
      <c r="H911" s="260"/>
    </row>
    <row r="912" ht="12.75" spans="1:8">
      <c r="A912" s="260"/>
      <c r="B912" s="260"/>
      <c r="D912" s="260"/>
      <c r="E912" s="260"/>
      <c r="F912" s="359"/>
      <c r="H912" s="260"/>
    </row>
    <row r="913" ht="12.75" spans="1:8">
      <c r="A913" s="260"/>
      <c r="B913" s="260"/>
      <c r="D913" s="260"/>
      <c r="E913" s="260"/>
      <c r="F913" s="359"/>
      <c r="H913" s="260"/>
    </row>
    <row r="914" ht="12.75" spans="1:8">
      <c r="A914" s="260"/>
      <c r="B914" s="260"/>
      <c r="D914" s="260"/>
      <c r="E914" s="260"/>
      <c r="F914" s="359"/>
      <c r="H914" s="260"/>
    </row>
    <row r="915" ht="12.75" spans="1:8">
      <c r="A915" s="260"/>
      <c r="B915" s="260"/>
      <c r="D915" s="260"/>
      <c r="E915" s="260"/>
      <c r="F915" s="359"/>
      <c r="H915" s="260"/>
    </row>
    <row r="916" ht="12.75" spans="1:8">
      <c r="A916" s="260"/>
      <c r="B916" s="260"/>
      <c r="D916" s="260"/>
      <c r="E916" s="260"/>
      <c r="F916" s="359"/>
      <c r="H916" s="260"/>
    </row>
    <row r="917" ht="12.75" spans="1:8">
      <c r="A917" s="260"/>
      <c r="B917" s="260"/>
      <c r="D917" s="260"/>
      <c r="E917" s="260"/>
      <c r="F917" s="359"/>
      <c r="H917" s="260"/>
    </row>
    <row r="918" ht="12.75" spans="1:8">
      <c r="A918" s="260"/>
      <c r="B918" s="260"/>
      <c r="D918" s="260"/>
      <c r="E918" s="260"/>
      <c r="F918" s="359"/>
      <c r="H918" s="260"/>
    </row>
    <row r="919" ht="12.75" spans="1:8">
      <c r="A919" s="260"/>
      <c r="B919" s="260"/>
      <c r="D919" s="260"/>
      <c r="E919" s="260"/>
      <c r="F919" s="359"/>
      <c r="H919" s="260"/>
    </row>
    <row r="920" ht="12.75" spans="1:8">
      <c r="A920" s="260"/>
      <c r="B920" s="260"/>
      <c r="D920" s="260"/>
      <c r="E920" s="260"/>
      <c r="F920" s="359"/>
      <c r="H920" s="260"/>
    </row>
    <row r="921" ht="12.75" spans="1:8">
      <c r="A921" s="260"/>
      <c r="B921" s="260"/>
      <c r="D921" s="260"/>
      <c r="E921" s="260"/>
      <c r="F921" s="359"/>
      <c r="H921" s="260"/>
    </row>
    <row r="922" ht="12.75" spans="1:8">
      <c r="A922" s="260"/>
      <c r="B922" s="260"/>
      <c r="D922" s="260"/>
      <c r="E922" s="260"/>
      <c r="F922" s="359"/>
      <c r="H922" s="260"/>
    </row>
    <row r="923" ht="12.75" spans="1:8">
      <c r="A923" s="260"/>
      <c r="B923" s="260"/>
      <c r="D923" s="260"/>
      <c r="E923" s="260"/>
      <c r="F923" s="359"/>
      <c r="H923" s="260"/>
    </row>
    <row r="924" ht="12.75" spans="1:8">
      <c r="A924" s="260"/>
      <c r="B924" s="260"/>
      <c r="D924" s="260"/>
      <c r="E924" s="260"/>
      <c r="F924" s="359"/>
      <c r="H924" s="260"/>
    </row>
    <row r="925" ht="12.75" spans="1:8">
      <c r="A925" s="260"/>
      <c r="B925" s="260"/>
      <c r="D925" s="260"/>
      <c r="E925" s="260"/>
      <c r="F925" s="359"/>
      <c r="H925" s="260"/>
    </row>
    <row r="926" ht="12.75" spans="1:8">
      <c r="A926" s="260"/>
      <c r="B926" s="260"/>
      <c r="D926" s="260"/>
      <c r="E926" s="260"/>
      <c r="F926" s="359"/>
      <c r="H926" s="260"/>
    </row>
    <row r="927" ht="12.75" spans="1:8">
      <c r="A927" s="260"/>
      <c r="B927" s="260"/>
      <c r="D927" s="260"/>
      <c r="E927" s="260"/>
      <c r="F927" s="359"/>
      <c r="H927" s="260"/>
    </row>
    <row r="928" ht="12.75" spans="1:8">
      <c r="A928" s="260"/>
      <c r="B928" s="260"/>
      <c r="D928" s="260"/>
      <c r="E928" s="260"/>
      <c r="F928" s="359"/>
      <c r="H928" s="260"/>
    </row>
    <row r="929" ht="12.75" spans="1:8">
      <c r="A929" s="260"/>
      <c r="B929" s="260"/>
      <c r="D929" s="260"/>
      <c r="E929" s="260"/>
      <c r="F929" s="359"/>
      <c r="H929" s="260"/>
    </row>
    <row r="930" ht="12.75" spans="1:8">
      <c r="A930" s="260"/>
      <c r="B930" s="260"/>
      <c r="D930" s="260"/>
      <c r="E930" s="260"/>
      <c r="F930" s="359"/>
      <c r="H930" s="260"/>
    </row>
    <row r="931" ht="12.75" spans="1:8">
      <c r="A931" s="260"/>
      <c r="B931" s="260"/>
      <c r="D931" s="260"/>
      <c r="E931" s="260"/>
      <c r="F931" s="359"/>
      <c r="H931" s="260"/>
    </row>
    <row r="932" ht="12.75" spans="1:8">
      <c r="A932" s="260"/>
      <c r="B932" s="260"/>
      <c r="D932" s="260"/>
      <c r="E932" s="260"/>
      <c r="F932" s="359"/>
      <c r="H932" s="260"/>
    </row>
    <row r="933" ht="12.75" spans="1:8">
      <c r="A933" s="260"/>
      <c r="B933" s="260"/>
      <c r="D933" s="260"/>
      <c r="E933" s="260"/>
      <c r="F933" s="359"/>
      <c r="H933" s="260"/>
    </row>
    <row r="934" ht="12.75" spans="1:8">
      <c r="A934" s="260"/>
      <c r="B934" s="260"/>
      <c r="D934" s="260"/>
      <c r="E934" s="260"/>
      <c r="F934" s="359"/>
      <c r="H934" s="260"/>
    </row>
    <row r="935" ht="12.75" spans="1:8">
      <c r="A935" s="260"/>
      <c r="B935" s="260"/>
      <c r="D935" s="260"/>
      <c r="E935" s="260"/>
      <c r="F935" s="359"/>
      <c r="H935" s="260"/>
    </row>
    <row r="936" ht="12.75" spans="1:8">
      <c r="A936" s="260"/>
      <c r="B936" s="260"/>
      <c r="D936" s="260"/>
      <c r="E936" s="260"/>
      <c r="F936" s="359"/>
      <c r="H936" s="260"/>
    </row>
    <row r="937" ht="12.75" spans="1:8">
      <c r="A937" s="260"/>
      <c r="B937" s="260"/>
      <c r="D937" s="260"/>
      <c r="E937" s="260"/>
      <c r="F937" s="359"/>
      <c r="H937" s="260"/>
    </row>
    <row r="938" ht="12.75" spans="1:8">
      <c r="A938" s="260"/>
      <c r="B938" s="260"/>
      <c r="D938" s="260"/>
      <c r="E938" s="260"/>
      <c r="F938" s="359"/>
      <c r="H938" s="260"/>
    </row>
    <row r="939" ht="12.75" spans="1:8">
      <c r="A939" s="260"/>
      <c r="B939" s="260"/>
      <c r="D939" s="260"/>
      <c r="E939" s="260"/>
      <c r="F939" s="359"/>
      <c r="H939" s="260"/>
    </row>
    <row r="940" ht="12.75" spans="1:8">
      <c r="A940" s="260"/>
      <c r="B940" s="260"/>
      <c r="D940" s="260"/>
      <c r="E940" s="260"/>
      <c r="F940" s="359"/>
      <c r="H940" s="260"/>
    </row>
    <row r="941" ht="12.75" spans="1:8">
      <c r="A941" s="260"/>
      <c r="B941" s="260"/>
      <c r="D941" s="260"/>
      <c r="E941" s="260"/>
      <c r="F941" s="359"/>
      <c r="H941" s="260"/>
    </row>
    <row r="942" ht="12.75" spans="1:8">
      <c r="A942" s="260"/>
      <c r="B942" s="260"/>
      <c r="D942" s="260"/>
      <c r="E942" s="260"/>
      <c r="F942" s="359"/>
      <c r="H942" s="260"/>
    </row>
    <row r="943" ht="12.75" spans="1:8">
      <c r="A943" s="260"/>
      <c r="B943" s="260"/>
      <c r="D943" s="260"/>
      <c r="E943" s="260"/>
      <c r="F943" s="359"/>
      <c r="H943" s="260"/>
    </row>
    <row r="944" ht="12.75" spans="1:8">
      <c r="A944" s="260"/>
      <c r="B944" s="260"/>
      <c r="D944" s="260"/>
      <c r="E944" s="260"/>
      <c r="F944" s="359"/>
      <c r="H944" s="260"/>
    </row>
    <row r="945" ht="12.75" spans="1:8">
      <c r="A945" s="260"/>
      <c r="B945" s="260"/>
      <c r="D945" s="260"/>
      <c r="E945" s="260"/>
      <c r="F945" s="359"/>
      <c r="H945" s="260"/>
    </row>
    <row r="946" ht="12.75" spans="1:8">
      <c r="A946" s="260"/>
      <c r="B946" s="260"/>
      <c r="D946" s="260"/>
      <c r="E946" s="260"/>
      <c r="F946" s="359"/>
      <c r="H946" s="260"/>
    </row>
    <row r="947" ht="12.75" spans="1:8">
      <c r="A947" s="260"/>
      <c r="B947" s="260"/>
      <c r="D947" s="260"/>
      <c r="E947" s="260"/>
      <c r="F947" s="359"/>
      <c r="H947" s="260"/>
    </row>
    <row r="948" ht="12.75" spans="1:8">
      <c r="A948" s="260"/>
      <c r="B948" s="260"/>
      <c r="D948" s="260"/>
      <c r="E948" s="260"/>
      <c r="F948" s="359"/>
      <c r="H948" s="260"/>
    </row>
    <row r="949" ht="12.75" spans="1:8">
      <c r="A949" s="260"/>
      <c r="B949" s="260"/>
      <c r="D949" s="260"/>
      <c r="E949" s="260"/>
      <c r="F949" s="359"/>
      <c r="H949" s="260"/>
    </row>
    <row r="950" ht="12.75" spans="1:8">
      <c r="A950" s="260"/>
      <c r="B950" s="260"/>
      <c r="D950" s="260"/>
      <c r="E950" s="260"/>
      <c r="F950" s="359"/>
      <c r="H950" s="260"/>
    </row>
    <row r="951" ht="12.75" spans="1:8">
      <c r="A951" s="260"/>
      <c r="B951" s="260"/>
      <c r="D951" s="260"/>
      <c r="E951" s="260"/>
      <c r="F951" s="359"/>
      <c r="H951" s="260"/>
    </row>
    <row r="952" ht="12.75" spans="1:8">
      <c r="A952" s="260"/>
      <c r="B952" s="260"/>
      <c r="D952" s="260"/>
      <c r="E952" s="260"/>
      <c r="F952" s="359"/>
      <c r="H952" s="260"/>
    </row>
    <row r="953" ht="12.75" spans="1:8">
      <c r="A953" s="260"/>
      <c r="B953" s="260"/>
      <c r="D953" s="260"/>
      <c r="E953" s="260"/>
      <c r="F953" s="359"/>
      <c r="H953" s="260"/>
    </row>
    <row r="954" ht="12.75" spans="1:8">
      <c r="A954" s="260"/>
      <c r="B954" s="260"/>
      <c r="D954" s="260"/>
      <c r="E954" s="260"/>
      <c r="F954" s="359"/>
      <c r="H954" s="260"/>
    </row>
    <row r="955" ht="12.75" spans="1:8">
      <c r="A955" s="260"/>
      <c r="B955" s="260"/>
      <c r="D955" s="260"/>
      <c r="E955" s="260"/>
      <c r="F955" s="359"/>
      <c r="H955" s="260"/>
    </row>
    <row r="956" ht="12.75" spans="1:8">
      <c r="A956" s="260"/>
      <c r="B956" s="260"/>
      <c r="D956" s="260"/>
      <c r="E956" s="260"/>
      <c r="F956" s="359"/>
      <c r="H956" s="260"/>
    </row>
    <row r="957" ht="12.75" spans="1:8">
      <c r="A957" s="260"/>
      <c r="B957" s="260"/>
      <c r="D957" s="260"/>
      <c r="E957" s="260"/>
      <c r="F957" s="359"/>
      <c r="H957" s="260"/>
    </row>
    <row r="958" ht="12.75" spans="1:8">
      <c r="A958" s="260"/>
      <c r="B958" s="260"/>
      <c r="D958" s="260"/>
      <c r="E958" s="260"/>
      <c r="F958" s="359"/>
      <c r="H958" s="260"/>
    </row>
    <row r="959" ht="12.75" spans="1:8">
      <c r="A959" s="260"/>
      <c r="B959" s="260"/>
      <c r="D959" s="260"/>
      <c r="E959" s="260"/>
      <c r="F959" s="359"/>
      <c r="H959" s="260"/>
    </row>
    <row r="960" ht="12.75" spans="1:8">
      <c r="A960" s="260"/>
      <c r="B960" s="260"/>
      <c r="D960" s="260"/>
      <c r="E960" s="260"/>
      <c r="F960" s="359"/>
      <c r="H960" s="260"/>
    </row>
    <row r="961" ht="12.75" spans="1:8">
      <c r="A961" s="260"/>
      <c r="B961" s="260"/>
      <c r="D961" s="260"/>
      <c r="E961" s="260"/>
      <c r="F961" s="359"/>
      <c r="H961" s="260"/>
    </row>
    <row r="962" ht="12.75" spans="1:8">
      <c r="A962" s="260"/>
      <c r="B962" s="260"/>
      <c r="D962" s="260"/>
      <c r="E962" s="260"/>
      <c r="F962" s="359"/>
      <c r="H962" s="260"/>
    </row>
    <row r="963" ht="12.75" spans="1:8">
      <c r="A963" s="260"/>
      <c r="B963" s="260"/>
      <c r="D963" s="260"/>
      <c r="E963" s="260"/>
      <c r="F963" s="359"/>
      <c r="H963" s="260"/>
    </row>
    <row r="964" ht="12.75" spans="1:8">
      <c r="A964" s="260"/>
      <c r="B964" s="260"/>
      <c r="D964" s="260"/>
      <c r="E964" s="260"/>
      <c r="F964" s="359"/>
      <c r="H964" s="260"/>
    </row>
    <row r="965" ht="12.75" spans="1:8">
      <c r="A965" s="260"/>
      <c r="B965" s="260"/>
      <c r="D965" s="260"/>
      <c r="E965" s="260"/>
      <c r="F965" s="359"/>
      <c r="H965" s="260"/>
    </row>
    <row r="966" ht="12.75" spans="1:8">
      <c r="A966" s="260"/>
      <c r="B966" s="260"/>
      <c r="D966" s="260"/>
      <c r="E966" s="260"/>
      <c r="F966" s="359"/>
      <c r="H966" s="260"/>
    </row>
    <row r="967" ht="12.75" spans="1:8">
      <c r="A967" s="260"/>
      <c r="B967" s="260"/>
      <c r="D967" s="260"/>
      <c r="E967" s="260"/>
      <c r="F967" s="359"/>
      <c r="H967" s="260"/>
    </row>
    <row r="968" ht="12.75" spans="1:8">
      <c r="A968" s="260"/>
      <c r="B968" s="260"/>
      <c r="D968" s="260"/>
      <c r="E968" s="260"/>
      <c r="F968" s="359"/>
      <c r="H968" s="260"/>
    </row>
    <row r="969" ht="12.75" spans="1:8">
      <c r="A969" s="260"/>
      <c r="B969" s="260"/>
      <c r="D969" s="260"/>
      <c r="E969" s="260"/>
      <c r="F969" s="359"/>
      <c r="H969" s="260"/>
    </row>
    <row r="970" ht="12.75" spans="1:8">
      <c r="A970" s="260"/>
      <c r="B970" s="260"/>
      <c r="D970" s="260"/>
      <c r="E970" s="260"/>
      <c r="F970" s="359"/>
      <c r="H970" s="260"/>
    </row>
    <row r="971" ht="12.75" spans="1:8">
      <c r="A971" s="260"/>
      <c r="B971" s="260"/>
      <c r="D971" s="260"/>
      <c r="E971" s="260"/>
      <c r="F971" s="359"/>
      <c r="H971" s="260"/>
    </row>
    <row r="972" ht="12.75" spans="1:8">
      <c r="A972" s="260"/>
      <c r="B972" s="260"/>
      <c r="D972" s="260"/>
      <c r="E972" s="260"/>
      <c r="F972" s="359"/>
      <c r="H972" s="260"/>
    </row>
    <row r="973" ht="12.75" spans="1:8">
      <c r="A973" s="260"/>
      <c r="B973" s="260"/>
      <c r="D973" s="260"/>
      <c r="E973" s="260"/>
      <c r="F973" s="359"/>
      <c r="H973" s="260"/>
    </row>
    <row r="974" ht="12.75" spans="1:8">
      <c r="A974" s="260"/>
      <c r="B974" s="260"/>
      <c r="D974" s="260"/>
      <c r="E974" s="260"/>
      <c r="F974" s="359"/>
      <c r="H974" s="260"/>
    </row>
    <row r="975" ht="12.75" spans="1:8">
      <c r="A975" s="260"/>
      <c r="B975" s="260"/>
      <c r="D975" s="260"/>
      <c r="E975" s="260"/>
      <c r="F975" s="359"/>
      <c r="H975" s="260"/>
    </row>
    <row r="976" ht="12.75" spans="1:8">
      <c r="A976" s="260"/>
      <c r="B976" s="260"/>
      <c r="D976" s="260"/>
      <c r="E976" s="260"/>
      <c r="F976" s="359"/>
      <c r="H976" s="260"/>
    </row>
    <row r="977" ht="12.75" spans="1:8">
      <c r="A977" s="260"/>
      <c r="B977" s="260"/>
      <c r="D977" s="260"/>
      <c r="E977" s="260"/>
      <c r="F977" s="359"/>
      <c r="H977" s="260"/>
    </row>
    <row r="978" ht="12.75" spans="1:8">
      <c r="A978" s="260"/>
      <c r="B978" s="260"/>
      <c r="D978" s="260"/>
      <c r="E978" s="260"/>
      <c r="F978" s="359"/>
      <c r="H978" s="260"/>
    </row>
    <row r="979" ht="12.75" spans="1:8">
      <c r="A979" s="260"/>
      <c r="B979" s="260"/>
      <c r="D979" s="260"/>
      <c r="E979" s="260"/>
      <c r="F979" s="359"/>
      <c r="H979" s="260"/>
    </row>
    <row r="980" ht="12.75" spans="1:8">
      <c r="A980" s="260"/>
      <c r="B980" s="260"/>
      <c r="D980" s="260"/>
      <c r="E980" s="260"/>
      <c r="F980" s="359"/>
      <c r="H980" s="260"/>
    </row>
    <row r="981" ht="12.75" spans="1:8">
      <c r="A981" s="260"/>
      <c r="B981" s="260"/>
      <c r="D981" s="260"/>
      <c r="E981" s="260"/>
      <c r="F981" s="359"/>
      <c r="H981" s="260"/>
    </row>
    <row r="982" ht="12.75" spans="1:8">
      <c r="A982" s="260"/>
      <c r="B982" s="260"/>
      <c r="D982" s="260"/>
      <c r="E982" s="260"/>
      <c r="F982" s="359"/>
      <c r="H982" s="260"/>
    </row>
    <row r="983" ht="12.75" spans="1:8">
      <c r="A983" s="260"/>
      <c r="B983" s="260"/>
      <c r="D983" s="260"/>
      <c r="E983" s="260"/>
      <c r="F983" s="359"/>
      <c r="H983" s="260"/>
    </row>
    <row r="984" ht="12.75" spans="1:8">
      <c r="A984" s="260"/>
      <c r="B984" s="260"/>
      <c r="D984" s="260"/>
      <c r="E984" s="260"/>
      <c r="F984" s="359"/>
      <c r="H984" s="260"/>
    </row>
    <row r="985" ht="12.75" spans="1:8">
      <c r="A985" s="260"/>
      <c r="B985" s="260"/>
      <c r="D985" s="260"/>
      <c r="E985" s="260"/>
      <c r="F985" s="359"/>
      <c r="H985" s="260"/>
    </row>
    <row r="986" ht="12.75" spans="1:8">
      <c r="A986" s="260"/>
      <c r="B986" s="260"/>
      <c r="D986" s="260"/>
      <c r="E986" s="260"/>
      <c r="F986" s="359"/>
      <c r="H986" s="260"/>
    </row>
    <row r="987" ht="12.75" spans="1:8">
      <c r="A987" s="260"/>
      <c r="B987" s="260"/>
      <c r="D987" s="260"/>
      <c r="E987" s="260"/>
      <c r="F987" s="359"/>
      <c r="H987" s="260"/>
    </row>
    <row r="988" ht="12.75" spans="1:8">
      <c r="A988" s="260"/>
      <c r="B988" s="260"/>
      <c r="D988" s="260"/>
      <c r="E988" s="260"/>
      <c r="F988" s="359"/>
      <c r="H988" s="260"/>
    </row>
    <row r="989" ht="12.75" spans="1:8">
      <c r="A989" s="260"/>
      <c r="B989" s="260"/>
      <c r="D989" s="260"/>
      <c r="E989" s="260"/>
      <c r="F989" s="359"/>
      <c r="H989" s="260"/>
    </row>
    <row r="990" ht="12.75" spans="1:8">
      <c r="A990" s="260"/>
      <c r="B990" s="260"/>
      <c r="D990" s="260"/>
      <c r="E990" s="260"/>
      <c r="F990" s="359"/>
      <c r="H990" s="260"/>
    </row>
    <row r="991" ht="12.75" spans="1:8">
      <c r="A991" s="260"/>
      <c r="B991" s="260"/>
      <c r="D991" s="260"/>
      <c r="E991" s="260"/>
      <c r="F991" s="359"/>
      <c r="H991" s="260"/>
    </row>
    <row r="992" ht="12.75" spans="1:8">
      <c r="A992" s="260"/>
      <c r="B992" s="260"/>
      <c r="D992" s="260"/>
      <c r="E992" s="260"/>
      <c r="F992" s="359"/>
      <c r="H992" s="260"/>
    </row>
    <row r="993" ht="12.75" spans="1:8">
      <c r="A993" s="260"/>
      <c r="B993" s="260"/>
      <c r="D993" s="260"/>
      <c r="E993" s="260"/>
      <c r="F993" s="359"/>
      <c r="H993" s="260"/>
    </row>
    <row r="994" ht="12.75" spans="1:8">
      <c r="A994" s="260"/>
      <c r="B994" s="260"/>
      <c r="D994" s="260"/>
      <c r="E994" s="260"/>
      <c r="F994" s="359"/>
      <c r="H994" s="260"/>
    </row>
    <row r="995" ht="12.75" spans="1:8">
      <c r="A995" s="260"/>
      <c r="B995" s="260"/>
      <c r="D995" s="260"/>
      <c r="E995" s="260"/>
      <c r="F995" s="359"/>
      <c r="H995" s="260"/>
    </row>
    <row r="996" ht="12.75" spans="1:8">
      <c r="A996" s="260"/>
      <c r="B996" s="260"/>
      <c r="D996" s="260"/>
      <c r="E996" s="260"/>
      <c r="F996" s="359"/>
      <c r="H996" s="260"/>
    </row>
    <row r="997" ht="12.75" spans="1:8">
      <c r="A997" s="260"/>
      <c r="B997" s="260"/>
      <c r="D997" s="260"/>
      <c r="E997" s="260"/>
      <c r="F997" s="359"/>
      <c r="H997" s="260"/>
    </row>
    <row r="998" ht="12.75" spans="1:8">
      <c r="A998" s="260"/>
      <c r="B998" s="260"/>
      <c r="D998" s="260"/>
      <c r="E998" s="260"/>
      <c r="F998" s="359"/>
      <c r="H998" s="260"/>
    </row>
    <row r="999" ht="12.75" spans="1:8">
      <c r="A999" s="260"/>
      <c r="B999" s="260"/>
      <c r="D999" s="260"/>
      <c r="E999" s="260"/>
      <c r="F999" s="359"/>
      <c r="H999" s="260"/>
    </row>
    <row r="1000" ht="12.75" spans="1:8">
      <c r="A1000" s="260"/>
      <c r="B1000" s="260"/>
      <c r="D1000" s="260"/>
      <c r="E1000" s="260"/>
      <c r="F1000" s="359"/>
      <c r="H1000" s="260"/>
    </row>
    <row r="1001" ht="12.75" spans="1:8">
      <c r="A1001" s="260"/>
      <c r="B1001" s="260"/>
      <c r="D1001" s="260"/>
      <c r="E1001" s="260"/>
      <c r="F1001" s="359"/>
      <c r="H1001" s="260"/>
    </row>
    <row r="1002" ht="12.75" spans="1:8">
      <c r="A1002" s="260"/>
      <c r="B1002" s="260"/>
      <c r="D1002" s="260"/>
      <c r="E1002" s="260"/>
      <c r="F1002" s="359"/>
      <c r="H1002" s="260"/>
    </row>
    <row r="1003" ht="12.75" spans="1:8">
      <c r="A1003" s="260"/>
      <c r="B1003" s="260"/>
      <c r="D1003" s="260"/>
      <c r="E1003" s="260"/>
      <c r="F1003" s="359"/>
      <c r="H1003" s="260"/>
    </row>
    <row r="1004" ht="12.75" spans="1:8">
      <c r="A1004" s="260"/>
      <c r="B1004" s="260"/>
      <c r="D1004" s="260"/>
      <c r="E1004" s="260"/>
      <c r="F1004" s="359"/>
      <c r="H1004" s="260"/>
    </row>
    <row r="1005" ht="12.75" spans="1:8">
      <c r="A1005" s="260"/>
      <c r="B1005" s="260"/>
      <c r="D1005" s="260"/>
      <c r="E1005" s="260"/>
      <c r="F1005" s="359"/>
      <c r="H1005" s="260"/>
    </row>
    <row r="1006" ht="12.75" spans="1:8">
      <c r="A1006" s="260"/>
      <c r="B1006" s="260"/>
      <c r="D1006" s="260"/>
      <c r="E1006" s="260"/>
      <c r="F1006" s="359"/>
      <c r="H1006" s="260"/>
    </row>
    <row r="1007" ht="12.75" spans="1:8">
      <c r="A1007" s="260"/>
      <c r="B1007" s="260"/>
      <c r="D1007" s="260"/>
      <c r="E1007" s="260"/>
      <c r="F1007" s="359"/>
      <c r="H1007" s="260"/>
    </row>
    <row r="1008" ht="12.75" spans="1:8">
      <c r="A1008" s="260"/>
      <c r="B1008" s="260"/>
      <c r="D1008" s="260"/>
      <c r="E1008" s="260"/>
      <c r="F1008" s="359"/>
      <c r="H1008" s="260"/>
    </row>
    <row r="1009" ht="12.75" spans="1:8">
      <c r="A1009" s="260"/>
      <c r="B1009" s="260"/>
      <c r="D1009" s="260"/>
      <c r="E1009" s="260"/>
      <c r="F1009" s="359"/>
      <c r="H1009" s="260"/>
    </row>
    <row r="1010" ht="12.75" spans="1:8">
      <c r="A1010" s="260"/>
      <c r="B1010" s="260"/>
      <c r="D1010" s="260"/>
      <c r="E1010" s="260"/>
      <c r="F1010" s="359"/>
      <c r="H1010" s="260"/>
    </row>
    <row r="1011" ht="12.75" spans="1:8">
      <c r="A1011" s="260"/>
      <c r="B1011" s="260"/>
      <c r="D1011" s="260"/>
      <c r="E1011" s="260"/>
      <c r="F1011" s="359"/>
      <c r="H1011" s="260"/>
    </row>
    <row r="1012" ht="12.75" spans="1:8">
      <c r="A1012" s="260"/>
      <c r="B1012" s="260"/>
      <c r="D1012" s="260"/>
      <c r="E1012" s="260"/>
      <c r="F1012" s="359"/>
      <c r="H1012" s="260"/>
    </row>
    <row r="1013" ht="12.75" spans="1:8">
      <c r="A1013" s="260"/>
      <c r="B1013" s="260"/>
      <c r="D1013" s="260"/>
      <c r="E1013" s="260"/>
      <c r="F1013" s="359"/>
      <c r="H1013" s="260"/>
    </row>
    <row r="1014" ht="12.75" spans="1:8">
      <c r="A1014" s="260"/>
      <c r="B1014" s="260"/>
      <c r="C1014" s="305"/>
      <c r="D1014" s="260"/>
      <c r="E1014" s="260"/>
      <c r="F1014" s="359"/>
      <c r="H1014" s="26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21:H21"/>
    <mergeCell ref="A43:H43"/>
    <mergeCell ref="A45:H45"/>
    <mergeCell ref="A47:H47"/>
    <mergeCell ref="A49:H49"/>
    <mergeCell ref="A51:H51"/>
    <mergeCell ref="A53:H53"/>
    <mergeCell ref="A55:H55"/>
    <mergeCell ref="A60:C60"/>
    <mergeCell ref="A61:C61"/>
  </mergeCell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02"/>
  <sheetViews>
    <sheetView workbookViewId="0">
      <selection activeCell="C50" sqref="C50"/>
    </sheetView>
  </sheetViews>
  <sheetFormatPr defaultColWidth="12.5714285714286" defaultRowHeight="15" customHeight="1"/>
  <cols>
    <col min="1" max="1" width="21.4285714285714" customWidth="1"/>
    <col min="2" max="2" width="17.8571428571429" customWidth="1"/>
    <col min="3" max="3" width="100.714285714286" customWidth="1"/>
    <col min="4" max="4" width="10.7142857142857" customWidth="1"/>
    <col min="5" max="5" width="9.42857142857143" customWidth="1"/>
    <col min="6" max="6" width="13.5714285714286" customWidth="1"/>
    <col min="7" max="7" width="10.5714285714286" customWidth="1"/>
    <col min="8" max="8" width="20.5714285714286" customWidth="1"/>
    <col min="9" max="9" width="20.428571428571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2.95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SUM(F17)</f>
        <v>9800</v>
      </c>
    </row>
    <row r="17" ht="15.75" customHeight="1" spans="1:9">
      <c r="A17" s="24" t="s">
        <v>1222</v>
      </c>
      <c r="B17" s="24" t="s">
        <v>18</v>
      </c>
      <c r="C17" s="121" t="s">
        <v>1223</v>
      </c>
      <c r="D17" s="26">
        <v>45364</v>
      </c>
      <c r="E17" s="26">
        <v>45335</v>
      </c>
      <c r="F17" s="27">
        <v>9800</v>
      </c>
      <c r="G17" s="26">
        <v>45365</v>
      </c>
      <c r="H17" s="28">
        <v>1000000000</v>
      </c>
      <c r="I17" s="34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73">
        <f>SUM(F19:F54)</f>
        <v>199710.31</v>
      </c>
      <c r="AN18" s="77" t="s">
        <v>52</v>
      </c>
    </row>
    <row r="19" ht="15.75" customHeight="1" spans="1:9">
      <c r="A19" s="24" t="s">
        <v>1224</v>
      </c>
      <c r="B19" s="24" t="s">
        <v>357</v>
      </c>
      <c r="C19" s="34" t="s">
        <v>768</v>
      </c>
      <c r="D19" s="26">
        <v>45307</v>
      </c>
      <c r="E19" s="26">
        <v>45342</v>
      </c>
      <c r="F19" s="63">
        <v>4265.51</v>
      </c>
      <c r="G19" s="142">
        <v>45366</v>
      </c>
      <c r="H19" s="24">
        <v>1000000000</v>
      </c>
      <c r="I19" s="74"/>
    </row>
    <row r="20" ht="15.75" customHeight="1" spans="1:9">
      <c r="A20" s="24" t="s">
        <v>1225</v>
      </c>
      <c r="B20" s="24" t="s">
        <v>128</v>
      </c>
      <c r="C20" s="34" t="s">
        <v>129</v>
      </c>
      <c r="D20" s="26">
        <v>45328</v>
      </c>
      <c r="E20" s="26">
        <v>45365</v>
      </c>
      <c r="F20" s="63">
        <v>5767.75</v>
      </c>
      <c r="G20" s="142">
        <v>45369</v>
      </c>
      <c r="H20" s="24">
        <v>1000000000</v>
      </c>
      <c r="I20" s="75"/>
    </row>
    <row r="21" ht="15.75" customHeight="1" spans="1:9">
      <c r="A21" s="24" t="s">
        <v>1226</v>
      </c>
      <c r="B21" s="24" t="s">
        <v>1227</v>
      </c>
      <c r="C21" s="52" t="s">
        <v>1228</v>
      </c>
      <c r="D21" s="26">
        <v>45338</v>
      </c>
      <c r="E21" s="26">
        <v>45363</v>
      </c>
      <c r="F21" s="63">
        <v>1178.37</v>
      </c>
      <c r="G21" s="142">
        <v>45369</v>
      </c>
      <c r="H21" s="24">
        <v>1000000000</v>
      </c>
      <c r="I21" s="75"/>
    </row>
    <row r="22" ht="15.75" customHeight="1" spans="1:9">
      <c r="A22" s="24" t="s">
        <v>1229</v>
      </c>
      <c r="B22" s="24" t="s">
        <v>295</v>
      </c>
      <c r="C22" s="34" t="s">
        <v>1230</v>
      </c>
      <c r="D22" s="26">
        <v>45356</v>
      </c>
      <c r="E22" s="26">
        <v>45364</v>
      </c>
      <c r="F22" s="40">
        <v>816.15</v>
      </c>
      <c r="G22" s="53">
        <v>45369</v>
      </c>
      <c r="H22" s="28">
        <v>1000000000</v>
      </c>
      <c r="I22" s="75"/>
    </row>
    <row r="23" ht="15.75" customHeight="1" spans="1:9">
      <c r="A23" s="24" t="s">
        <v>1231</v>
      </c>
      <c r="B23" s="36" t="s">
        <v>253</v>
      </c>
      <c r="C23" s="60" t="s">
        <v>1232</v>
      </c>
      <c r="D23" s="26">
        <v>45356</v>
      </c>
      <c r="E23" s="26">
        <v>45365</v>
      </c>
      <c r="F23" s="40">
        <v>12809.24</v>
      </c>
      <c r="G23" s="53">
        <v>45369</v>
      </c>
      <c r="H23" s="28">
        <v>1444000000</v>
      </c>
      <c r="I23" s="75"/>
    </row>
    <row r="24" ht="15.75" customHeight="1" spans="1:9">
      <c r="A24" s="24" t="s">
        <v>1233</v>
      </c>
      <c r="B24" s="24" t="s">
        <v>82</v>
      </c>
      <c r="C24" s="34" t="s">
        <v>113</v>
      </c>
      <c r="D24" s="26">
        <v>45359</v>
      </c>
      <c r="E24" s="26">
        <v>45363</v>
      </c>
      <c r="F24" s="40">
        <v>6351.52</v>
      </c>
      <c r="G24" s="53">
        <v>45369</v>
      </c>
      <c r="H24" s="24">
        <v>1000000000</v>
      </c>
      <c r="I24" s="75"/>
    </row>
    <row r="25" ht="15.75" customHeight="1" spans="1:9">
      <c r="A25" s="24" t="s">
        <v>1234</v>
      </c>
      <c r="B25" s="24" t="s">
        <v>295</v>
      </c>
      <c r="C25" s="34" t="s">
        <v>873</v>
      </c>
      <c r="D25" s="26">
        <v>45359</v>
      </c>
      <c r="E25" s="26">
        <v>45364</v>
      </c>
      <c r="F25" s="40">
        <v>11644.65</v>
      </c>
      <c r="G25" s="53">
        <v>45369</v>
      </c>
      <c r="H25" s="28">
        <v>1000000000</v>
      </c>
      <c r="I25" s="75"/>
    </row>
    <row r="26" ht="15.75" customHeight="1" spans="1:9">
      <c r="A26" s="24" t="s">
        <v>1235</v>
      </c>
      <c r="B26" s="24" t="s">
        <v>1236</v>
      </c>
      <c r="C26" s="34" t="s">
        <v>395</v>
      </c>
      <c r="D26" s="26">
        <v>45359</v>
      </c>
      <c r="E26" s="26">
        <v>45364</v>
      </c>
      <c r="F26" s="40">
        <v>2028.08</v>
      </c>
      <c r="G26" s="53">
        <v>45369</v>
      </c>
      <c r="H26" s="37">
        <v>1000000000</v>
      </c>
      <c r="I26" s="75"/>
    </row>
    <row r="27" ht="15.75" customHeight="1" spans="1:9">
      <c r="A27" s="24" t="s">
        <v>1237</v>
      </c>
      <c r="B27" s="24" t="s">
        <v>742</v>
      </c>
      <c r="C27" s="34" t="s">
        <v>1238</v>
      </c>
      <c r="D27" s="26">
        <v>45359</v>
      </c>
      <c r="E27" s="26">
        <v>45366</v>
      </c>
      <c r="F27" s="40">
        <v>4036.43</v>
      </c>
      <c r="G27" s="53">
        <v>45369</v>
      </c>
      <c r="H27" s="59">
        <v>1000000000</v>
      </c>
      <c r="I27" s="75"/>
    </row>
    <row r="28" ht="15.75" customHeight="1" spans="1:9">
      <c r="A28" s="24" t="s">
        <v>1239</v>
      </c>
      <c r="B28" s="24" t="s">
        <v>1240</v>
      </c>
      <c r="C28" s="34" t="s">
        <v>395</v>
      </c>
      <c r="D28" s="26">
        <v>45359</v>
      </c>
      <c r="E28" s="26">
        <v>45366</v>
      </c>
      <c r="F28" s="40">
        <v>9915.74</v>
      </c>
      <c r="G28" s="53">
        <v>45369</v>
      </c>
      <c r="H28" s="24">
        <v>100000000</v>
      </c>
      <c r="I28" s="75"/>
    </row>
    <row r="29" ht="15.75" customHeight="1" spans="1:9">
      <c r="A29" s="24" t="s">
        <v>1241</v>
      </c>
      <c r="B29" s="24" t="s">
        <v>82</v>
      </c>
      <c r="C29" s="34" t="s">
        <v>1242</v>
      </c>
      <c r="D29" s="26">
        <v>45360</v>
      </c>
      <c r="E29" s="26">
        <v>45364</v>
      </c>
      <c r="F29" s="63">
        <v>1971.16</v>
      </c>
      <c r="G29" s="142">
        <v>45369</v>
      </c>
      <c r="H29" s="37">
        <v>1000000000</v>
      </c>
      <c r="I29" s="75"/>
    </row>
    <row r="30" ht="15.75" customHeight="1" spans="1:9">
      <c r="A30" s="24" t="s">
        <v>1243</v>
      </c>
      <c r="B30" s="24" t="s">
        <v>143</v>
      </c>
      <c r="C30" s="34" t="s">
        <v>144</v>
      </c>
      <c r="D30" s="26">
        <v>45362</v>
      </c>
      <c r="E30" s="26">
        <v>45363</v>
      </c>
      <c r="F30" s="63">
        <v>6069.33</v>
      </c>
      <c r="G30" s="142">
        <v>45369</v>
      </c>
      <c r="H30" s="24">
        <v>1000000000</v>
      </c>
      <c r="I30" s="75"/>
    </row>
    <row r="31" ht="15.75" customHeight="1" spans="1:9">
      <c r="A31" s="24" t="s">
        <v>1244</v>
      </c>
      <c r="B31" s="24" t="s">
        <v>143</v>
      </c>
      <c r="C31" s="34" t="s">
        <v>144</v>
      </c>
      <c r="D31" s="26">
        <v>45362</v>
      </c>
      <c r="E31" s="26">
        <v>45364</v>
      </c>
      <c r="F31" s="63">
        <v>10653.42</v>
      </c>
      <c r="G31" s="142">
        <v>45369</v>
      </c>
      <c r="H31" s="28">
        <v>1000000000</v>
      </c>
      <c r="I31" s="75"/>
    </row>
    <row r="32" ht="15.75" customHeight="1" spans="1:9">
      <c r="A32" s="24" t="s">
        <v>1245</v>
      </c>
      <c r="B32" s="24" t="s">
        <v>74</v>
      </c>
      <c r="C32" s="60" t="s">
        <v>1246</v>
      </c>
      <c r="D32" s="26">
        <v>45363</v>
      </c>
      <c r="E32" s="26">
        <v>45363</v>
      </c>
      <c r="F32" s="63">
        <v>10788.66</v>
      </c>
      <c r="G32" s="142">
        <v>45369</v>
      </c>
      <c r="H32" s="24">
        <v>1000000000</v>
      </c>
      <c r="I32" s="75"/>
    </row>
    <row r="33" ht="15.75" customHeight="1" spans="1:9">
      <c r="A33" s="24" t="s">
        <v>1247</v>
      </c>
      <c r="B33" s="24" t="s">
        <v>115</v>
      </c>
      <c r="C33" s="52" t="s">
        <v>132</v>
      </c>
      <c r="D33" s="26">
        <v>45363</v>
      </c>
      <c r="E33" s="26">
        <v>45363</v>
      </c>
      <c r="F33" s="63">
        <v>70.08</v>
      </c>
      <c r="G33" s="142">
        <v>45369</v>
      </c>
      <c r="H33" s="28">
        <v>1000000000</v>
      </c>
      <c r="I33" s="75"/>
    </row>
    <row r="34" ht="15.75" customHeight="1" spans="1:9">
      <c r="A34" s="24" t="s">
        <v>1248</v>
      </c>
      <c r="B34" s="24" t="s">
        <v>253</v>
      </c>
      <c r="C34" s="34" t="s">
        <v>395</v>
      </c>
      <c r="D34" s="26">
        <v>45363</v>
      </c>
      <c r="E34" s="26">
        <v>45364</v>
      </c>
      <c r="F34" s="63">
        <v>7027.8</v>
      </c>
      <c r="G34" s="142">
        <v>45369</v>
      </c>
      <c r="H34" s="28">
        <v>1444000000</v>
      </c>
      <c r="I34" s="75"/>
    </row>
    <row r="35" ht="15.75" customHeight="1" spans="1:9">
      <c r="A35" s="24" t="s">
        <v>1249</v>
      </c>
      <c r="B35" s="36" t="s">
        <v>143</v>
      </c>
      <c r="C35" s="60" t="s">
        <v>144</v>
      </c>
      <c r="D35" s="26">
        <v>45363</v>
      </c>
      <c r="E35" s="26">
        <v>45364</v>
      </c>
      <c r="F35" s="63">
        <v>5296.6</v>
      </c>
      <c r="G35" s="142">
        <v>45369</v>
      </c>
      <c r="H35" s="37">
        <v>3050000117</v>
      </c>
      <c r="I35" s="75"/>
    </row>
    <row r="36" ht="15.75" customHeight="1" spans="1:9">
      <c r="A36" s="24" t="s">
        <v>1250</v>
      </c>
      <c r="B36" s="36" t="s">
        <v>79</v>
      </c>
      <c r="C36" s="61" t="s">
        <v>251</v>
      </c>
      <c r="D36" s="26">
        <v>45363</v>
      </c>
      <c r="E36" s="26">
        <v>45364</v>
      </c>
      <c r="F36" s="63">
        <v>3927.67</v>
      </c>
      <c r="G36" s="142">
        <v>45369</v>
      </c>
      <c r="H36" s="28">
        <v>1444000000</v>
      </c>
      <c r="I36" s="75"/>
    </row>
    <row r="37" ht="15.75" customHeight="1" spans="1:9">
      <c r="A37" s="24" t="s">
        <v>1251</v>
      </c>
      <c r="B37" s="36" t="s">
        <v>79</v>
      </c>
      <c r="C37" s="61" t="s">
        <v>251</v>
      </c>
      <c r="D37" s="26">
        <v>45363</v>
      </c>
      <c r="E37" s="26">
        <v>45364</v>
      </c>
      <c r="F37" s="63">
        <v>1856.6</v>
      </c>
      <c r="G37" s="142">
        <v>45369</v>
      </c>
      <c r="H37" s="37">
        <v>1444000000</v>
      </c>
      <c r="I37" s="75"/>
    </row>
    <row r="38" ht="15.75" customHeight="1" spans="1:9">
      <c r="A38" s="24" t="s">
        <v>1252</v>
      </c>
      <c r="B38" s="36" t="s">
        <v>91</v>
      </c>
      <c r="C38" s="60" t="s">
        <v>249</v>
      </c>
      <c r="D38" s="26">
        <v>45363</v>
      </c>
      <c r="E38" s="26">
        <v>45364</v>
      </c>
      <c r="F38" s="63">
        <v>2158.99</v>
      </c>
      <c r="G38" s="142">
        <v>45369</v>
      </c>
      <c r="H38" s="37">
        <v>1444000000</v>
      </c>
      <c r="I38" s="75"/>
    </row>
    <row r="39" ht="15.75" customHeight="1" spans="1:9">
      <c r="A39" s="24" t="s">
        <v>1253</v>
      </c>
      <c r="B39" s="37" t="s">
        <v>945</v>
      </c>
      <c r="C39" s="34" t="s">
        <v>1254</v>
      </c>
      <c r="D39" s="26">
        <v>45363</v>
      </c>
      <c r="E39" s="26">
        <v>45365</v>
      </c>
      <c r="F39" s="63">
        <v>10222.3</v>
      </c>
      <c r="G39" s="142">
        <v>45369</v>
      </c>
      <c r="H39" s="24">
        <v>1000000000</v>
      </c>
      <c r="I39" s="75"/>
    </row>
    <row r="40" ht="15.75" customHeight="1" spans="1:9">
      <c r="A40" s="24" t="s">
        <v>1255</v>
      </c>
      <c r="B40" s="24" t="s">
        <v>143</v>
      </c>
      <c r="C40" s="34" t="s">
        <v>1256</v>
      </c>
      <c r="D40" s="26">
        <v>45363</v>
      </c>
      <c r="E40" s="26">
        <v>45366</v>
      </c>
      <c r="F40" s="63">
        <v>11989.77</v>
      </c>
      <c r="G40" s="142">
        <v>45369</v>
      </c>
      <c r="H40" s="24">
        <v>1000000000</v>
      </c>
      <c r="I40" s="75"/>
    </row>
    <row r="41" ht="15.75" customHeight="1" spans="1:9">
      <c r="A41" s="24" t="s">
        <v>1257</v>
      </c>
      <c r="B41" s="24" t="s">
        <v>329</v>
      </c>
      <c r="C41" s="52" t="s">
        <v>330</v>
      </c>
      <c r="D41" s="26">
        <v>45364</v>
      </c>
      <c r="E41" s="26">
        <v>45364</v>
      </c>
      <c r="F41" s="63">
        <v>1853.43</v>
      </c>
      <c r="G41" s="142">
        <v>45369</v>
      </c>
      <c r="H41" s="28">
        <v>1000000000</v>
      </c>
      <c r="I41" s="75"/>
    </row>
    <row r="42" ht="15.75" customHeight="1" spans="1:9">
      <c r="A42" s="24" t="s">
        <v>1258</v>
      </c>
      <c r="B42" s="37" t="s">
        <v>1259</v>
      </c>
      <c r="C42" s="34" t="s">
        <v>1260</v>
      </c>
      <c r="D42" s="26">
        <v>45364</v>
      </c>
      <c r="E42" s="26">
        <v>45365</v>
      </c>
      <c r="F42" s="63">
        <v>2848.8</v>
      </c>
      <c r="G42" s="142">
        <v>45369</v>
      </c>
      <c r="H42" s="24">
        <v>1000000000</v>
      </c>
      <c r="I42" s="75"/>
    </row>
    <row r="43" ht="15.75" customHeight="1" spans="1:9">
      <c r="A43" s="24" t="s">
        <v>1261</v>
      </c>
      <c r="B43" s="24" t="s">
        <v>213</v>
      </c>
      <c r="C43" s="52" t="s">
        <v>214</v>
      </c>
      <c r="D43" s="26">
        <v>45364</v>
      </c>
      <c r="E43" s="26">
        <v>45365</v>
      </c>
      <c r="F43" s="63">
        <v>4462.72</v>
      </c>
      <c r="G43" s="142">
        <v>45369</v>
      </c>
      <c r="H43" s="59">
        <v>1000000000</v>
      </c>
      <c r="I43" s="75"/>
    </row>
    <row r="44" ht="15.75" customHeight="1" spans="1:9">
      <c r="A44" s="24" t="s">
        <v>1262</v>
      </c>
      <c r="B44" s="24" t="s">
        <v>417</v>
      </c>
      <c r="C44" s="34" t="s">
        <v>613</v>
      </c>
      <c r="D44" s="26">
        <v>45364</v>
      </c>
      <c r="E44" s="26">
        <v>45366</v>
      </c>
      <c r="F44" s="40">
        <v>12397.05</v>
      </c>
      <c r="G44" s="53">
        <v>45369</v>
      </c>
      <c r="H44" s="24">
        <v>1444000000</v>
      </c>
      <c r="I44" s="75"/>
    </row>
    <row r="45" ht="15.75" customHeight="1" spans="1:9">
      <c r="A45" s="24" t="s">
        <v>1263</v>
      </c>
      <c r="B45" s="24" t="s">
        <v>66</v>
      </c>
      <c r="C45" s="60" t="s">
        <v>338</v>
      </c>
      <c r="D45" s="26">
        <v>45364</v>
      </c>
      <c r="E45" s="26">
        <v>45366</v>
      </c>
      <c r="F45" s="63">
        <v>5665.5</v>
      </c>
      <c r="G45" s="142">
        <v>45369</v>
      </c>
      <c r="H45" s="147">
        <v>1444000000</v>
      </c>
      <c r="I45" s="75"/>
    </row>
    <row r="46" ht="15.75" customHeight="1" spans="1:9">
      <c r="A46" s="24" t="s">
        <v>1264</v>
      </c>
      <c r="B46" s="24" t="s">
        <v>504</v>
      </c>
      <c r="C46" s="34" t="s">
        <v>505</v>
      </c>
      <c r="D46" s="26">
        <v>45364</v>
      </c>
      <c r="E46" s="26">
        <v>45366</v>
      </c>
      <c r="F46" s="63">
        <v>2258.47</v>
      </c>
      <c r="G46" s="142">
        <v>45369</v>
      </c>
      <c r="H46" s="24">
        <v>1444000000</v>
      </c>
      <c r="I46" s="75"/>
    </row>
    <row r="47" ht="15.75" customHeight="1" spans="1:9">
      <c r="A47" s="24" t="s">
        <v>1265</v>
      </c>
      <c r="B47" s="24" t="s">
        <v>1266</v>
      </c>
      <c r="C47" s="60" t="s">
        <v>1267</v>
      </c>
      <c r="D47" s="26">
        <v>45364</v>
      </c>
      <c r="E47" s="26">
        <v>45366</v>
      </c>
      <c r="F47" s="63">
        <v>9789.72</v>
      </c>
      <c r="G47" s="142">
        <v>45369</v>
      </c>
      <c r="H47" s="59">
        <v>1000000000</v>
      </c>
      <c r="I47" s="75"/>
    </row>
    <row r="48" ht="15.75" customHeight="1" spans="1:9">
      <c r="A48" s="24" t="s">
        <v>1268</v>
      </c>
      <c r="B48" s="37" t="s">
        <v>357</v>
      </c>
      <c r="C48" s="34" t="s">
        <v>360</v>
      </c>
      <c r="D48" s="26">
        <v>45365</v>
      </c>
      <c r="E48" s="26">
        <v>45365</v>
      </c>
      <c r="F48" s="63">
        <v>2836.63</v>
      </c>
      <c r="G48" s="142">
        <v>45369</v>
      </c>
      <c r="H48" s="24">
        <v>1000000000</v>
      </c>
      <c r="I48" s="75"/>
    </row>
    <row r="49" ht="15.75" customHeight="1" spans="1:9">
      <c r="A49" s="24" t="s">
        <v>1269</v>
      </c>
      <c r="B49" s="37" t="s">
        <v>107</v>
      </c>
      <c r="C49" s="34" t="s">
        <v>810</v>
      </c>
      <c r="D49" s="26">
        <v>45365</v>
      </c>
      <c r="E49" s="26">
        <v>45365</v>
      </c>
      <c r="F49" s="63">
        <v>7583.71</v>
      </c>
      <c r="G49" s="142">
        <v>45369</v>
      </c>
      <c r="H49" s="147">
        <v>1000000000</v>
      </c>
      <c r="I49" s="75"/>
    </row>
    <row r="50" ht="15.75" customHeight="1" spans="1:9">
      <c r="A50" s="24" t="s">
        <v>1270</v>
      </c>
      <c r="B50" s="24" t="s">
        <v>329</v>
      </c>
      <c r="C50" s="52" t="s">
        <v>330</v>
      </c>
      <c r="D50" s="26">
        <v>45365</v>
      </c>
      <c r="E50" s="26">
        <v>45365</v>
      </c>
      <c r="F50" s="63">
        <v>941.5</v>
      </c>
      <c r="G50" s="142">
        <v>45369</v>
      </c>
      <c r="H50" s="37">
        <v>1000000000</v>
      </c>
      <c r="I50" s="75"/>
    </row>
    <row r="51" ht="15.75" customHeight="1" spans="1:9">
      <c r="A51" s="24" t="s">
        <v>1271</v>
      </c>
      <c r="B51" s="24" t="s">
        <v>357</v>
      </c>
      <c r="C51" s="34" t="s">
        <v>358</v>
      </c>
      <c r="D51" s="26">
        <v>45365</v>
      </c>
      <c r="E51" s="26">
        <v>45366</v>
      </c>
      <c r="F51" s="63">
        <v>5197.1</v>
      </c>
      <c r="G51" s="142">
        <v>45369</v>
      </c>
      <c r="H51" s="24">
        <v>1000000000</v>
      </c>
      <c r="I51" s="75"/>
    </row>
    <row r="52" ht="15.75" customHeight="1" spans="1:9">
      <c r="A52" s="24" t="s">
        <v>1272</v>
      </c>
      <c r="B52" s="24" t="s">
        <v>357</v>
      </c>
      <c r="C52" s="34" t="s">
        <v>358</v>
      </c>
      <c r="D52" s="26">
        <v>45365</v>
      </c>
      <c r="E52" s="26">
        <v>45366</v>
      </c>
      <c r="F52" s="63">
        <v>5203.29</v>
      </c>
      <c r="G52" s="142">
        <v>45369</v>
      </c>
      <c r="H52" s="24">
        <v>100000000</v>
      </c>
      <c r="I52" s="75"/>
    </row>
    <row r="53" ht="15.75" customHeight="1" spans="1:9">
      <c r="A53" s="24" t="s">
        <v>1273</v>
      </c>
      <c r="B53" s="24" t="s">
        <v>54</v>
      </c>
      <c r="C53" s="34" t="s">
        <v>341</v>
      </c>
      <c r="D53" s="26">
        <v>45365</v>
      </c>
      <c r="E53" s="26">
        <v>45369</v>
      </c>
      <c r="F53" s="63">
        <v>7309.4</v>
      </c>
      <c r="G53" s="142">
        <v>45369</v>
      </c>
      <c r="H53" s="59">
        <v>1444000000</v>
      </c>
      <c r="I53" s="75"/>
    </row>
    <row r="54" ht="15.75" customHeight="1" spans="1:9">
      <c r="A54" s="24" t="s">
        <v>1274</v>
      </c>
      <c r="B54" s="24" t="s">
        <v>115</v>
      </c>
      <c r="C54" s="52" t="s">
        <v>132</v>
      </c>
      <c r="D54" s="26">
        <v>45362</v>
      </c>
      <c r="E54" s="26">
        <v>45363</v>
      </c>
      <c r="F54" s="63">
        <v>517.17</v>
      </c>
      <c r="G54" s="142">
        <v>45369</v>
      </c>
      <c r="H54" s="28">
        <v>1000000000</v>
      </c>
      <c r="I54" s="75"/>
    </row>
    <row r="55" ht="15.75" customHeight="1" spans="1:9">
      <c r="A55" s="21" t="s">
        <v>160</v>
      </c>
      <c r="B55" s="22"/>
      <c r="C55" s="22"/>
      <c r="D55" s="22"/>
      <c r="E55" s="22"/>
      <c r="F55" s="22"/>
      <c r="G55" s="22"/>
      <c r="H55" s="23"/>
      <c r="I55" s="73">
        <f>SUM(F56)</f>
        <v>814992.07</v>
      </c>
    </row>
    <row r="56" customHeight="1" spans="1:9">
      <c r="A56" s="24" t="s">
        <v>1275</v>
      </c>
      <c r="B56" s="24" t="s">
        <v>367</v>
      </c>
      <c r="C56" s="77" t="s">
        <v>1276</v>
      </c>
      <c r="D56" s="39">
        <v>45362</v>
      </c>
      <c r="E56" s="39">
        <v>45364</v>
      </c>
      <c r="F56" s="62">
        <v>814992.07</v>
      </c>
      <c r="G56" s="142">
        <v>45369</v>
      </c>
      <c r="H56" s="37">
        <v>1000000000</v>
      </c>
      <c r="I56" s="74"/>
    </row>
    <row r="57" customHeight="1" spans="1:9">
      <c r="A57" s="21" t="s">
        <v>161</v>
      </c>
      <c r="B57" s="22"/>
      <c r="C57" s="22"/>
      <c r="D57" s="22"/>
      <c r="E57" s="22"/>
      <c r="F57" s="22"/>
      <c r="G57" s="22"/>
      <c r="H57" s="23"/>
      <c r="I57" s="73">
        <f>SUM(F58:F70)</f>
        <v>1376333.48</v>
      </c>
    </row>
    <row r="58" ht="15.75" customHeight="1" spans="1:9">
      <c r="A58" s="24" t="s">
        <v>1277</v>
      </c>
      <c r="B58" s="24" t="s">
        <v>121</v>
      </c>
      <c r="C58" s="34" t="s">
        <v>308</v>
      </c>
      <c r="D58" s="26">
        <v>45359</v>
      </c>
      <c r="E58" s="26">
        <v>45362</v>
      </c>
      <c r="F58" s="63">
        <v>18123.4</v>
      </c>
      <c r="G58" s="142">
        <v>45369</v>
      </c>
      <c r="H58" s="37">
        <v>1000000000</v>
      </c>
      <c r="I58" s="74"/>
    </row>
    <row r="59" ht="15.75" customHeight="1" spans="1:9">
      <c r="A59" s="24" t="s">
        <v>1278</v>
      </c>
      <c r="B59" s="24" t="s">
        <v>374</v>
      </c>
      <c r="C59" s="52" t="s">
        <v>1177</v>
      </c>
      <c r="D59" s="26">
        <v>45359</v>
      </c>
      <c r="E59" s="26">
        <v>45363</v>
      </c>
      <c r="F59" s="63">
        <v>87354.95</v>
      </c>
      <c r="G59" s="142">
        <v>45369</v>
      </c>
      <c r="H59" s="37">
        <v>1000000000</v>
      </c>
      <c r="I59" s="75"/>
    </row>
    <row r="60" ht="15.75" customHeight="1" spans="1:9">
      <c r="A60" s="24" t="s">
        <v>1279</v>
      </c>
      <c r="B60" s="24" t="s">
        <v>374</v>
      </c>
      <c r="C60" s="52" t="s">
        <v>387</v>
      </c>
      <c r="D60" s="26">
        <v>45362</v>
      </c>
      <c r="E60" s="26">
        <v>45362</v>
      </c>
      <c r="F60" s="63">
        <v>316402.98</v>
      </c>
      <c r="G60" s="142">
        <v>45369</v>
      </c>
      <c r="H60" s="37">
        <v>1000000000</v>
      </c>
      <c r="I60" s="75"/>
    </row>
    <row r="61" ht="15.75" customHeight="1" spans="1:9">
      <c r="A61" s="24" t="s">
        <v>1280</v>
      </c>
      <c r="B61" s="24" t="s">
        <v>516</v>
      </c>
      <c r="C61" s="52" t="s">
        <v>517</v>
      </c>
      <c r="D61" s="26">
        <v>45362</v>
      </c>
      <c r="E61" s="26">
        <v>45363</v>
      </c>
      <c r="F61" s="63">
        <v>72130.49</v>
      </c>
      <c r="G61" s="142">
        <v>45369</v>
      </c>
      <c r="H61" s="37">
        <v>1000000000</v>
      </c>
      <c r="I61" s="75"/>
    </row>
    <row r="62" ht="15.75" customHeight="1" spans="1:9">
      <c r="A62" s="24" t="s">
        <v>1281</v>
      </c>
      <c r="B62" s="24" t="s">
        <v>380</v>
      </c>
      <c r="C62" s="145" t="s">
        <v>878</v>
      </c>
      <c r="D62" s="26">
        <v>45362</v>
      </c>
      <c r="E62" s="26">
        <v>45363</v>
      </c>
      <c r="F62" s="40">
        <v>211564.09</v>
      </c>
      <c r="G62" s="53">
        <v>45369</v>
      </c>
      <c r="H62" s="37">
        <v>1000000000</v>
      </c>
      <c r="I62" s="75"/>
    </row>
    <row r="63" ht="15.75" customHeight="1" spans="1:9">
      <c r="A63" s="24" t="s">
        <v>1282</v>
      </c>
      <c r="B63" s="24" t="s">
        <v>163</v>
      </c>
      <c r="C63" s="52" t="s">
        <v>771</v>
      </c>
      <c r="D63" s="26">
        <v>45362</v>
      </c>
      <c r="E63" s="26">
        <v>45363</v>
      </c>
      <c r="F63" s="63">
        <v>92367.2</v>
      </c>
      <c r="G63" s="142">
        <v>45369</v>
      </c>
      <c r="H63" s="37">
        <v>1000000000</v>
      </c>
      <c r="I63" s="75"/>
    </row>
    <row r="64" ht="15.75" customHeight="1" spans="1:9">
      <c r="A64" s="24" t="s">
        <v>1283</v>
      </c>
      <c r="B64" s="24" t="s">
        <v>516</v>
      </c>
      <c r="C64" s="34" t="s">
        <v>517</v>
      </c>
      <c r="D64" s="26">
        <v>45362</v>
      </c>
      <c r="E64" s="26">
        <v>45364</v>
      </c>
      <c r="F64" s="63">
        <v>58523.42</v>
      </c>
      <c r="G64" s="142">
        <v>45369</v>
      </c>
      <c r="H64" s="37">
        <v>1000000000</v>
      </c>
      <c r="I64" s="75"/>
    </row>
    <row r="65" ht="15.75" customHeight="1" spans="1:9">
      <c r="A65" s="24" t="s">
        <v>1284</v>
      </c>
      <c r="B65" s="24" t="s">
        <v>374</v>
      </c>
      <c r="C65" s="52" t="s">
        <v>387</v>
      </c>
      <c r="D65" s="26">
        <v>45363</v>
      </c>
      <c r="E65" s="26">
        <v>45363</v>
      </c>
      <c r="F65" s="63">
        <v>111443.17</v>
      </c>
      <c r="G65" s="142">
        <v>45369</v>
      </c>
      <c r="H65" s="24" t="s">
        <v>123</v>
      </c>
      <c r="I65" s="75"/>
    </row>
    <row r="66" ht="15.75" customHeight="1" spans="1:9">
      <c r="A66" s="24" t="s">
        <v>1285</v>
      </c>
      <c r="B66" s="24" t="s">
        <v>121</v>
      </c>
      <c r="C66" s="34" t="s">
        <v>308</v>
      </c>
      <c r="D66" s="66">
        <v>45363</v>
      </c>
      <c r="E66" s="26">
        <v>45363</v>
      </c>
      <c r="F66" s="63">
        <v>53732.72</v>
      </c>
      <c r="G66" s="142">
        <v>45369</v>
      </c>
      <c r="H66" s="37">
        <v>1000000000</v>
      </c>
      <c r="I66" s="75"/>
    </row>
    <row r="67" ht="15.75" customHeight="1" spans="1:9">
      <c r="A67" s="24" t="s">
        <v>1286</v>
      </c>
      <c r="B67" s="37" t="s">
        <v>166</v>
      </c>
      <c r="C67" s="60" t="s">
        <v>1287</v>
      </c>
      <c r="D67" s="26">
        <v>45364</v>
      </c>
      <c r="E67" s="39">
        <v>45365</v>
      </c>
      <c r="F67" s="63">
        <v>60359.28</v>
      </c>
      <c r="G67" s="142">
        <v>45369</v>
      </c>
      <c r="H67" s="37">
        <v>1000000000</v>
      </c>
      <c r="I67" s="75"/>
    </row>
    <row r="68" ht="15.75" customHeight="1" spans="1:9">
      <c r="A68" s="24" t="s">
        <v>1288</v>
      </c>
      <c r="B68" s="24" t="s">
        <v>184</v>
      </c>
      <c r="C68" s="121" t="s">
        <v>1289</v>
      </c>
      <c r="D68" s="26">
        <v>45364</v>
      </c>
      <c r="E68" s="39">
        <v>45365</v>
      </c>
      <c r="F68" s="40">
        <v>186587.15</v>
      </c>
      <c r="G68" s="53">
        <v>45369</v>
      </c>
      <c r="H68" s="37">
        <v>1000000000</v>
      </c>
      <c r="I68" s="75"/>
    </row>
    <row r="69" ht="15.75" customHeight="1" spans="1:9">
      <c r="A69" s="24" t="s">
        <v>1290</v>
      </c>
      <c r="B69" s="24" t="s">
        <v>121</v>
      </c>
      <c r="C69" s="34" t="s">
        <v>308</v>
      </c>
      <c r="D69" s="26">
        <v>45366</v>
      </c>
      <c r="E69" s="39">
        <v>45369</v>
      </c>
      <c r="F69" s="40">
        <v>61850.85</v>
      </c>
      <c r="G69" s="53">
        <v>45369</v>
      </c>
      <c r="H69" s="37">
        <v>1000000000</v>
      </c>
      <c r="I69" s="75"/>
    </row>
    <row r="70" ht="15.75" customHeight="1" spans="1:9">
      <c r="A70" s="24" t="s">
        <v>1291</v>
      </c>
      <c r="B70" s="24" t="s">
        <v>389</v>
      </c>
      <c r="C70" s="145" t="s">
        <v>776</v>
      </c>
      <c r="D70" s="26">
        <v>45358</v>
      </c>
      <c r="E70" s="26">
        <v>45359</v>
      </c>
      <c r="F70" s="40">
        <v>45893.78</v>
      </c>
      <c r="G70" s="53">
        <v>45369</v>
      </c>
      <c r="H70" s="37">
        <v>1000000000</v>
      </c>
      <c r="I70" s="75"/>
    </row>
    <row r="71" ht="15.75" customHeight="1" spans="1:9">
      <c r="A71" s="21" t="s">
        <v>186</v>
      </c>
      <c r="B71" s="22"/>
      <c r="C71" s="22"/>
      <c r="D71" s="22"/>
      <c r="E71" s="22"/>
      <c r="F71" s="22"/>
      <c r="G71" s="22"/>
      <c r="H71" s="23"/>
      <c r="I71" s="73">
        <f>SUM(F72:F74)</f>
        <v>237607.61</v>
      </c>
    </row>
    <row r="72" customHeight="1" spans="1:9">
      <c r="A72" s="24" t="s">
        <v>1292</v>
      </c>
      <c r="B72" s="24" t="s">
        <v>398</v>
      </c>
      <c r="C72" s="34" t="s">
        <v>1293</v>
      </c>
      <c r="D72" s="26">
        <v>45358</v>
      </c>
      <c r="E72" s="39">
        <v>45362</v>
      </c>
      <c r="F72" s="40">
        <v>88261.74</v>
      </c>
      <c r="G72" s="53">
        <v>45369</v>
      </c>
      <c r="H72" s="37">
        <v>1444000000</v>
      </c>
      <c r="I72" s="74"/>
    </row>
    <row r="73" customHeight="1" spans="1:9">
      <c r="A73" s="24" t="s">
        <v>1294</v>
      </c>
      <c r="B73" s="24" t="s">
        <v>398</v>
      </c>
      <c r="C73" s="60" t="s">
        <v>1293</v>
      </c>
      <c r="D73" s="26">
        <v>45363</v>
      </c>
      <c r="E73" s="26">
        <v>45369</v>
      </c>
      <c r="F73" s="40">
        <v>108795.82</v>
      </c>
      <c r="G73" s="53">
        <v>45369</v>
      </c>
      <c r="H73" s="37" t="s">
        <v>123</v>
      </c>
      <c r="I73" s="75"/>
    </row>
    <row r="74" ht="15.75" customHeight="1" spans="1:9">
      <c r="A74" s="24" t="s">
        <v>1295</v>
      </c>
      <c r="B74" s="24" t="s">
        <v>1296</v>
      </c>
      <c r="C74" s="34" t="s">
        <v>1297</v>
      </c>
      <c r="D74" s="26">
        <v>45364</v>
      </c>
      <c r="E74" s="39">
        <v>45364</v>
      </c>
      <c r="F74" s="40">
        <v>40550.05</v>
      </c>
      <c r="G74" s="53">
        <v>45369</v>
      </c>
      <c r="H74" s="37">
        <v>1000000000</v>
      </c>
      <c r="I74" s="75"/>
    </row>
    <row r="75" ht="15.75" customHeight="1" spans="1:9">
      <c r="A75" s="21" t="s">
        <v>187</v>
      </c>
      <c r="B75" s="22"/>
      <c r="C75" s="22"/>
      <c r="D75" s="22"/>
      <c r="E75" s="22"/>
      <c r="F75" s="22"/>
      <c r="G75" s="22"/>
      <c r="H75" s="23"/>
      <c r="I75" s="73">
        <f>SUM(F76:F85)</f>
        <v>1397314.68</v>
      </c>
    </row>
    <row r="76" ht="15.75" customHeight="1" spans="1:9">
      <c r="A76" s="24" t="s">
        <v>1298</v>
      </c>
      <c r="B76" s="24" t="s">
        <v>1299</v>
      </c>
      <c r="C76" s="77" t="s">
        <v>1300</v>
      </c>
      <c r="D76" s="39">
        <v>45359</v>
      </c>
      <c r="E76" s="39">
        <v>45359</v>
      </c>
      <c r="F76" s="40">
        <v>191983.12</v>
      </c>
      <c r="G76" s="53">
        <v>45369</v>
      </c>
      <c r="H76" s="37">
        <v>1444000000</v>
      </c>
      <c r="I76" s="75"/>
    </row>
    <row r="77" ht="15.75" customHeight="1" spans="1:9">
      <c r="A77" s="24" t="s">
        <v>1301</v>
      </c>
      <c r="B77" s="24" t="s">
        <v>82</v>
      </c>
      <c r="C77" s="34" t="s">
        <v>113</v>
      </c>
      <c r="D77" s="109">
        <v>45359</v>
      </c>
      <c r="E77" s="109">
        <v>45362</v>
      </c>
      <c r="F77" s="40">
        <v>75553.34</v>
      </c>
      <c r="G77" s="53">
        <v>45369</v>
      </c>
      <c r="H77" s="37">
        <v>1000000000</v>
      </c>
      <c r="I77" s="75"/>
    </row>
    <row r="78" ht="15.75" customHeight="1" spans="1:9">
      <c r="A78" s="24" t="s">
        <v>1302</v>
      </c>
      <c r="B78" s="24" t="s">
        <v>143</v>
      </c>
      <c r="C78" s="34" t="s">
        <v>144</v>
      </c>
      <c r="D78" s="109">
        <v>45359</v>
      </c>
      <c r="E78" s="109">
        <v>45363</v>
      </c>
      <c r="F78" s="40">
        <v>41192.48</v>
      </c>
      <c r="G78" s="53">
        <v>45369</v>
      </c>
      <c r="H78" s="59">
        <v>3050000117</v>
      </c>
      <c r="I78" s="75"/>
    </row>
    <row r="79" ht="15.75" customHeight="1" spans="1:9">
      <c r="A79" s="24" t="s">
        <v>1303</v>
      </c>
      <c r="B79" s="24" t="s">
        <v>143</v>
      </c>
      <c r="C79" s="34" t="s">
        <v>144</v>
      </c>
      <c r="D79" s="109">
        <v>45360</v>
      </c>
      <c r="E79" s="109">
        <v>45362</v>
      </c>
      <c r="F79" s="40">
        <v>18386.26</v>
      </c>
      <c r="G79" s="53">
        <v>45369</v>
      </c>
      <c r="H79" s="105">
        <v>1000000000</v>
      </c>
      <c r="I79" s="75"/>
    </row>
    <row r="80" ht="15.75" customHeight="1" spans="1:9">
      <c r="A80" s="24" t="s">
        <v>1304</v>
      </c>
      <c r="B80" s="24" t="s">
        <v>401</v>
      </c>
      <c r="C80" s="34" t="s">
        <v>1305</v>
      </c>
      <c r="D80" s="109">
        <v>45362</v>
      </c>
      <c r="E80" s="109">
        <v>45363</v>
      </c>
      <c r="F80" s="40">
        <v>19250</v>
      </c>
      <c r="G80" s="53">
        <v>45369</v>
      </c>
      <c r="H80" s="59">
        <v>1000000000</v>
      </c>
      <c r="I80" s="75"/>
    </row>
    <row r="81" ht="15.75" customHeight="1" spans="1:9">
      <c r="A81" s="24" t="s">
        <v>1306</v>
      </c>
      <c r="B81" s="24" t="s">
        <v>401</v>
      </c>
      <c r="C81" s="34" t="s">
        <v>1305</v>
      </c>
      <c r="D81" s="109">
        <v>45363</v>
      </c>
      <c r="E81" s="109">
        <v>45363</v>
      </c>
      <c r="F81" s="40">
        <v>19250</v>
      </c>
      <c r="G81" s="53">
        <v>45369</v>
      </c>
      <c r="H81" s="37">
        <v>1000000000</v>
      </c>
      <c r="I81" s="75"/>
    </row>
    <row r="82" ht="15.75" customHeight="1" spans="1:9">
      <c r="A82" s="24" t="s">
        <v>1307</v>
      </c>
      <c r="B82" s="24" t="s">
        <v>143</v>
      </c>
      <c r="C82" s="34" t="s">
        <v>144</v>
      </c>
      <c r="D82" s="109">
        <v>45363</v>
      </c>
      <c r="E82" s="109">
        <v>45363</v>
      </c>
      <c r="F82" s="40">
        <v>28877.26</v>
      </c>
      <c r="G82" s="53">
        <v>45369</v>
      </c>
      <c r="H82" s="59">
        <v>3050000117</v>
      </c>
      <c r="I82" s="75"/>
    </row>
    <row r="83" ht="15.75" customHeight="1" spans="1:9">
      <c r="A83" s="24" t="s">
        <v>1308</v>
      </c>
      <c r="B83" s="24" t="s">
        <v>88</v>
      </c>
      <c r="C83" s="34" t="s">
        <v>1309</v>
      </c>
      <c r="D83" s="26">
        <v>45363</v>
      </c>
      <c r="E83" s="39">
        <v>45364</v>
      </c>
      <c r="F83" s="48">
        <v>17766.83</v>
      </c>
      <c r="G83" s="53">
        <v>45369</v>
      </c>
      <c r="H83" s="59">
        <v>3050000117</v>
      </c>
      <c r="I83" s="75"/>
    </row>
    <row r="84" ht="15.75" customHeight="1" spans="1:9">
      <c r="A84" s="24" t="s">
        <v>1310</v>
      </c>
      <c r="B84" s="24" t="s">
        <v>198</v>
      </c>
      <c r="C84" s="239" t="s">
        <v>1311</v>
      </c>
      <c r="D84" s="26">
        <v>45363</v>
      </c>
      <c r="E84" s="39">
        <v>45364</v>
      </c>
      <c r="F84" s="48">
        <v>148525.39</v>
      </c>
      <c r="G84" s="53">
        <v>45369</v>
      </c>
      <c r="H84" s="59">
        <v>1050000117</v>
      </c>
      <c r="I84" s="75"/>
    </row>
    <row r="85" ht="15.75" customHeight="1" spans="1:9">
      <c r="A85" s="24" t="s">
        <v>1312</v>
      </c>
      <c r="B85" s="24" t="s">
        <v>198</v>
      </c>
      <c r="C85" s="239" t="s">
        <v>1313</v>
      </c>
      <c r="D85" s="26">
        <v>45365</v>
      </c>
      <c r="E85" s="39">
        <v>45366</v>
      </c>
      <c r="F85" s="48">
        <v>836530</v>
      </c>
      <c r="G85" s="142">
        <v>45369</v>
      </c>
      <c r="H85" s="59" t="s">
        <v>1314</v>
      </c>
      <c r="I85" s="75"/>
    </row>
    <row r="86" ht="15.75" customHeight="1" spans="1:9">
      <c r="A86" s="21" t="s">
        <v>208</v>
      </c>
      <c r="B86" s="22"/>
      <c r="C86" s="22"/>
      <c r="D86" s="22"/>
      <c r="E86" s="22"/>
      <c r="F86" s="22"/>
      <c r="G86" s="22"/>
      <c r="H86" s="23"/>
      <c r="I86" s="73">
        <f>SUM(F87)</f>
        <v>24425.04</v>
      </c>
    </row>
    <row r="87" ht="15.75" customHeight="1" spans="1:9">
      <c r="A87" s="24" t="s">
        <v>1315</v>
      </c>
      <c r="B87" s="24" t="s">
        <v>213</v>
      </c>
      <c r="C87" s="34" t="s">
        <v>214</v>
      </c>
      <c r="D87" s="26">
        <v>45363</v>
      </c>
      <c r="E87" s="53">
        <v>45366</v>
      </c>
      <c r="F87" s="160">
        <v>24425.04</v>
      </c>
      <c r="G87" s="53">
        <v>45369</v>
      </c>
      <c r="H87" s="24">
        <v>1444000000</v>
      </c>
      <c r="I87" s="75"/>
    </row>
    <row r="88" ht="15.75" customHeight="1" spans="1:9">
      <c r="A88" s="21" t="s">
        <v>220</v>
      </c>
      <c r="B88" s="22"/>
      <c r="C88" s="22"/>
      <c r="D88" s="22"/>
      <c r="E88" s="22"/>
      <c r="F88" s="22"/>
      <c r="G88" s="22"/>
      <c r="H88" s="23"/>
      <c r="I88" s="73">
        <f>SUM(F89)</f>
        <v>159166.41</v>
      </c>
    </row>
    <row r="89" ht="15.75" customHeight="1" spans="1:9">
      <c r="A89" s="24" t="s">
        <v>1316</v>
      </c>
      <c r="B89" s="24" t="s">
        <v>443</v>
      </c>
      <c r="C89" s="145" t="s">
        <v>444</v>
      </c>
      <c r="D89" s="39">
        <v>45362</v>
      </c>
      <c r="E89" s="26">
        <v>45366</v>
      </c>
      <c r="F89" s="27">
        <v>159166.41</v>
      </c>
      <c r="G89" s="53">
        <v>45369</v>
      </c>
      <c r="H89" s="28">
        <v>1444000000</v>
      </c>
      <c r="I89" s="74"/>
    </row>
    <row r="90" ht="15.75" customHeight="1" spans="1:9">
      <c r="A90" s="21" t="s">
        <v>221</v>
      </c>
      <c r="B90" s="22"/>
      <c r="C90" s="22"/>
      <c r="D90" s="22"/>
      <c r="E90" s="22"/>
      <c r="F90" s="22"/>
      <c r="G90" s="22"/>
      <c r="H90" s="23"/>
      <c r="I90" s="73">
        <f>SUM(F91+F92)</f>
        <v>72361.8</v>
      </c>
    </row>
    <row r="91" ht="15.75" customHeight="1" spans="1:9">
      <c r="A91" s="24" t="s">
        <v>1317</v>
      </c>
      <c r="B91" s="24" t="s">
        <v>446</v>
      </c>
      <c r="C91" s="52" t="s">
        <v>312</v>
      </c>
      <c r="D91" s="128">
        <v>45363</v>
      </c>
      <c r="E91" s="39">
        <v>45364</v>
      </c>
      <c r="F91" s="189">
        <v>46988.38</v>
      </c>
      <c r="G91" s="142">
        <v>45369</v>
      </c>
      <c r="H91" s="59">
        <v>1444000000</v>
      </c>
      <c r="I91" s="74"/>
    </row>
    <row r="92" ht="15.75" customHeight="1" spans="1:9">
      <c r="A92" s="24" t="s">
        <v>1318</v>
      </c>
      <c r="B92" s="24" t="s">
        <v>1101</v>
      </c>
      <c r="C92" s="52" t="s">
        <v>1102</v>
      </c>
      <c r="D92" s="39">
        <v>45364</v>
      </c>
      <c r="E92" s="123">
        <v>45365</v>
      </c>
      <c r="F92" s="65">
        <v>25373.42</v>
      </c>
      <c r="G92" s="142">
        <v>45369</v>
      </c>
      <c r="H92" s="59">
        <v>1440000000</v>
      </c>
      <c r="I92" s="75"/>
    </row>
    <row r="93" ht="15.75" customHeight="1" spans="1:8">
      <c r="A93" s="5"/>
      <c r="B93" s="5"/>
      <c r="D93" s="5"/>
      <c r="E93" s="5"/>
      <c r="F93" s="91"/>
      <c r="G93" s="92"/>
      <c r="H93" s="93"/>
    </row>
    <row r="94" ht="15.75" customHeight="1" spans="1:8">
      <c r="A94" s="137" t="s">
        <v>222</v>
      </c>
      <c r="B94" s="94"/>
      <c r="C94" s="94"/>
      <c r="D94" s="5"/>
      <c r="E94" s="5"/>
      <c r="F94" s="91"/>
      <c r="H94" s="5"/>
    </row>
    <row r="95" ht="15.75" customHeight="1" spans="1:8">
      <c r="A95" s="138" t="s">
        <v>223</v>
      </c>
      <c r="B95" s="12"/>
      <c r="C95" s="12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8">
      <c r="A276" s="5"/>
      <c r="B276" s="5"/>
      <c r="D276" s="5"/>
      <c r="E276" s="5"/>
      <c r="F276" s="91"/>
      <c r="H276" s="5"/>
    </row>
    <row r="277" ht="15.75" customHeight="1" spans="1:8">
      <c r="A277" s="5"/>
      <c r="B277" s="5"/>
      <c r="D277" s="5"/>
      <c r="E277" s="5"/>
      <c r="F277" s="91"/>
      <c r="H277" s="5"/>
    </row>
    <row r="278" ht="15.75" customHeight="1" spans="1:8">
      <c r="A278" s="5"/>
      <c r="B278" s="5"/>
      <c r="D278" s="5"/>
      <c r="E278" s="5"/>
      <c r="F278" s="91"/>
      <c r="H278" s="5"/>
    </row>
    <row r="279" ht="15.75" customHeight="1" spans="1:8">
      <c r="A279" s="5"/>
      <c r="B279" s="5"/>
      <c r="D279" s="5"/>
      <c r="E279" s="5"/>
      <c r="F279" s="91"/>
      <c r="H279" s="5"/>
    </row>
    <row r="280" ht="15.75" customHeight="1" spans="1:8">
      <c r="A280" s="5"/>
      <c r="B280" s="5"/>
      <c r="D280" s="5"/>
      <c r="E280" s="5"/>
      <c r="F280" s="91"/>
      <c r="H280" s="5"/>
    </row>
    <row r="281" ht="15.75" customHeight="1" spans="1:8">
      <c r="A281" s="5"/>
      <c r="B281" s="5"/>
      <c r="D281" s="5"/>
      <c r="E281" s="5"/>
      <c r="F281" s="91"/>
      <c r="H281" s="5"/>
    </row>
    <row r="282" ht="15.75" customHeight="1" spans="1:8">
      <c r="A282" s="5"/>
      <c r="B282" s="5"/>
      <c r="D282" s="5"/>
      <c r="E282" s="5"/>
      <c r="F282" s="91"/>
      <c r="H282" s="5"/>
    </row>
    <row r="283" ht="15.75" customHeight="1" spans="1:8">
      <c r="A283" s="5"/>
      <c r="B283" s="5"/>
      <c r="D283" s="5"/>
      <c r="E283" s="5"/>
      <c r="F283" s="91"/>
      <c r="H283" s="5"/>
    </row>
    <row r="284" ht="15.75" customHeight="1" spans="1:8">
      <c r="A284" s="5"/>
      <c r="B284" s="5"/>
      <c r="D284" s="5"/>
      <c r="E284" s="5"/>
      <c r="F284" s="91"/>
      <c r="H284" s="5"/>
    </row>
    <row r="285" ht="15.75" customHeight="1" spans="1:8">
      <c r="A285" s="5"/>
      <c r="B285" s="5"/>
      <c r="D285" s="5"/>
      <c r="E285" s="5"/>
      <c r="F285" s="91"/>
      <c r="H285" s="5"/>
    </row>
    <row r="286" ht="15.75" customHeight="1" spans="1:8">
      <c r="A286" s="5"/>
      <c r="B286" s="5"/>
      <c r="D286" s="5"/>
      <c r="E286" s="5"/>
      <c r="F286" s="91"/>
      <c r="H286" s="5"/>
    </row>
    <row r="287" ht="15.75" customHeight="1" spans="1:8">
      <c r="A287" s="5"/>
      <c r="B287" s="5"/>
      <c r="D287" s="5"/>
      <c r="E287" s="5"/>
      <c r="F287" s="91"/>
      <c r="H287" s="5"/>
    </row>
    <row r="288" ht="15.75" customHeight="1" spans="1:8">
      <c r="A288" s="5"/>
      <c r="B288" s="5"/>
      <c r="D288" s="5"/>
      <c r="E288" s="5"/>
      <c r="F288" s="91"/>
      <c r="H288" s="5"/>
    </row>
    <row r="289" ht="15.75" customHeight="1" spans="1:8">
      <c r="A289" s="5"/>
      <c r="B289" s="5"/>
      <c r="D289" s="5"/>
      <c r="E289" s="5"/>
      <c r="F289" s="91"/>
      <c r="H289" s="5"/>
    </row>
    <row r="290" ht="15.75" customHeight="1" spans="1:8">
      <c r="A290" s="5"/>
      <c r="B290" s="5"/>
      <c r="D290" s="5"/>
      <c r="E290" s="5"/>
      <c r="F290" s="91"/>
      <c r="H290" s="5"/>
    </row>
    <row r="291" ht="15.75" customHeight="1" spans="1:8">
      <c r="A291" s="5"/>
      <c r="B291" s="5"/>
      <c r="D291" s="5"/>
      <c r="E291" s="5"/>
      <c r="F291" s="91"/>
      <c r="H291" s="5"/>
    </row>
    <row r="292" ht="15.75" customHeight="1" spans="1:8">
      <c r="A292" s="5"/>
      <c r="B292" s="5"/>
      <c r="D292" s="5"/>
      <c r="E292" s="5"/>
      <c r="F292" s="91"/>
      <c r="H292" s="5"/>
    </row>
    <row r="293" ht="15.75" customHeight="1" spans="1:8">
      <c r="A293" s="5"/>
      <c r="B293" s="5"/>
      <c r="D293" s="5"/>
      <c r="E293" s="5"/>
      <c r="F293" s="91"/>
      <c r="H293" s="5"/>
    </row>
    <row r="294" ht="15.75" customHeight="1" spans="1:8">
      <c r="A294" s="5"/>
      <c r="B294" s="5"/>
      <c r="D294" s="5"/>
      <c r="E294" s="5"/>
      <c r="F294" s="91"/>
      <c r="H294" s="5"/>
    </row>
    <row r="295" ht="15.75" customHeight="1" spans="1:8">
      <c r="A295" s="5"/>
      <c r="B295" s="5"/>
      <c r="D295" s="5"/>
      <c r="E295" s="5"/>
      <c r="F295" s="91"/>
      <c r="H295" s="5"/>
    </row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18:H18"/>
    <mergeCell ref="A55:H55"/>
    <mergeCell ref="A57:H57"/>
    <mergeCell ref="A71:H71"/>
    <mergeCell ref="A75:H75"/>
    <mergeCell ref="A86:H86"/>
    <mergeCell ref="A88:H88"/>
    <mergeCell ref="A90:H90"/>
  </mergeCells>
  <pageMargins left="0.75" right="0.75" top="1" bottom="1" header="0.5" footer="0.5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28"/>
  <sheetViews>
    <sheetView workbookViewId="0">
      <selection activeCell="A8" sqref="A8:I8"/>
    </sheetView>
  </sheetViews>
  <sheetFormatPr defaultColWidth="12.5714285714286" defaultRowHeight="15.75" customHeight="1"/>
  <cols>
    <col min="1" max="1" width="21.4285714285714" style="256" customWidth="1"/>
    <col min="2" max="2" width="17.8571428571429" style="256" customWidth="1"/>
    <col min="3" max="3" width="100.714285714286" style="256" customWidth="1"/>
    <col min="4" max="4" width="10.7142857142857" style="256" customWidth="1"/>
    <col min="5" max="5" width="9.42857142857143" style="256" customWidth="1"/>
    <col min="6" max="6" width="13.5714285714286" style="349" customWidth="1"/>
    <col min="7" max="7" width="10.5714285714286" style="256" customWidth="1"/>
    <col min="8" max="8" width="20.5714285714286" style="256" customWidth="1"/>
    <col min="9" max="9" width="20.4285714285714" style="256" customWidth="1"/>
    <col min="10" max="16384" width="12.5714285714286" style="256"/>
  </cols>
  <sheetData>
    <row r="1" ht="12.75" spans="1:9">
      <c r="A1" s="257"/>
      <c r="B1" s="258"/>
      <c r="C1" s="258"/>
      <c r="D1" s="258"/>
      <c r="E1" s="258"/>
      <c r="F1" s="350"/>
      <c r="G1" s="258"/>
      <c r="H1" s="258"/>
      <c r="I1" s="258"/>
    </row>
    <row r="2" ht="12.75" spans="1:9">
      <c r="A2" s="4"/>
      <c r="B2" s="258"/>
      <c r="C2" s="258"/>
      <c r="D2" s="258"/>
      <c r="E2" s="258"/>
      <c r="F2" s="350"/>
      <c r="G2" s="258"/>
      <c r="H2" s="258"/>
      <c r="I2" s="258"/>
    </row>
    <row r="3" ht="12.75" spans="1:9">
      <c r="A3" s="258"/>
      <c r="B3" s="258"/>
      <c r="C3" s="258"/>
      <c r="D3" s="258"/>
      <c r="E3" s="258"/>
      <c r="F3" s="350"/>
      <c r="G3" s="258"/>
      <c r="H3" s="258"/>
      <c r="I3" s="258"/>
    </row>
    <row r="4" ht="12.75" spans="1:9">
      <c r="A4" s="258"/>
      <c r="B4" s="258"/>
      <c r="C4" s="258"/>
      <c r="D4" s="258"/>
      <c r="E4" s="258"/>
      <c r="F4" s="350"/>
      <c r="G4" s="258"/>
      <c r="H4" s="258"/>
      <c r="I4" s="258"/>
    </row>
    <row r="5" ht="12.75" spans="1:9">
      <c r="A5" s="260"/>
      <c r="B5" s="260"/>
      <c r="C5" s="258"/>
      <c r="D5" s="258"/>
      <c r="E5" s="258"/>
      <c r="F5" s="350"/>
      <c r="G5" s="258"/>
      <c r="H5" s="258"/>
      <c r="I5" s="258"/>
    </row>
    <row r="6" ht="12.75" spans="1:1">
      <c r="A6" s="261" t="s">
        <v>0</v>
      </c>
    </row>
    <row r="7" ht="12.75" spans="1:1">
      <c r="A7" s="261" t="s">
        <v>1</v>
      </c>
    </row>
    <row r="8" ht="12.75" spans="1:1">
      <c r="A8" s="261" t="s">
        <v>2</v>
      </c>
    </row>
    <row r="9" ht="12.75" spans="1:1">
      <c r="A9" s="262" t="s">
        <v>3</v>
      </c>
    </row>
    <row r="10" ht="12.75" spans="1:1">
      <c r="A10" s="262" t="s">
        <v>4</v>
      </c>
    </row>
    <row r="11" ht="12.75" spans="1:9">
      <c r="A11" s="263"/>
      <c r="B11" s="264"/>
      <c r="C11" s="264"/>
      <c r="D11" s="264"/>
      <c r="E11" s="264"/>
      <c r="F11" s="351"/>
      <c r="G11" s="264"/>
      <c r="H11" s="264"/>
      <c r="I11" s="264"/>
    </row>
    <row r="12" ht="12.75" spans="1:9">
      <c r="A12" s="265"/>
      <c r="B12" s="11"/>
      <c r="C12" s="11"/>
      <c r="D12" s="12"/>
      <c r="E12" s="12"/>
      <c r="F12" s="107"/>
      <c r="G12" s="11"/>
      <c r="H12" s="12"/>
      <c r="I12" s="12"/>
    </row>
    <row r="13" spans="1:1">
      <c r="A13" s="266" t="s">
        <v>6</v>
      </c>
    </row>
    <row r="14" ht="12.75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353"/>
      <c r="G16" s="269"/>
      <c r="H16" s="270"/>
      <c r="I16" s="301">
        <f>SUM(F17:F18)</f>
        <v>13500</v>
      </c>
    </row>
    <row r="17" ht="12.75" spans="1:9">
      <c r="A17" s="271" t="s">
        <v>1319</v>
      </c>
      <c r="B17" s="271" t="s">
        <v>18</v>
      </c>
      <c r="C17" s="276" t="s">
        <v>1320</v>
      </c>
      <c r="D17" s="274">
        <v>45369</v>
      </c>
      <c r="E17" s="274">
        <v>45370</v>
      </c>
      <c r="F17" s="27">
        <v>3000</v>
      </c>
      <c r="G17" s="274">
        <v>45372</v>
      </c>
      <c r="H17" s="28">
        <v>1000000000</v>
      </c>
      <c r="I17" s="292"/>
    </row>
    <row r="18" ht="12.75" spans="1:9">
      <c r="A18" s="271" t="s">
        <v>1321</v>
      </c>
      <c r="B18" s="271" t="s">
        <v>18</v>
      </c>
      <c r="C18" s="355" t="s">
        <v>1322</v>
      </c>
      <c r="D18" s="274">
        <v>45370</v>
      </c>
      <c r="E18" s="274">
        <v>45371</v>
      </c>
      <c r="F18" s="27">
        <v>10500</v>
      </c>
      <c r="G18" s="274">
        <v>45372</v>
      </c>
      <c r="H18" s="28">
        <v>1000000000</v>
      </c>
      <c r="I18" s="292"/>
    </row>
    <row r="19" ht="24.75" customHeight="1" spans="1:40">
      <c r="A19" s="21" t="s">
        <v>51</v>
      </c>
      <c r="B19" s="269"/>
      <c r="C19" s="269"/>
      <c r="D19" s="269"/>
      <c r="E19" s="269"/>
      <c r="F19" s="353"/>
      <c r="G19" s="269"/>
      <c r="H19" s="270"/>
      <c r="I19" s="301">
        <f>SUM(F20:F54)</f>
        <v>152755.77</v>
      </c>
      <c r="AN19" s="304" t="s">
        <v>52</v>
      </c>
    </row>
    <row r="20" ht="12.75" spans="1:9">
      <c r="A20" s="360" t="s">
        <v>1323</v>
      </c>
      <c r="B20" s="271" t="s">
        <v>143</v>
      </c>
      <c r="C20" s="133" t="s">
        <v>144</v>
      </c>
      <c r="D20" s="274">
        <v>45343</v>
      </c>
      <c r="E20" s="39">
        <v>45370</v>
      </c>
      <c r="F20" s="63">
        <v>9142.93</v>
      </c>
      <c r="G20" s="274">
        <v>45372</v>
      </c>
      <c r="H20" s="271">
        <v>1000000000</v>
      </c>
      <c r="I20" s="302"/>
    </row>
    <row r="21" ht="12.75" spans="1:9">
      <c r="A21" s="280" t="s">
        <v>1324</v>
      </c>
      <c r="B21" s="232" t="s">
        <v>1325</v>
      </c>
      <c r="C21" s="361" t="s">
        <v>1326</v>
      </c>
      <c r="D21" s="362">
        <v>45357</v>
      </c>
      <c r="E21" s="363">
        <v>45358</v>
      </c>
      <c r="F21" s="205">
        <v>5149.75</v>
      </c>
      <c r="G21" s="274">
        <v>45372</v>
      </c>
      <c r="H21" s="280">
        <v>1000000000</v>
      </c>
      <c r="I21" s="302"/>
    </row>
    <row r="22" ht="12.75" spans="1:9">
      <c r="A22" s="290" t="s">
        <v>1239</v>
      </c>
      <c r="B22" s="271" t="s">
        <v>1240</v>
      </c>
      <c r="C22" s="276" t="s">
        <v>395</v>
      </c>
      <c r="D22" s="279">
        <v>45359</v>
      </c>
      <c r="E22" s="364">
        <v>45371</v>
      </c>
      <c r="F22" s="63">
        <v>6356</v>
      </c>
      <c r="G22" s="274">
        <v>45372</v>
      </c>
      <c r="H22" s="271">
        <v>1000000000</v>
      </c>
      <c r="I22" s="302"/>
    </row>
    <row r="23" ht="12.75" spans="1:9">
      <c r="A23" s="271" t="s">
        <v>1327</v>
      </c>
      <c r="B23" s="289" t="s">
        <v>253</v>
      </c>
      <c r="C23" s="276" t="s">
        <v>395</v>
      </c>
      <c r="D23" s="128">
        <v>45363</v>
      </c>
      <c r="E23" s="279">
        <v>45369</v>
      </c>
      <c r="F23" s="321">
        <v>917.53</v>
      </c>
      <c r="G23" s="274">
        <v>45372</v>
      </c>
      <c r="H23" s="271">
        <v>1000000000</v>
      </c>
      <c r="I23" s="302"/>
    </row>
    <row r="24" ht="12.75" spans="1:9">
      <c r="A24" s="271" t="s">
        <v>1328</v>
      </c>
      <c r="B24" s="271" t="s">
        <v>79</v>
      </c>
      <c r="C24" s="276" t="s">
        <v>798</v>
      </c>
      <c r="D24" s="128">
        <v>45363</v>
      </c>
      <c r="E24" s="279">
        <v>45369</v>
      </c>
      <c r="F24" s="63">
        <v>835.9</v>
      </c>
      <c r="G24" s="274">
        <v>45372</v>
      </c>
      <c r="H24" s="28">
        <v>1000000000</v>
      </c>
      <c r="I24" s="302"/>
    </row>
    <row r="25" ht="12.75" spans="1:9">
      <c r="A25" s="271" t="s">
        <v>1329</v>
      </c>
      <c r="B25" s="271" t="s">
        <v>79</v>
      </c>
      <c r="C25" s="276" t="s">
        <v>1330</v>
      </c>
      <c r="D25" s="128">
        <v>45364</v>
      </c>
      <c r="E25" s="279">
        <v>45369</v>
      </c>
      <c r="F25" s="321">
        <v>608.55</v>
      </c>
      <c r="G25" s="274">
        <v>45372</v>
      </c>
      <c r="H25" s="28">
        <v>1133000000</v>
      </c>
      <c r="I25" s="302"/>
    </row>
    <row r="26" ht="12.75" spans="1:9">
      <c r="A26" s="271" t="s">
        <v>1331</v>
      </c>
      <c r="B26" s="271" t="s">
        <v>85</v>
      </c>
      <c r="C26" s="276" t="s">
        <v>662</v>
      </c>
      <c r="D26" s="274">
        <v>45364</v>
      </c>
      <c r="E26" s="364">
        <v>45369</v>
      </c>
      <c r="F26" s="63">
        <v>9855.66</v>
      </c>
      <c r="G26" s="274">
        <v>45372</v>
      </c>
      <c r="H26" s="36">
        <v>1133000000</v>
      </c>
      <c r="I26" s="302"/>
    </row>
    <row r="27" ht="12.75" spans="1:9">
      <c r="A27" s="271" t="s">
        <v>1332</v>
      </c>
      <c r="B27" s="271" t="s">
        <v>504</v>
      </c>
      <c r="C27" s="285" t="s">
        <v>505</v>
      </c>
      <c r="D27" s="356">
        <v>45364</v>
      </c>
      <c r="E27" s="364">
        <v>45370</v>
      </c>
      <c r="F27" s="63">
        <v>5269.77</v>
      </c>
      <c r="G27" s="274">
        <v>45372</v>
      </c>
      <c r="H27" s="28">
        <v>1000000000</v>
      </c>
      <c r="I27" s="302"/>
    </row>
    <row r="28" ht="12.75" spans="1:9">
      <c r="A28" s="271" t="s">
        <v>1333</v>
      </c>
      <c r="B28" s="271" t="s">
        <v>121</v>
      </c>
      <c r="C28" s="276" t="s">
        <v>308</v>
      </c>
      <c r="D28" s="274">
        <v>45364</v>
      </c>
      <c r="E28" s="364">
        <v>45371</v>
      </c>
      <c r="F28" s="277">
        <v>14666.18</v>
      </c>
      <c r="G28" s="274">
        <v>45372</v>
      </c>
      <c r="H28" s="271">
        <v>1000000000</v>
      </c>
      <c r="I28" s="302"/>
    </row>
    <row r="29" ht="12.75" spans="1:9">
      <c r="A29" s="271" t="s">
        <v>1334</v>
      </c>
      <c r="B29" s="271" t="s">
        <v>357</v>
      </c>
      <c r="C29" s="276" t="s">
        <v>800</v>
      </c>
      <c r="D29" s="128">
        <v>45365</v>
      </c>
      <c r="E29" s="279">
        <v>45369</v>
      </c>
      <c r="F29" s="63">
        <v>4727.19</v>
      </c>
      <c r="G29" s="274">
        <v>45372</v>
      </c>
      <c r="H29" s="271">
        <v>1000000000</v>
      </c>
      <c r="I29" s="302"/>
    </row>
    <row r="30" ht="12.75" spans="1:9">
      <c r="A30" s="271" t="s">
        <v>1335</v>
      </c>
      <c r="B30" s="271" t="s">
        <v>417</v>
      </c>
      <c r="C30" s="285" t="s">
        <v>467</v>
      </c>
      <c r="D30" s="128">
        <v>45365</v>
      </c>
      <c r="E30" s="279">
        <v>45369</v>
      </c>
      <c r="F30" s="365">
        <v>2777.21</v>
      </c>
      <c r="G30" s="274">
        <v>45372</v>
      </c>
      <c r="H30" s="271">
        <v>1444000000</v>
      </c>
      <c r="I30" s="302"/>
    </row>
    <row r="31" ht="12.75" spans="1:9">
      <c r="A31" s="271" t="s">
        <v>1336</v>
      </c>
      <c r="B31" s="271" t="s">
        <v>74</v>
      </c>
      <c r="C31" s="276" t="s">
        <v>657</v>
      </c>
      <c r="D31" s="128">
        <v>45365</v>
      </c>
      <c r="E31" s="279">
        <v>45369</v>
      </c>
      <c r="F31" s="63">
        <v>372.33</v>
      </c>
      <c r="G31" s="274">
        <v>45372</v>
      </c>
      <c r="H31" s="271">
        <v>1000000000</v>
      </c>
      <c r="I31" s="302"/>
    </row>
    <row r="32" ht="12.75" spans="1:9">
      <c r="A32" s="271" t="s">
        <v>1337</v>
      </c>
      <c r="B32" s="271" t="s">
        <v>118</v>
      </c>
      <c r="C32" s="276" t="s">
        <v>1338</v>
      </c>
      <c r="D32" s="128">
        <v>45365</v>
      </c>
      <c r="E32" s="279">
        <v>45369</v>
      </c>
      <c r="F32" s="63">
        <v>2077.93</v>
      </c>
      <c r="G32" s="274">
        <v>45372</v>
      </c>
      <c r="H32" s="271">
        <v>1000000000</v>
      </c>
      <c r="I32" s="302"/>
    </row>
    <row r="33" ht="12.75" spans="1:9">
      <c r="A33" s="271" t="s">
        <v>1339</v>
      </c>
      <c r="B33" s="271" t="s">
        <v>74</v>
      </c>
      <c r="C33" s="276" t="s">
        <v>657</v>
      </c>
      <c r="D33" s="128">
        <v>45366</v>
      </c>
      <c r="E33" s="279">
        <v>45369</v>
      </c>
      <c r="F33" s="63">
        <v>256.95</v>
      </c>
      <c r="G33" s="274">
        <v>45372</v>
      </c>
      <c r="H33" s="271">
        <v>8100000000</v>
      </c>
      <c r="I33" s="302"/>
    </row>
    <row r="34" ht="12.75" spans="1:9">
      <c r="A34" s="271" t="s">
        <v>1340</v>
      </c>
      <c r="B34" s="271" t="s">
        <v>417</v>
      </c>
      <c r="C34" s="276" t="s">
        <v>613</v>
      </c>
      <c r="D34" s="274">
        <v>45366</v>
      </c>
      <c r="E34" s="279">
        <v>45369</v>
      </c>
      <c r="F34" s="63">
        <v>13940.55</v>
      </c>
      <c r="G34" s="274">
        <v>45372</v>
      </c>
      <c r="H34" s="271">
        <v>1444000000</v>
      </c>
      <c r="I34" s="302"/>
    </row>
    <row r="35" ht="12.75" spans="1:9">
      <c r="A35" s="271" t="s">
        <v>1341</v>
      </c>
      <c r="B35" s="271" t="s">
        <v>91</v>
      </c>
      <c r="C35" s="276" t="s">
        <v>249</v>
      </c>
      <c r="D35" s="274">
        <v>45366</v>
      </c>
      <c r="E35" s="279">
        <v>45372</v>
      </c>
      <c r="F35" s="63">
        <v>9561.25</v>
      </c>
      <c r="G35" s="274">
        <v>45372</v>
      </c>
      <c r="H35" s="28">
        <v>1444000000</v>
      </c>
      <c r="I35" s="302"/>
    </row>
    <row r="36" ht="12.75" spans="1:9">
      <c r="A36" s="271" t="s">
        <v>1342</v>
      </c>
      <c r="B36" s="271" t="s">
        <v>914</v>
      </c>
      <c r="C36" s="285" t="s">
        <v>915</v>
      </c>
      <c r="D36" s="279">
        <v>45369</v>
      </c>
      <c r="E36" s="279">
        <v>45369</v>
      </c>
      <c r="F36" s="63">
        <v>1687.28</v>
      </c>
      <c r="G36" s="274">
        <v>45372</v>
      </c>
      <c r="H36" s="28">
        <v>1000000000</v>
      </c>
      <c r="I36" s="302"/>
    </row>
    <row r="37" ht="12.75" spans="1:9">
      <c r="A37" s="271" t="s">
        <v>1343</v>
      </c>
      <c r="B37" s="271" t="s">
        <v>213</v>
      </c>
      <c r="C37" s="276" t="s">
        <v>791</v>
      </c>
      <c r="D37" s="86">
        <v>45369</v>
      </c>
      <c r="E37" s="279">
        <v>45369</v>
      </c>
      <c r="F37" s="63">
        <v>5894.99</v>
      </c>
      <c r="G37" s="274">
        <v>45372</v>
      </c>
      <c r="H37" s="28">
        <v>1000000000</v>
      </c>
      <c r="I37" s="302"/>
    </row>
    <row r="38" ht="12.75" spans="1:9">
      <c r="A38" s="271" t="s">
        <v>1344</v>
      </c>
      <c r="B38" s="271" t="s">
        <v>74</v>
      </c>
      <c r="C38" s="276" t="s">
        <v>657</v>
      </c>
      <c r="D38" s="279">
        <v>45369</v>
      </c>
      <c r="E38" s="279">
        <v>45369</v>
      </c>
      <c r="F38" s="63">
        <v>1520.29</v>
      </c>
      <c r="G38" s="274">
        <v>45372</v>
      </c>
      <c r="H38" s="271">
        <v>1000000000</v>
      </c>
      <c r="I38" s="302"/>
    </row>
    <row r="39" ht="12.75" spans="1:9">
      <c r="A39" s="271" t="s">
        <v>1345</v>
      </c>
      <c r="B39" s="271" t="s">
        <v>74</v>
      </c>
      <c r="C39" s="225" t="s">
        <v>241</v>
      </c>
      <c r="D39" s="364">
        <v>45369</v>
      </c>
      <c r="E39" s="364">
        <v>45370</v>
      </c>
      <c r="F39" s="63">
        <v>38.09</v>
      </c>
      <c r="G39" s="274">
        <v>45372</v>
      </c>
      <c r="H39" s="28">
        <v>1444000000</v>
      </c>
      <c r="I39" s="302"/>
    </row>
    <row r="40" ht="12.75" spans="1:9">
      <c r="A40" s="271" t="s">
        <v>1346</v>
      </c>
      <c r="B40" s="271" t="s">
        <v>91</v>
      </c>
      <c r="C40" s="276" t="s">
        <v>1347</v>
      </c>
      <c r="D40" s="364">
        <v>45369</v>
      </c>
      <c r="E40" s="364">
        <v>45370</v>
      </c>
      <c r="F40" s="63">
        <v>785.73</v>
      </c>
      <c r="G40" s="274">
        <v>45372</v>
      </c>
      <c r="H40" s="28">
        <v>1444000000</v>
      </c>
      <c r="I40" s="302"/>
    </row>
    <row r="41" ht="12.75" spans="1:9">
      <c r="A41" s="271" t="s">
        <v>1348</v>
      </c>
      <c r="B41" s="271" t="s">
        <v>74</v>
      </c>
      <c r="C41" s="276" t="s">
        <v>657</v>
      </c>
      <c r="D41" s="364">
        <v>45369</v>
      </c>
      <c r="E41" s="364">
        <v>45370</v>
      </c>
      <c r="F41" s="63">
        <v>1044.5</v>
      </c>
      <c r="G41" s="274">
        <v>45372</v>
      </c>
      <c r="H41" s="28">
        <v>1000000000</v>
      </c>
      <c r="I41" s="302"/>
    </row>
    <row r="42" ht="12.75" spans="1:9">
      <c r="A42" s="271" t="s">
        <v>1349</v>
      </c>
      <c r="B42" s="271" t="s">
        <v>74</v>
      </c>
      <c r="C42" s="276" t="s">
        <v>657</v>
      </c>
      <c r="D42" s="364">
        <v>45369</v>
      </c>
      <c r="E42" s="364">
        <v>45370</v>
      </c>
      <c r="F42" s="63">
        <v>1113.46</v>
      </c>
      <c r="G42" s="274">
        <v>45372</v>
      </c>
      <c r="H42" s="28">
        <v>1000000000</v>
      </c>
      <c r="I42" s="302"/>
    </row>
    <row r="43" ht="12.75" spans="1:9">
      <c r="A43" s="271" t="s">
        <v>1350</v>
      </c>
      <c r="B43" s="271" t="s">
        <v>1010</v>
      </c>
      <c r="C43" s="276" t="s">
        <v>1351</v>
      </c>
      <c r="D43" s="279">
        <v>45369</v>
      </c>
      <c r="E43" s="364">
        <v>45371</v>
      </c>
      <c r="F43" s="63">
        <v>12236.67</v>
      </c>
      <c r="G43" s="274">
        <v>45372</v>
      </c>
      <c r="H43" s="271">
        <v>1000000000</v>
      </c>
      <c r="I43" s="302"/>
    </row>
    <row r="44" ht="12.75" spans="1:9">
      <c r="A44" s="271" t="s">
        <v>1352</v>
      </c>
      <c r="B44" s="271" t="s">
        <v>914</v>
      </c>
      <c r="C44" s="276" t="s">
        <v>915</v>
      </c>
      <c r="D44" s="279">
        <v>45369</v>
      </c>
      <c r="E44" s="279">
        <v>45372</v>
      </c>
      <c r="F44" s="63">
        <v>1687.28</v>
      </c>
      <c r="G44" s="274">
        <v>45372</v>
      </c>
      <c r="H44" s="271">
        <v>1000000000</v>
      </c>
      <c r="I44" s="302"/>
    </row>
    <row r="45" ht="12.75" spans="1:9">
      <c r="A45" s="271" t="s">
        <v>1353</v>
      </c>
      <c r="B45" s="271" t="s">
        <v>253</v>
      </c>
      <c r="C45" s="276" t="s">
        <v>254</v>
      </c>
      <c r="D45" s="279">
        <v>45369</v>
      </c>
      <c r="E45" s="279">
        <v>45372</v>
      </c>
      <c r="F45" s="63">
        <v>1273.81</v>
      </c>
      <c r="G45" s="274">
        <v>45372</v>
      </c>
      <c r="H45" s="28">
        <v>1444000000</v>
      </c>
      <c r="I45" s="302"/>
    </row>
    <row r="46" ht="12.75" spans="1:9">
      <c r="A46" s="271" t="s">
        <v>1354</v>
      </c>
      <c r="B46" s="271" t="s">
        <v>101</v>
      </c>
      <c r="C46" s="225" t="s">
        <v>817</v>
      </c>
      <c r="D46" s="274">
        <v>45370</v>
      </c>
      <c r="E46" s="364">
        <v>45370</v>
      </c>
      <c r="F46" s="63">
        <v>11084.23</v>
      </c>
      <c r="G46" s="274">
        <v>45372</v>
      </c>
      <c r="H46" s="289">
        <v>1000000000</v>
      </c>
      <c r="I46" s="302"/>
    </row>
    <row r="47" ht="12.75" spans="1:9">
      <c r="A47" s="271" t="s">
        <v>1355</v>
      </c>
      <c r="B47" s="271" t="s">
        <v>417</v>
      </c>
      <c r="C47" s="276" t="s">
        <v>613</v>
      </c>
      <c r="D47" s="279">
        <v>45370</v>
      </c>
      <c r="E47" s="364">
        <v>45370</v>
      </c>
      <c r="F47" s="177">
        <v>972</v>
      </c>
      <c r="G47" s="274">
        <v>45372</v>
      </c>
      <c r="H47" s="289">
        <v>1000000000</v>
      </c>
      <c r="I47" s="302"/>
    </row>
    <row r="48" ht="12.75" spans="1:9">
      <c r="A48" s="271" t="s">
        <v>1356</v>
      </c>
      <c r="B48" s="271" t="s">
        <v>417</v>
      </c>
      <c r="C48" s="276" t="s">
        <v>613</v>
      </c>
      <c r="D48" s="279">
        <v>45370</v>
      </c>
      <c r="E48" s="364">
        <v>45370</v>
      </c>
      <c r="F48" s="63">
        <v>6066</v>
      </c>
      <c r="G48" s="274">
        <v>45372</v>
      </c>
      <c r="H48" s="289">
        <v>1000000000</v>
      </c>
      <c r="I48" s="302"/>
    </row>
    <row r="49" ht="12.75" spans="1:9">
      <c r="A49" s="271" t="s">
        <v>1357</v>
      </c>
      <c r="B49" s="271" t="s">
        <v>74</v>
      </c>
      <c r="C49" s="276" t="s">
        <v>657</v>
      </c>
      <c r="D49" s="279">
        <v>45370</v>
      </c>
      <c r="E49" s="364">
        <v>45371</v>
      </c>
      <c r="F49" s="63">
        <v>321.19</v>
      </c>
      <c r="G49" s="274">
        <v>45372</v>
      </c>
      <c r="H49" s="271">
        <v>1444000000</v>
      </c>
      <c r="I49" s="302"/>
    </row>
    <row r="50" ht="12.75" spans="1:9">
      <c r="A50" s="271" t="s">
        <v>1358</v>
      </c>
      <c r="B50" s="271" t="s">
        <v>121</v>
      </c>
      <c r="C50" s="276" t="s">
        <v>308</v>
      </c>
      <c r="D50" s="364">
        <v>45371</v>
      </c>
      <c r="E50" s="364">
        <v>45371</v>
      </c>
      <c r="F50" s="63">
        <v>1304.62</v>
      </c>
      <c r="G50" s="274">
        <v>45372</v>
      </c>
      <c r="H50" s="271">
        <v>1000000000</v>
      </c>
      <c r="I50" s="302"/>
    </row>
    <row r="51" ht="12.75" spans="1:9">
      <c r="A51" s="271" t="s">
        <v>1359</v>
      </c>
      <c r="B51" s="271" t="s">
        <v>914</v>
      </c>
      <c r="C51" s="276" t="s">
        <v>915</v>
      </c>
      <c r="D51" s="364">
        <v>45371</v>
      </c>
      <c r="E51" s="364">
        <v>45371</v>
      </c>
      <c r="F51" s="63">
        <v>6624.2</v>
      </c>
      <c r="G51" s="274">
        <v>45372</v>
      </c>
      <c r="H51" s="271">
        <v>1000000000</v>
      </c>
      <c r="I51" s="302"/>
    </row>
    <row r="52" ht="12.75" spans="1:9">
      <c r="A52" s="271" t="s">
        <v>1360</v>
      </c>
      <c r="B52" s="271" t="s">
        <v>74</v>
      </c>
      <c r="C52" s="225" t="s">
        <v>241</v>
      </c>
      <c r="D52" s="279">
        <v>45371</v>
      </c>
      <c r="E52" s="364">
        <v>45371</v>
      </c>
      <c r="F52" s="63">
        <v>162.69</v>
      </c>
      <c r="G52" s="274">
        <v>45372</v>
      </c>
      <c r="H52" s="28">
        <v>1444000000</v>
      </c>
      <c r="I52" s="302"/>
    </row>
    <row r="53" ht="12.75" spans="1:9">
      <c r="A53" s="271" t="s">
        <v>1361</v>
      </c>
      <c r="B53" s="271" t="s">
        <v>74</v>
      </c>
      <c r="C53" s="225" t="s">
        <v>241</v>
      </c>
      <c r="D53" s="279">
        <v>45371</v>
      </c>
      <c r="E53" s="364">
        <v>45371</v>
      </c>
      <c r="F53" s="63">
        <v>171.27</v>
      </c>
      <c r="G53" s="274">
        <v>45372</v>
      </c>
      <c r="H53" s="59">
        <v>8100000000</v>
      </c>
      <c r="I53" s="302"/>
    </row>
    <row r="54" ht="12.75" spans="1:9">
      <c r="A54" s="260" t="s">
        <v>1362</v>
      </c>
      <c r="B54" s="260" t="s">
        <v>121</v>
      </c>
      <c r="C54" s="276" t="s">
        <v>308</v>
      </c>
      <c r="D54" s="128">
        <v>45372</v>
      </c>
      <c r="E54" s="128">
        <v>45372</v>
      </c>
      <c r="F54" s="63">
        <v>12251.79</v>
      </c>
      <c r="G54" s="274">
        <v>45372</v>
      </c>
      <c r="H54" s="59">
        <v>1000000000</v>
      </c>
      <c r="I54" s="302"/>
    </row>
    <row r="55" ht="12.75" spans="1:9">
      <c r="A55" s="21" t="s">
        <v>160</v>
      </c>
      <c r="B55" s="269"/>
      <c r="C55" s="269"/>
      <c r="D55" s="269"/>
      <c r="E55" s="269"/>
      <c r="F55" s="353"/>
      <c r="G55" s="269"/>
      <c r="H55" s="270"/>
      <c r="I55" s="301">
        <f>SUM(F56:F56)</f>
        <v>155254.02</v>
      </c>
    </row>
    <row r="56" ht="15" customHeight="1" spans="1:9">
      <c r="A56" s="271" t="s">
        <v>1363</v>
      </c>
      <c r="B56" s="271" t="s">
        <v>1364</v>
      </c>
      <c r="C56" s="276" t="s">
        <v>825</v>
      </c>
      <c r="D56" s="39">
        <v>45371</v>
      </c>
      <c r="E56" s="39">
        <v>45372</v>
      </c>
      <c r="F56" s="277">
        <v>155254.02</v>
      </c>
      <c r="G56" s="274">
        <v>45372</v>
      </c>
      <c r="H56" s="289">
        <v>1000000000</v>
      </c>
      <c r="I56" s="292"/>
    </row>
    <row r="57" ht="12.75" spans="1:9">
      <c r="A57" s="21" t="s">
        <v>161</v>
      </c>
      <c r="B57" s="269"/>
      <c r="C57" s="269"/>
      <c r="D57" s="269"/>
      <c r="E57" s="269"/>
      <c r="F57" s="353"/>
      <c r="G57" s="269"/>
      <c r="H57" s="270"/>
      <c r="I57" s="301">
        <f>SUM(F58:F63)</f>
        <v>1187421.75</v>
      </c>
    </row>
    <row r="58" ht="12.75" spans="1:9">
      <c r="A58" s="271" t="s">
        <v>1365</v>
      </c>
      <c r="B58" s="271" t="s">
        <v>169</v>
      </c>
      <c r="C58" s="276" t="s">
        <v>1366</v>
      </c>
      <c r="D58" s="274">
        <v>45363</v>
      </c>
      <c r="E58" s="274">
        <v>45371</v>
      </c>
      <c r="F58" s="63">
        <v>42905.97</v>
      </c>
      <c r="G58" s="274">
        <v>45372</v>
      </c>
      <c r="H58" s="289">
        <v>1000000000</v>
      </c>
      <c r="I58" s="302"/>
    </row>
    <row r="59" ht="12.75" spans="1:9">
      <c r="A59" s="271" t="s">
        <v>1367</v>
      </c>
      <c r="B59" s="271" t="s">
        <v>169</v>
      </c>
      <c r="C59" s="285" t="s">
        <v>393</v>
      </c>
      <c r="D59" s="274">
        <v>45366</v>
      </c>
      <c r="E59" s="274">
        <v>45369</v>
      </c>
      <c r="F59" s="177">
        <v>383787</v>
      </c>
      <c r="G59" s="274">
        <v>45372</v>
      </c>
      <c r="H59" s="289">
        <v>1000000000</v>
      </c>
      <c r="I59" s="302"/>
    </row>
    <row r="60" ht="12.75" spans="1:9">
      <c r="A60" s="271" t="s">
        <v>1368</v>
      </c>
      <c r="B60" s="271" t="s">
        <v>169</v>
      </c>
      <c r="C60" s="276" t="s">
        <v>393</v>
      </c>
      <c r="D60" s="274">
        <v>45369</v>
      </c>
      <c r="E60" s="274">
        <v>45369</v>
      </c>
      <c r="F60" s="63">
        <v>45632.29</v>
      </c>
      <c r="G60" s="274">
        <v>45372</v>
      </c>
      <c r="H60" s="28">
        <v>1000000000</v>
      </c>
      <c r="I60" s="367"/>
    </row>
    <row r="61" ht="12.75" spans="1:9">
      <c r="A61" s="271" t="s">
        <v>1369</v>
      </c>
      <c r="B61" s="271" t="s">
        <v>121</v>
      </c>
      <c r="C61" s="285" t="s">
        <v>308</v>
      </c>
      <c r="D61" s="274">
        <v>45369</v>
      </c>
      <c r="E61" s="274">
        <v>45370</v>
      </c>
      <c r="F61" s="63">
        <v>20532.66</v>
      </c>
      <c r="G61" s="274">
        <v>45372</v>
      </c>
      <c r="H61" s="289">
        <v>1000000000</v>
      </c>
      <c r="I61" s="302"/>
    </row>
    <row r="62" ht="12.75" spans="1:9">
      <c r="A62" s="271" t="s">
        <v>1370</v>
      </c>
      <c r="B62" s="271" t="s">
        <v>184</v>
      </c>
      <c r="C62" s="285" t="s">
        <v>372</v>
      </c>
      <c r="D62" s="274">
        <v>45371</v>
      </c>
      <c r="E62" s="274">
        <v>45371</v>
      </c>
      <c r="F62" s="63">
        <v>98719.81</v>
      </c>
      <c r="G62" s="274">
        <v>45372</v>
      </c>
      <c r="H62" s="289">
        <v>1000000000</v>
      </c>
      <c r="I62" s="302"/>
    </row>
    <row r="63" ht="12.75" spans="1:9">
      <c r="A63" s="271" t="s">
        <v>1371</v>
      </c>
      <c r="B63" s="271" t="s">
        <v>172</v>
      </c>
      <c r="C63" s="285" t="s">
        <v>1372</v>
      </c>
      <c r="D63" s="274">
        <v>45371</v>
      </c>
      <c r="E63" s="39">
        <v>45371</v>
      </c>
      <c r="F63" s="366">
        <v>595844.02</v>
      </c>
      <c r="G63" s="274">
        <v>45372</v>
      </c>
      <c r="H63" s="289">
        <v>1000000000</v>
      </c>
      <c r="I63" s="292"/>
    </row>
    <row r="64" ht="12.75" spans="1:9">
      <c r="A64" s="21" t="s">
        <v>186</v>
      </c>
      <c r="B64" s="269"/>
      <c r="C64" s="269"/>
      <c r="D64" s="269"/>
      <c r="E64" s="269"/>
      <c r="F64" s="353"/>
      <c r="G64" s="269"/>
      <c r="H64" s="270"/>
      <c r="I64" s="301">
        <f>SUM(F64:F65)</f>
        <v>0</v>
      </c>
    </row>
    <row r="65" ht="15" customHeight="1" spans="1:9">
      <c r="A65" s="290"/>
      <c r="B65" s="290"/>
      <c r="C65" s="225"/>
      <c r="D65" s="274"/>
      <c r="E65" s="274"/>
      <c r="F65" s="63"/>
      <c r="G65" s="59"/>
      <c r="H65" s="289"/>
      <c r="I65" s="292"/>
    </row>
    <row r="66" ht="12.75" spans="1:9">
      <c r="A66" s="21" t="s">
        <v>187</v>
      </c>
      <c r="B66" s="269"/>
      <c r="C66" s="269"/>
      <c r="D66" s="269"/>
      <c r="E66" s="269"/>
      <c r="F66" s="353"/>
      <c r="G66" s="269"/>
      <c r="H66" s="270"/>
      <c r="I66" s="301">
        <f t="shared" ref="I66:I70" si="0">SUM(F67:F67)</f>
        <v>0</v>
      </c>
    </row>
    <row r="67" ht="12.75" spans="1:9">
      <c r="A67" s="290"/>
      <c r="B67" s="357"/>
      <c r="C67" s="285"/>
      <c r="D67" s="144"/>
      <c r="E67" s="128"/>
      <c r="F67" s="177"/>
      <c r="H67" s="289"/>
      <c r="I67" s="292"/>
    </row>
    <row r="68" ht="12.75" spans="1:9">
      <c r="A68" s="21" t="s">
        <v>208</v>
      </c>
      <c r="B68" s="269"/>
      <c r="C68" s="269"/>
      <c r="D68" s="269"/>
      <c r="E68" s="269"/>
      <c r="F68" s="353"/>
      <c r="G68" s="269"/>
      <c r="H68" s="270"/>
      <c r="I68" s="301">
        <f t="shared" si="0"/>
        <v>0</v>
      </c>
    </row>
    <row r="69" ht="12.75" spans="1:9">
      <c r="A69" s="271"/>
      <c r="B69" s="271"/>
      <c r="C69" s="276"/>
      <c r="D69" s="279"/>
      <c r="E69" s="279"/>
      <c r="F69" s="291"/>
      <c r="G69" s="358"/>
      <c r="H69" s="289"/>
      <c r="I69" s="292"/>
    </row>
    <row r="70" ht="12.75" spans="1:9">
      <c r="A70" s="21" t="s">
        <v>220</v>
      </c>
      <c r="B70" s="269"/>
      <c r="C70" s="269"/>
      <c r="D70" s="269"/>
      <c r="E70" s="269"/>
      <c r="F70" s="353"/>
      <c r="G70" s="269"/>
      <c r="H70" s="270"/>
      <c r="I70" s="301">
        <f t="shared" si="0"/>
        <v>0</v>
      </c>
    </row>
    <row r="71" ht="12.75" spans="1:9">
      <c r="A71" s="271"/>
      <c r="B71" s="271"/>
      <c r="C71" s="285"/>
      <c r="D71" s="39"/>
      <c r="E71" s="274"/>
      <c r="F71" s="189"/>
      <c r="G71" s="179"/>
      <c r="H71" s="28"/>
      <c r="I71" s="292"/>
    </row>
    <row r="72" ht="12.75" spans="1:9">
      <c r="A72" s="21" t="s">
        <v>221</v>
      </c>
      <c r="B72" s="269"/>
      <c r="C72" s="269"/>
      <c r="D72" s="269"/>
      <c r="E72" s="269"/>
      <c r="F72" s="353"/>
      <c r="G72" s="269"/>
      <c r="H72" s="270"/>
      <c r="I72" s="301">
        <f>F73</f>
        <v>0</v>
      </c>
    </row>
    <row r="73" ht="12.75" spans="1:9">
      <c r="A73" s="271"/>
      <c r="B73" s="271"/>
      <c r="C73" s="285"/>
      <c r="D73" s="128"/>
      <c r="E73" s="39"/>
      <c r="F73" s="189"/>
      <c r="G73" s="90"/>
      <c r="H73" s="59"/>
      <c r="I73" s="271"/>
    </row>
    <row r="74" ht="12.75" spans="1:8">
      <c r="A74" s="299" t="s">
        <v>222</v>
      </c>
      <c r="B74" s="300"/>
      <c r="C74" s="300"/>
      <c r="D74" s="260"/>
      <c r="E74" s="260"/>
      <c r="F74" s="359"/>
      <c r="H74" s="260"/>
    </row>
    <row r="75" ht="12.75" spans="1:8">
      <c r="A75" s="138" t="s">
        <v>223</v>
      </c>
      <c r="B75" s="12"/>
      <c r="C75" s="12"/>
      <c r="D75" s="260"/>
      <c r="E75" s="260"/>
      <c r="F75" s="359"/>
      <c r="H75" s="260"/>
    </row>
    <row r="76" ht="12.75" spans="1:8">
      <c r="A76" s="260"/>
      <c r="B76" s="260"/>
      <c r="D76" s="260"/>
      <c r="E76" s="260"/>
      <c r="F76" s="359"/>
      <c r="H76" s="260"/>
    </row>
    <row r="77" ht="12.75" spans="1:8">
      <c r="A77" s="260"/>
      <c r="B77" s="260"/>
      <c r="D77" s="260"/>
      <c r="E77" s="260"/>
      <c r="F77" s="359"/>
      <c r="H77" s="260"/>
    </row>
    <row r="78" ht="12.75" spans="1:8">
      <c r="A78" s="260"/>
      <c r="B78" s="260"/>
      <c r="D78" s="260"/>
      <c r="E78" s="260"/>
      <c r="F78" s="359"/>
      <c r="H78" s="260"/>
    </row>
    <row r="79" ht="12.75" spans="1:8">
      <c r="A79" s="260"/>
      <c r="B79" s="260"/>
      <c r="D79" s="260"/>
      <c r="E79" s="260"/>
      <c r="F79" s="359"/>
      <c r="H79" s="260"/>
    </row>
    <row r="80" ht="12.75" spans="1:8">
      <c r="A80" s="260"/>
      <c r="B80" s="260"/>
      <c r="D80" s="260"/>
      <c r="E80" s="260"/>
      <c r="F80" s="359"/>
      <c r="H80" s="260"/>
    </row>
    <row r="81" ht="12.75" spans="1:8">
      <c r="A81" s="260"/>
      <c r="B81" s="260"/>
      <c r="D81" s="260"/>
      <c r="E81" s="260"/>
      <c r="F81" s="359"/>
      <c r="H81" s="260"/>
    </row>
    <row r="82" ht="12.75" spans="1:8">
      <c r="A82" s="260"/>
      <c r="B82" s="260"/>
      <c r="D82" s="260"/>
      <c r="E82" s="260"/>
      <c r="F82" s="359"/>
      <c r="H82" s="260"/>
    </row>
    <row r="83" ht="12.75" spans="1:8">
      <c r="A83" s="260"/>
      <c r="B83" s="260"/>
      <c r="D83" s="260"/>
      <c r="E83" s="260"/>
      <c r="F83" s="359"/>
      <c r="H83" s="260"/>
    </row>
    <row r="84" ht="12.75" spans="1:8">
      <c r="A84" s="260"/>
      <c r="B84" s="260"/>
      <c r="D84" s="260"/>
      <c r="E84" s="260"/>
      <c r="F84" s="359"/>
      <c r="H84" s="260"/>
    </row>
    <row r="85" ht="12.75" spans="1:8">
      <c r="A85" s="260"/>
      <c r="B85" s="260"/>
      <c r="D85" s="260"/>
      <c r="E85" s="260"/>
      <c r="F85" s="359"/>
      <c r="H85" s="260"/>
    </row>
    <row r="86" ht="12.75" spans="1:8">
      <c r="A86" s="260"/>
      <c r="B86" s="260"/>
      <c r="D86" s="260"/>
      <c r="E86" s="260"/>
      <c r="F86" s="359"/>
      <c r="H86" s="260"/>
    </row>
    <row r="87" ht="12.75" spans="1:8">
      <c r="A87" s="260"/>
      <c r="B87" s="260"/>
      <c r="D87" s="260"/>
      <c r="E87" s="260"/>
      <c r="F87" s="359"/>
      <c r="H87" s="260"/>
    </row>
    <row r="88" ht="12.75" spans="1:8">
      <c r="A88" s="260"/>
      <c r="B88" s="260"/>
      <c r="D88" s="260"/>
      <c r="E88" s="260"/>
      <c r="F88" s="359"/>
      <c r="H88" s="260"/>
    </row>
    <row r="89" ht="12.75" spans="1:8">
      <c r="A89" s="260"/>
      <c r="B89" s="260"/>
      <c r="D89" s="260"/>
      <c r="E89" s="260"/>
      <c r="F89" s="359"/>
      <c r="H89" s="260"/>
    </row>
    <row r="90" ht="12.75" spans="1:8">
      <c r="A90" s="260"/>
      <c r="B90" s="260"/>
      <c r="D90" s="260"/>
      <c r="E90" s="260"/>
      <c r="F90" s="359"/>
      <c r="H90" s="260"/>
    </row>
    <row r="91" ht="12.75" spans="1:8">
      <c r="A91" s="260"/>
      <c r="B91" s="260"/>
      <c r="D91" s="260"/>
      <c r="E91" s="260"/>
      <c r="F91" s="359"/>
      <c r="H91" s="260"/>
    </row>
    <row r="92" ht="12.75" spans="1:8">
      <c r="A92" s="260"/>
      <c r="B92" s="260"/>
      <c r="D92" s="260"/>
      <c r="E92" s="260"/>
      <c r="F92" s="359"/>
      <c r="H92" s="260"/>
    </row>
    <row r="93" ht="12.75" spans="1:8">
      <c r="A93" s="260"/>
      <c r="B93" s="260"/>
      <c r="D93" s="260"/>
      <c r="E93" s="260"/>
      <c r="F93" s="359"/>
      <c r="H93" s="260"/>
    </row>
    <row r="94" ht="12.75" spans="1:8">
      <c r="A94" s="260"/>
      <c r="B94" s="260"/>
      <c r="D94" s="260"/>
      <c r="E94" s="260"/>
      <c r="F94" s="359"/>
      <c r="H94" s="260"/>
    </row>
    <row r="95" ht="12.75" spans="1:8">
      <c r="A95" s="260"/>
      <c r="B95" s="260"/>
      <c r="D95" s="260"/>
      <c r="E95" s="260"/>
      <c r="F95" s="359"/>
      <c r="H95" s="260"/>
    </row>
    <row r="96" ht="12.75" spans="1:8">
      <c r="A96" s="260"/>
      <c r="B96" s="260"/>
      <c r="D96" s="260"/>
      <c r="E96" s="260"/>
      <c r="F96" s="359"/>
      <c r="H96" s="260"/>
    </row>
    <row r="97" ht="12.75" spans="1:8">
      <c r="A97" s="260"/>
      <c r="B97" s="260"/>
      <c r="D97" s="260"/>
      <c r="E97" s="260"/>
      <c r="F97" s="359"/>
      <c r="H97" s="260"/>
    </row>
    <row r="98" ht="12.75" spans="1:8">
      <c r="A98" s="260"/>
      <c r="B98" s="260"/>
      <c r="D98" s="260"/>
      <c r="E98" s="260"/>
      <c r="F98" s="359"/>
      <c r="H98" s="260"/>
    </row>
    <row r="99" ht="12.75" spans="1:8">
      <c r="A99" s="260"/>
      <c r="B99" s="260"/>
      <c r="D99" s="260"/>
      <c r="E99" s="260"/>
      <c r="F99" s="359"/>
      <c r="H99" s="260"/>
    </row>
    <row r="100" ht="12.75" spans="1:8">
      <c r="A100" s="260"/>
      <c r="B100" s="260"/>
      <c r="D100" s="260"/>
      <c r="E100" s="260"/>
      <c r="F100" s="359"/>
      <c r="H100" s="260"/>
    </row>
    <row r="101" ht="12.75" spans="1:8">
      <c r="A101" s="260"/>
      <c r="B101" s="260"/>
      <c r="D101" s="260"/>
      <c r="E101" s="260"/>
      <c r="F101" s="359"/>
      <c r="H101" s="260"/>
    </row>
    <row r="102" ht="12.75" spans="1:8">
      <c r="A102" s="260"/>
      <c r="B102" s="260"/>
      <c r="D102" s="260"/>
      <c r="E102" s="260"/>
      <c r="F102" s="359"/>
      <c r="H102" s="260"/>
    </row>
    <row r="103" ht="12.75" spans="1:8">
      <c r="A103" s="260"/>
      <c r="B103" s="260"/>
      <c r="D103" s="260"/>
      <c r="E103" s="260"/>
      <c r="F103" s="359"/>
      <c r="H103" s="260"/>
    </row>
    <row r="104" ht="12.75" spans="1:8">
      <c r="A104" s="260"/>
      <c r="B104" s="260"/>
      <c r="D104" s="260"/>
      <c r="E104" s="260"/>
      <c r="F104" s="359"/>
      <c r="H104" s="260"/>
    </row>
    <row r="105" ht="12.75" spans="1:8">
      <c r="A105" s="260"/>
      <c r="B105" s="260"/>
      <c r="D105" s="260"/>
      <c r="E105" s="260"/>
      <c r="F105" s="359"/>
      <c r="H105" s="260"/>
    </row>
    <row r="106" ht="12.75" spans="1:8">
      <c r="A106" s="260"/>
      <c r="B106" s="260"/>
      <c r="D106" s="260"/>
      <c r="E106" s="260"/>
      <c r="F106" s="359"/>
      <c r="H106" s="260"/>
    </row>
    <row r="107" ht="12.75" spans="1:8">
      <c r="A107" s="260"/>
      <c r="B107" s="260"/>
      <c r="D107" s="260"/>
      <c r="E107" s="260"/>
      <c r="F107" s="359"/>
      <c r="H107" s="260"/>
    </row>
    <row r="108" ht="12.75" spans="1:8">
      <c r="A108" s="260"/>
      <c r="B108" s="260"/>
      <c r="D108" s="260"/>
      <c r="E108" s="260"/>
      <c r="F108" s="359"/>
      <c r="H108" s="260"/>
    </row>
    <row r="109" ht="12.75" spans="1:8">
      <c r="A109" s="260"/>
      <c r="B109" s="260"/>
      <c r="D109" s="260"/>
      <c r="E109" s="260"/>
      <c r="F109" s="359"/>
      <c r="H109" s="260"/>
    </row>
    <row r="110" ht="12.75" spans="1:8">
      <c r="A110" s="260"/>
      <c r="B110" s="260"/>
      <c r="D110" s="260"/>
      <c r="E110" s="260"/>
      <c r="F110" s="359"/>
      <c r="H110" s="260"/>
    </row>
    <row r="111" ht="12.75" spans="1:8">
      <c r="A111" s="260"/>
      <c r="B111" s="260"/>
      <c r="D111" s="260"/>
      <c r="E111" s="260"/>
      <c r="F111" s="359"/>
      <c r="H111" s="260"/>
    </row>
    <row r="112" ht="12.75" spans="1:8">
      <c r="A112" s="260"/>
      <c r="B112" s="260"/>
      <c r="D112" s="260"/>
      <c r="E112" s="260"/>
      <c r="F112" s="359"/>
      <c r="H112" s="260"/>
    </row>
    <row r="113" ht="12.75" spans="1:8">
      <c r="A113" s="260"/>
      <c r="B113" s="260"/>
      <c r="D113" s="260"/>
      <c r="E113" s="260"/>
      <c r="F113" s="359"/>
      <c r="H113" s="260"/>
    </row>
    <row r="114" ht="12.75" spans="1:8">
      <c r="A114" s="260"/>
      <c r="B114" s="260"/>
      <c r="D114" s="260"/>
      <c r="E114" s="260"/>
      <c r="F114" s="359"/>
      <c r="H114" s="260"/>
    </row>
    <row r="115" ht="12.75" spans="1:8">
      <c r="A115" s="260"/>
      <c r="B115" s="260"/>
      <c r="D115" s="260"/>
      <c r="E115" s="260"/>
      <c r="F115" s="359"/>
      <c r="H115" s="260"/>
    </row>
    <row r="116" ht="12.75" spans="1:8">
      <c r="A116" s="260"/>
      <c r="B116" s="260"/>
      <c r="D116" s="260"/>
      <c r="E116" s="260"/>
      <c r="F116" s="359"/>
      <c r="H116" s="260"/>
    </row>
    <row r="117" ht="12.75" spans="1:8">
      <c r="A117" s="260"/>
      <c r="B117" s="260"/>
      <c r="D117" s="260"/>
      <c r="E117" s="260"/>
      <c r="F117" s="359"/>
      <c r="H117" s="260"/>
    </row>
    <row r="118" ht="12.75" spans="1:8">
      <c r="A118" s="260"/>
      <c r="B118" s="260"/>
      <c r="D118" s="260"/>
      <c r="E118" s="260"/>
      <c r="F118" s="359"/>
      <c r="H118" s="260"/>
    </row>
    <row r="119" ht="12.75" spans="1:8">
      <c r="A119" s="260"/>
      <c r="B119" s="260"/>
      <c r="D119" s="260"/>
      <c r="E119" s="260"/>
      <c r="F119" s="359"/>
      <c r="H119" s="260"/>
    </row>
    <row r="120" ht="12.75" spans="1:8">
      <c r="A120" s="260"/>
      <c r="B120" s="260"/>
      <c r="D120" s="260"/>
      <c r="E120" s="260"/>
      <c r="F120" s="359"/>
      <c r="H120" s="260"/>
    </row>
    <row r="121" ht="12.75" spans="1:8">
      <c r="A121" s="260"/>
      <c r="B121" s="260"/>
      <c r="D121" s="260"/>
      <c r="E121" s="260"/>
      <c r="F121" s="359"/>
      <c r="H121" s="260"/>
    </row>
    <row r="122" ht="12.75" spans="1:8">
      <c r="A122" s="260"/>
      <c r="B122" s="260"/>
      <c r="D122" s="260"/>
      <c r="E122" s="260"/>
      <c r="F122" s="359"/>
      <c r="H122" s="260"/>
    </row>
    <row r="123" ht="12.75" spans="1:8">
      <c r="A123" s="260"/>
      <c r="B123" s="260"/>
      <c r="D123" s="260"/>
      <c r="E123" s="260"/>
      <c r="F123" s="359"/>
      <c r="H123" s="260"/>
    </row>
    <row r="124" ht="12.75" spans="1:8">
      <c r="A124" s="260"/>
      <c r="B124" s="260"/>
      <c r="D124" s="260"/>
      <c r="E124" s="260"/>
      <c r="F124" s="359"/>
      <c r="H124" s="260"/>
    </row>
    <row r="125" ht="12.75" spans="1:8">
      <c r="A125" s="260"/>
      <c r="B125" s="260"/>
      <c r="D125" s="260"/>
      <c r="E125" s="260"/>
      <c r="F125" s="359"/>
      <c r="H125" s="260"/>
    </row>
    <row r="126" ht="12.75" spans="1:8">
      <c r="A126" s="260"/>
      <c r="B126" s="260"/>
      <c r="D126" s="260"/>
      <c r="E126" s="260"/>
      <c r="F126" s="359"/>
      <c r="H126" s="260"/>
    </row>
    <row r="127" ht="12.75" spans="1:8">
      <c r="A127" s="260"/>
      <c r="B127" s="260"/>
      <c r="D127" s="260"/>
      <c r="E127" s="260"/>
      <c r="F127" s="359"/>
      <c r="H127" s="260"/>
    </row>
    <row r="128" ht="12.75" spans="1:8">
      <c r="A128" s="260"/>
      <c r="B128" s="260"/>
      <c r="D128" s="260"/>
      <c r="E128" s="260"/>
      <c r="F128" s="359"/>
      <c r="H128" s="260"/>
    </row>
    <row r="129" ht="12.75" spans="1:8">
      <c r="A129" s="260"/>
      <c r="B129" s="260"/>
      <c r="D129" s="260"/>
      <c r="E129" s="260"/>
      <c r="F129" s="359"/>
      <c r="H129" s="260"/>
    </row>
    <row r="130" ht="12.75" spans="1:8">
      <c r="A130" s="260"/>
      <c r="B130" s="260"/>
      <c r="D130" s="260"/>
      <c r="E130" s="260"/>
      <c r="F130" s="359"/>
      <c r="H130" s="260"/>
    </row>
    <row r="131" ht="12.75" spans="1:8">
      <c r="A131" s="260"/>
      <c r="B131" s="260"/>
      <c r="D131" s="260"/>
      <c r="E131" s="260"/>
      <c r="F131" s="359"/>
      <c r="H131" s="260"/>
    </row>
    <row r="132" ht="12.75" spans="1:8">
      <c r="A132" s="260"/>
      <c r="B132" s="260"/>
      <c r="D132" s="260"/>
      <c r="E132" s="260"/>
      <c r="F132" s="359"/>
      <c r="H132" s="260"/>
    </row>
    <row r="133" ht="12.75" spans="1:8">
      <c r="A133" s="260"/>
      <c r="B133" s="260"/>
      <c r="D133" s="260"/>
      <c r="E133" s="260"/>
      <c r="F133" s="359"/>
      <c r="H133" s="260"/>
    </row>
    <row r="134" ht="12.75" spans="1:8">
      <c r="A134" s="260"/>
      <c r="B134" s="260"/>
      <c r="D134" s="260"/>
      <c r="E134" s="260"/>
      <c r="F134" s="359"/>
      <c r="H134" s="260"/>
    </row>
    <row r="135" ht="12.75" spans="1:8">
      <c r="A135" s="260"/>
      <c r="B135" s="260"/>
      <c r="D135" s="260"/>
      <c r="E135" s="260"/>
      <c r="F135" s="359"/>
      <c r="H135" s="260"/>
    </row>
    <row r="136" ht="12.75" spans="1:8">
      <c r="A136" s="260"/>
      <c r="B136" s="260"/>
      <c r="D136" s="260"/>
      <c r="E136" s="260"/>
      <c r="F136" s="359"/>
      <c r="H136" s="260"/>
    </row>
    <row r="137" ht="12.75" spans="1:8">
      <c r="A137" s="260"/>
      <c r="B137" s="260"/>
      <c r="D137" s="260"/>
      <c r="E137" s="260"/>
      <c r="F137" s="359"/>
      <c r="H137" s="260"/>
    </row>
    <row r="138" ht="12.75" spans="1:8">
      <c r="A138" s="260"/>
      <c r="B138" s="260"/>
      <c r="D138" s="260"/>
      <c r="E138" s="260"/>
      <c r="F138" s="359"/>
      <c r="H138" s="260"/>
    </row>
    <row r="139" ht="12.75" spans="1:8">
      <c r="A139" s="260"/>
      <c r="B139" s="260"/>
      <c r="D139" s="260"/>
      <c r="E139" s="260"/>
      <c r="F139" s="359"/>
      <c r="H139" s="260"/>
    </row>
    <row r="140" ht="12.75" spans="1:8">
      <c r="A140" s="260"/>
      <c r="B140" s="260"/>
      <c r="D140" s="260"/>
      <c r="E140" s="260"/>
      <c r="F140" s="359"/>
      <c r="H140" s="260"/>
    </row>
    <row r="141" ht="12.75" spans="1:8">
      <c r="A141" s="260"/>
      <c r="B141" s="260"/>
      <c r="D141" s="260"/>
      <c r="E141" s="260"/>
      <c r="F141" s="359"/>
      <c r="H141" s="260"/>
    </row>
    <row r="142" ht="12.75" spans="1:8">
      <c r="A142" s="260"/>
      <c r="B142" s="260"/>
      <c r="D142" s="260"/>
      <c r="E142" s="260"/>
      <c r="F142" s="359"/>
      <c r="H142" s="260"/>
    </row>
    <row r="143" ht="12.75" spans="1:8">
      <c r="A143" s="260"/>
      <c r="B143" s="260"/>
      <c r="D143" s="260"/>
      <c r="E143" s="260"/>
      <c r="F143" s="359"/>
      <c r="H143" s="260"/>
    </row>
    <row r="144" ht="12.75" spans="1:8">
      <c r="A144" s="260"/>
      <c r="B144" s="260"/>
      <c r="D144" s="260"/>
      <c r="E144" s="260"/>
      <c r="F144" s="359"/>
      <c r="H144" s="260"/>
    </row>
    <row r="145" ht="12.75" spans="1:8">
      <c r="A145" s="260"/>
      <c r="B145" s="260"/>
      <c r="D145" s="260"/>
      <c r="E145" s="260"/>
      <c r="F145" s="359"/>
      <c r="H145" s="260"/>
    </row>
    <row r="146" ht="12.75" spans="1:8">
      <c r="A146" s="260"/>
      <c r="B146" s="260"/>
      <c r="D146" s="260"/>
      <c r="E146" s="260"/>
      <c r="F146" s="359"/>
      <c r="H146" s="260"/>
    </row>
    <row r="147" ht="12.75" spans="1:8">
      <c r="A147" s="260"/>
      <c r="B147" s="260"/>
      <c r="D147" s="260"/>
      <c r="E147" s="260"/>
      <c r="F147" s="359"/>
      <c r="H147" s="260"/>
    </row>
    <row r="148" ht="12.75" spans="1:8">
      <c r="A148" s="260"/>
      <c r="B148" s="260"/>
      <c r="D148" s="260"/>
      <c r="E148" s="260"/>
      <c r="F148" s="359"/>
      <c r="H148" s="260"/>
    </row>
    <row r="149" ht="12.75" spans="1:8">
      <c r="A149" s="260"/>
      <c r="B149" s="260"/>
      <c r="D149" s="260"/>
      <c r="E149" s="260"/>
      <c r="F149" s="359"/>
      <c r="H149" s="260"/>
    </row>
    <row r="150" ht="12.75" spans="1:8">
      <c r="A150" s="260"/>
      <c r="B150" s="260"/>
      <c r="D150" s="260"/>
      <c r="E150" s="260"/>
      <c r="F150" s="359"/>
      <c r="H150" s="260"/>
    </row>
    <row r="151" ht="12.75" spans="1:8">
      <c r="A151" s="260"/>
      <c r="B151" s="260"/>
      <c r="D151" s="260"/>
      <c r="E151" s="260"/>
      <c r="F151" s="359"/>
      <c r="H151" s="260"/>
    </row>
    <row r="152" ht="12.75" spans="1:8">
      <c r="A152" s="260"/>
      <c r="B152" s="260"/>
      <c r="D152" s="260"/>
      <c r="E152" s="260"/>
      <c r="F152" s="359"/>
      <c r="H152" s="260"/>
    </row>
    <row r="153" ht="12.75" spans="1:8">
      <c r="A153" s="260"/>
      <c r="B153" s="260"/>
      <c r="D153" s="260"/>
      <c r="E153" s="260"/>
      <c r="F153" s="359"/>
      <c r="H153" s="260"/>
    </row>
    <row r="154" ht="12.75" spans="1:8">
      <c r="A154" s="260"/>
      <c r="B154" s="260"/>
      <c r="D154" s="260"/>
      <c r="E154" s="260"/>
      <c r="F154" s="359"/>
      <c r="H154" s="260"/>
    </row>
    <row r="155" ht="12.75" spans="1:8">
      <c r="A155" s="260"/>
      <c r="B155" s="260"/>
      <c r="D155" s="260"/>
      <c r="E155" s="260"/>
      <c r="F155" s="359"/>
      <c r="H155" s="260"/>
    </row>
    <row r="156" ht="12.75" spans="1:8">
      <c r="A156" s="260"/>
      <c r="B156" s="260"/>
      <c r="D156" s="260"/>
      <c r="E156" s="260"/>
      <c r="F156" s="359"/>
      <c r="H156" s="260"/>
    </row>
    <row r="157" ht="12.75" spans="1:8">
      <c r="A157" s="260"/>
      <c r="B157" s="260"/>
      <c r="D157" s="260"/>
      <c r="E157" s="260"/>
      <c r="F157" s="359"/>
      <c r="H157" s="260"/>
    </row>
    <row r="158" ht="12.75" spans="1:8">
      <c r="A158" s="260"/>
      <c r="B158" s="260"/>
      <c r="D158" s="260"/>
      <c r="E158" s="260"/>
      <c r="F158" s="359"/>
      <c r="H158" s="260"/>
    </row>
    <row r="159" ht="12.75" spans="1:8">
      <c r="A159" s="260"/>
      <c r="B159" s="260"/>
      <c r="D159" s="260"/>
      <c r="E159" s="260"/>
      <c r="F159" s="359"/>
      <c r="H159" s="260"/>
    </row>
    <row r="160" ht="12.75" spans="1:8">
      <c r="A160" s="260"/>
      <c r="B160" s="260"/>
      <c r="D160" s="260"/>
      <c r="E160" s="260"/>
      <c r="F160" s="359"/>
      <c r="H160" s="260"/>
    </row>
    <row r="161" ht="12.75" spans="1:8">
      <c r="A161" s="260"/>
      <c r="B161" s="260"/>
      <c r="D161" s="260"/>
      <c r="E161" s="260"/>
      <c r="F161" s="359"/>
      <c r="H161" s="260"/>
    </row>
    <row r="162" ht="12.75" spans="1:8">
      <c r="A162" s="260"/>
      <c r="B162" s="260"/>
      <c r="D162" s="260"/>
      <c r="E162" s="260"/>
      <c r="F162" s="359"/>
      <c r="H162" s="260"/>
    </row>
    <row r="163" ht="12.75" spans="1:8">
      <c r="A163" s="260"/>
      <c r="B163" s="260"/>
      <c r="D163" s="260"/>
      <c r="E163" s="260"/>
      <c r="F163" s="359"/>
      <c r="H163" s="260"/>
    </row>
    <row r="164" ht="12.75" spans="1:8">
      <c r="A164" s="260"/>
      <c r="B164" s="260"/>
      <c r="D164" s="260"/>
      <c r="E164" s="260"/>
      <c r="F164" s="359"/>
      <c r="H164" s="260"/>
    </row>
    <row r="165" ht="12.75" spans="1:8">
      <c r="A165" s="260"/>
      <c r="B165" s="260"/>
      <c r="D165" s="260"/>
      <c r="E165" s="260"/>
      <c r="F165" s="359"/>
      <c r="H165" s="260"/>
    </row>
    <row r="166" ht="12.75" spans="1:8">
      <c r="A166" s="260"/>
      <c r="B166" s="260"/>
      <c r="D166" s="260"/>
      <c r="E166" s="260"/>
      <c r="F166" s="359"/>
      <c r="H166" s="260"/>
    </row>
    <row r="167" ht="12.75" spans="1:8">
      <c r="A167" s="260"/>
      <c r="B167" s="260"/>
      <c r="D167" s="260"/>
      <c r="E167" s="260"/>
      <c r="F167" s="359"/>
      <c r="H167" s="260"/>
    </row>
    <row r="168" ht="12.75" spans="1:8">
      <c r="A168" s="260"/>
      <c r="B168" s="260"/>
      <c r="D168" s="260"/>
      <c r="E168" s="260"/>
      <c r="F168" s="359"/>
      <c r="H168" s="260"/>
    </row>
    <row r="169" ht="12.75" spans="1:8">
      <c r="A169" s="260"/>
      <c r="B169" s="260"/>
      <c r="D169" s="260"/>
      <c r="E169" s="260"/>
      <c r="F169" s="359"/>
      <c r="H169" s="260"/>
    </row>
    <row r="170" ht="12.75" spans="1:8">
      <c r="A170" s="260"/>
      <c r="B170" s="260"/>
      <c r="D170" s="260"/>
      <c r="E170" s="260"/>
      <c r="F170" s="359"/>
      <c r="H170" s="260"/>
    </row>
    <row r="171" ht="12.75" spans="1:8">
      <c r="A171" s="260"/>
      <c r="B171" s="260"/>
      <c r="D171" s="260"/>
      <c r="E171" s="260"/>
      <c r="F171" s="359"/>
      <c r="H171" s="260"/>
    </row>
    <row r="172" ht="12.75" spans="1:8">
      <c r="A172" s="260"/>
      <c r="B172" s="260"/>
      <c r="D172" s="260"/>
      <c r="E172" s="260"/>
      <c r="F172" s="359"/>
      <c r="H172" s="260"/>
    </row>
    <row r="173" ht="12.75" spans="1:8">
      <c r="A173" s="260"/>
      <c r="B173" s="260"/>
      <c r="D173" s="260"/>
      <c r="E173" s="260"/>
      <c r="F173" s="359"/>
      <c r="H173" s="260"/>
    </row>
    <row r="174" ht="12.75" spans="1:8">
      <c r="A174" s="260"/>
      <c r="B174" s="260"/>
      <c r="D174" s="260"/>
      <c r="E174" s="260"/>
      <c r="F174" s="359"/>
      <c r="H174" s="260"/>
    </row>
    <row r="175" ht="12.75" spans="1:8">
      <c r="A175" s="260"/>
      <c r="B175" s="260"/>
      <c r="D175" s="260"/>
      <c r="E175" s="260"/>
      <c r="F175" s="359"/>
      <c r="H175" s="260"/>
    </row>
    <row r="176" ht="12.75" spans="1:8">
      <c r="A176" s="260"/>
      <c r="B176" s="260"/>
      <c r="D176" s="260"/>
      <c r="E176" s="260"/>
      <c r="F176" s="359"/>
      <c r="H176" s="260"/>
    </row>
    <row r="177" ht="12.75" spans="1:8">
      <c r="A177" s="260"/>
      <c r="B177" s="260"/>
      <c r="D177" s="260"/>
      <c r="E177" s="260"/>
      <c r="F177" s="359"/>
      <c r="H177" s="260"/>
    </row>
    <row r="178" ht="12.75" spans="1:8">
      <c r="A178" s="260"/>
      <c r="B178" s="260"/>
      <c r="D178" s="260"/>
      <c r="E178" s="260"/>
      <c r="F178" s="359"/>
      <c r="H178" s="260"/>
    </row>
    <row r="179" ht="12.75" spans="1:8">
      <c r="A179" s="260"/>
      <c r="B179" s="260"/>
      <c r="D179" s="260"/>
      <c r="E179" s="260"/>
      <c r="F179" s="359"/>
      <c r="H179" s="260"/>
    </row>
    <row r="180" ht="12.75" spans="1:8">
      <c r="A180" s="260"/>
      <c r="B180" s="260"/>
      <c r="D180" s="260"/>
      <c r="E180" s="260"/>
      <c r="F180" s="359"/>
      <c r="H180" s="260"/>
    </row>
    <row r="181" ht="12.75" spans="1:8">
      <c r="A181" s="260"/>
      <c r="B181" s="260"/>
      <c r="D181" s="260"/>
      <c r="E181" s="260"/>
      <c r="F181" s="359"/>
      <c r="H181" s="260"/>
    </row>
    <row r="182" ht="12.75" spans="1:8">
      <c r="A182" s="260"/>
      <c r="B182" s="260"/>
      <c r="D182" s="260"/>
      <c r="E182" s="260"/>
      <c r="F182" s="359"/>
      <c r="H182" s="260"/>
    </row>
    <row r="183" ht="12.75" spans="1:8">
      <c r="A183" s="260"/>
      <c r="B183" s="260"/>
      <c r="D183" s="260"/>
      <c r="E183" s="260"/>
      <c r="F183" s="359"/>
      <c r="H183" s="260"/>
    </row>
    <row r="184" ht="12.75" spans="1:8">
      <c r="A184" s="260"/>
      <c r="B184" s="260"/>
      <c r="D184" s="260"/>
      <c r="E184" s="260"/>
      <c r="F184" s="359"/>
      <c r="H184" s="260"/>
    </row>
    <row r="185" ht="12.75" spans="1:8">
      <c r="A185" s="260"/>
      <c r="B185" s="260"/>
      <c r="D185" s="260"/>
      <c r="E185" s="260"/>
      <c r="F185" s="359"/>
      <c r="H185" s="260"/>
    </row>
    <row r="186" ht="12.75" spans="1:8">
      <c r="A186" s="260"/>
      <c r="B186" s="260"/>
      <c r="D186" s="260"/>
      <c r="E186" s="260"/>
      <c r="F186" s="359"/>
      <c r="H186" s="260"/>
    </row>
    <row r="187" ht="12.75" spans="1:8">
      <c r="A187" s="260"/>
      <c r="B187" s="260"/>
      <c r="D187" s="260"/>
      <c r="E187" s="260"/>
      <c r="F187" s="359"/>
      <c r="H187" s="260"/>
    </row>
    <row r="188" ht="12.75" spans="1:8">
      <c r="A188" s="260"/>
      <c r="B188" s="260"/>
      <c r="D188" s="260"/>
      <c r="E188" s="260"/>
      <c r="F188" s="359"/>
      <c r="H188" s="260"/>
    </row>
    <row r="189" ht="12.75" spans="1:8">
      <c r="A189" s="260"/>
      <c r="B189" s="260"/>
      <c r="D189" s="260"/>
      <c r="E189" s="260"/>
      <c r="F189" s="359"/>
      <c r="H189" s="260"/>
    </row>
    <row r="190" ht="12.75" spans="1:8">
      <c r="A190" s="260"/>
      <c r="B190" s="260"/>
      <c r="D190" s="260"/>
      <c r="E190" s="260"/>
      <c r="F190" s="359"/>
      <c r="H190" s="260"/>
    </row>
    <row r="191" ht="12.75" spans="1:8">
      <c r="A191" s="260"/>
      <c r="B191" s="260"/>
      <c r="D191" s="260"/>
      <c r="E191" s="260"/>
      <c r="F191" s="359"/>
      <c r="H191" s="260"/>
    </row>
    <row r="192" ht="12.75" spans="1:8">
      <c r="A192" s="260"/>
      <c r="B192" s="260"/>
      <c r="D192" s="260"/>
      <c r="E192" s="260"/>
      <c r="F192" s="359"/>
      <c r="H192" s="260"/>
    </row>
    <row r="193" ht="12.75" spans="1:8">
      <c r="A193" s="260"/>
      <c r="B193" s="260"/>
      <c r="D193" s="260"/>
      <c r="E193" s="260"/>
      <c r="F193" s="359"/>
      <c r="H193" s="260"/>
    </row>
    <row r="194" ht="12.75" spans="1:8">
      <c r="A194" s="260"/>
      <c r="B194" s="260"/>
      <c r="D194" s="260"/>
      <c r="E194" s="260"/>
      <c r="F194" s="359"/>
      <c r="H194" s="260"/>
    </row>
    <row r="195" ht="12.75" spans="1:8">
      <c r="A195" s="260"/>
      <c r="B195" s="260"/>
      <c r="D195" s="260"/>
      <c r="E195" s="260"/>
      <c r="F195" s="359"/>
      <c r="H195" s="260"/>
    </row>
    <row r="196" ht="12.75" spans="1:8">
      <c r="A196" s="260"/>
      <c r="B196" s="260"/>
      <c r="D196" s="260"/>
      <c r="E196" s="260"/>
      <c r="F196" s="359"/>
      <c r="H196" s="260"/>
    </row>
    <row r="197" ht="12.75" spans="1:8">
      <c r="A197" s="260"/>
      <c r="B197" s="260"/>
      <c r="D197" s="260"/>
      <c r="E197" s="260"/>
      <c r="F197" s="359"/>
      <c r="H197" s="260"/>
    </row>
    <row r="198" ht="12.75" spans="1:8">
      <c r="A198" s="260"/>
      <c r="B198" s="260"/>
      <c r="D198" s="260"/>
      <c r="E198" s="260"/>
      <c r="F198" s="359"/>
      <c r="H198" s="260"/>
    </row>
    <row r="199" ht="12.75" spans="1:8">
      <c r="A199" s="260"/>
      <c r="B199" s="260"/>
      <c r="D199" s="260"/>
      <c r="E199" s="260"/>
      <c r="F199" s="359"/>
      <c r="H199" s="260"/>
    </row>
    <row r="200" ht="12.75" spans="1:8">
      <c r="A200" s="260"/>
      <c r="B200" s="260"/>
      <c r="D200" s="260"/>
      <c r="E200" s="260"/>
      <c r="F200" s="359"/>
      <c r="H200" s="260"/>
    </row>
    <row r="201" ht="12.75" spans="1:8">
      <c r="A201" s="260"/>
      <c r="B201" s="260"/>
      <c r="D201" s="260"/>
      <c r="E201" s="260"/>
      <c r="F201" s="359"/>
      <c r="H201" s="260"/>
    </row>
    <row r="202" ht="12.75" spans="1:8">
      <c r="A202" s="260"/>
      <c r="B202" s="260"/>
      <c r="D202" s="260"/>
      <c r="E202" s="260"/>
      <c r="F202" s="359"/>
      <c r="H202" s="260"/>
    </row>
    <row r="203" ht="12.75" spans="1:8">
      <c r="A203" s="260"/>
      <c r="B203" s="260"/>
      <c r="D203" s="260"/>
      <c r="E203" s="260"/>
      <c r="F203" s="359"/>
      <c r="H203" s="260"/>
    </row>
    <row r="204" ht="12.75" spans="1:8">
      <c r="A204" s="260"/>
      <c r="B204" s="260"/>
      <c r="D204" s="260"/>
      <c r="E204" s="260"/>
      <c r="F204" s="359"/>
      <c r="H204" s="260"/>
    </row>
    <row r="205" ht="12.75" spans="1:8">
      <c r="A205" s="260"/>
      <c r="B205" s="260"/>
      <c r="D205" s="260"/>
      <c r="E205" s="260"/>
      <c r="F205" s="359"/>
      <c r="H205" s="260"/>
    </row>
    <row r="206" ht="12.75" spans="1:8">
      <c r="A206" s="260"/>
      <c r="B206" s="260"/>
      <c r="D206" s="260"/>
      <c r="E206" s="260"/>
      <c r="F206" s="359"/>
      <c r="H206" s="260"/>
    </row>
    <row r="207" ht="12.75" spans="1:8">
      <c r="A207" s="260"/>
      <c r="B207" s="260"/>
      <c r="D207" s="260"/>
      <c r="E207" s="260"/>
      <c r="F207" s="359"/>
      <c r="H207" s="260"/>
    </row>
    <row r="208" ht="12.75" spans="1:8">
      <c r="A208" s="260"/>
      <c r="B208" s="260"/>
      <c r="D208" s="260"/>
      <c r="E208" s="260"/>
      <c r="F208" s="359"/>
      <c r="H208" s="260"/>
    </row>
    <row r="209" ht="12.75" spans="1:8">
      <c r="A209" s="260"/>
      <c r="B209" s="260"/>
      <c r="D209" s="260"/>
      <c r="E209" s="260"/>
      <c r="F209" s="359"/>
      <c r="H209" s="260"/>
    </row>
    <row r="210" ht="12.75" spans="1:8">
      <c r="A210" s="260"/>
      <c r="B210" s="260"/>
      <c r="D210" s="260"/>
      <c r="E210" s="260"/>
      <c r="F210" s="359"/>
      <c r="H210" s="260"/>
    </row>
    <row r="211" ht="12.75" spans="1:8">
      <c r="A211" s="260"/>
      <c r="B211" s="260"/>
      <c r="D211" s="260"/>
      <c r="E211" s="260"/>
      <c r="F211" s="359"/>
      <c r="H211" s="260"/>
    </row>
    <row r="212" ht="12.75" spans="1:8">
      <c r="A212" s="260"/>
      <c r="B212" s="260"/>
      <c r="D212" s="260"/>
      <c r="E212" s="260"/>
      <c r="F212" s="359"/>
      <c r="H212" s="260"/>
    </row>
    <row r="213" ht="12.75" spans="1:8">
      <c r="A213" s="260"/>
      <c r="B213" s="260"/>
      <c r="D213" s="260"/>
      <c r="E213" s="260"/>
      <c r="F213" s="359"/>
      <c r="H213" s="260"/>
    </row>
    <row r="214" ht="12.75" spans="1:8">
      <c r="A214" s="260"/>
      <c r="B214" s="260"/>
      <c r="D214" s="260"/>
      <c r="E214" s="260"/>
      <c r="F214" s="359"/>
      <c r="H214" s="260"/>
    </row>
    <row r="215" ht="12.75" spans="1:8">
      <c r="A215" s="260"/>
      <c r="B215" s="260"/>
      <c r="D215" s="260"/>
      <c r="E215" s="260"/>
      <c r="F215" s="359"/>
      <c r="H215" s="260"/>
    </row>
    <row r="216" ht="12.75" spans="1:8">
      <c r="A216" s="260"/>
      <c r="B216" s="260"/>
      <c r="D216" s="260"/>
      <c r="E216" s="260"/>
      <c r="F216" s="359"/>
      <c r="H216" s="260"/>
    </row>
    <row r="217" ht="12.75" spans="1:8">
      <c r="A217" s="260"/>
      <c r="B217" s="260"/>
      <c r="D217" s="260"/>
      <c r="E217" s="260"/>
      <c r="F217" s="359"/>
      <c r="H217" s="260"/>
    </row>
    <row r="218" ht="12.75" spans="1:8">
      <c r="A218" s="260"/>
      <c r="B218" s="260"/>
      <c r="D218" s="260"/>
      <c r="E218" s="260"/>
      <c r="F218" s="359"/>
      <c r="H218" s="260"/>
    </row>
    <row r="219" ht="12.75" spans="1:8">
      <c r="A219" s="260"/>
      <c r="B219" s="260"/>
      <c r="D219" s="260"/>
      <c r="E219" s="260"/>
      <c r="F219" s="359"/>
      <c r="H219" s="260"/>
    </row>
    <row r="220" ht="12.75" spans="1:8">
      <c r="A220" s="260"/>
      <c r="B220" s="260"/>
      <c r="D220" s="260"/>
      <c r="E220" s="260"/>
      <c r="F220" s="359"/>
      <c r="H220" s="260"/>
    </row>
    <row r="221" ht="12.75" spans="1:8">
      <c r="A221" s="260"/>
      <c r="B221" s="260"/>
      <c r="D221" s="260"/>
      <c r="E221" s="260"/>
      <c r="F221" s="359"/>
      <c r="H221" s="260"/>
    </row>
    <row r="222" ht="12.75" spans="1:8">
      <c r="A222" s="260"/>
      <c r="B222" s="260"/>
      <c r="D222" s="260"/>
      <c r="E222" s="260"/>
      <c r="F222" s="359"/>
      <c r="H222" s="260"/>
    </row>
    <row r="223" ht="12.75" spans="1:8">
      <c r="A223" s="260"/>
      <c r="B223" s="260"/>
      <c r="D223" s="260"/>
      <c r="E223" s="260"/>
      <c r="F223" s="359"/>
      <c r="H223" s="260"/>
    </row>
    <row r="224" ht="12.75" spans="1:8">
      <c r="A224" s="260"/>
      <c r="B224" s="260"/>
      <c r="D224" s="260"/>
      <c r="E224" s="260"/>
      <c r="F224" s="359"/>
      <c r="H224" s="260"/>
    </row>
    <row r="225" ht="12.75" spans="1:8">
      <c r="A225" s="260"/>
      <c r="B225" s="260"/>
      <c r="D225" s="260"/>
      <c r="E225" s="260"/>
      <c r="F225" s="359"/>
      <c r="H225" s="260"/>
    </row>
    <row r="226" ht="12.75" spans="1:8">
      <c r="A226" s="260"/>
      <c r="B226" s="260"/>
      <c r="D226" s="260"/>
      <c r="E226" s="260"/>
      <c r="F226" s="359"/>
      <c r="H226" s="260"/>
    </row>
    <row r="227" ht="12.75" spans="1:8">
      <c r="A227" s="260"/>
      <c r="B227" s="260"/>
      <c r="D227" s="260"/>
      <c r="E227" s="260"/>
      <c r="F227" s="359"/>
      <c r="H227" s="260"/>
    </row>
    <row r="228" ht="12.75" spans="1:8">
      <c r="A228" s="260"/>
      <c r="B228" s="260"/>
      <c r="D228" s="260"/>
      <c r="E228" s="260"/>
      <c r="F228" s="359"/>
      <c r="H228" s="260"/>
    </row>
    <row r="229" ht="12.75" spans="1:8">
      <c r="A229" s="260"/>
      <c r="B229" s="260"/>
      <c r="D229" s="260"/>
      <c r="E229" s="260"/>
      <c r="F229" s="359"/>
      <c r="H229" s="260"/>
    </row>
    <row r="230" ht="12.75" spans="1:8">
      <c r="A230" s="260"/>
      <c r="B230" s="260"/>
      <c r="D230" s="260"/>
      <c r="E230" s="260"/>
      <c r="F230" s="359"/>
      <c r="H230" s="260"/>
    </row>
    <row r="231" ht="12.75" spans="1:8">
      <c r="A231" s="260"/>
      <c r="B231" s="260"/>
      <c r="D231" s="260"/>
      <c r="E231" s="260"/>
      <c r="F231" s="359"/>
      <c r="H231" s="260"/>
    </row>
    <row r="232" ht="12.75" spans="1:8">
      <c r="A232" s="260"/>
      <c r="B232" s="260"/>
      <c r="D232" s="260"/>
      <c r="E232" s="260"/>
      <c r="F232" s="359"/>
      <c r="H232" s="260"/>
    </row>
    <row r="233" ht="12.75" spans="1:8">
      <c r="A233" s="260"/>
      <c r="B233" s="260"/>
      <c r="D233" s="260"/>
      <c r="E233" s="260"/>
      <c r="F233" s="359"/>
      <c r="H233" s="260"/>
    </row>
    <row r="234" ht="12.75" spans="1:8">
      <c r="A234" s="260"/>
      <c r="B234" s="260"/>
      <c r="D234" s="260"/>
      <c r="E234" s="260"/>
      <c r="F234" s="359"/>
      <c r="H234" s="260"/>
    </row>
    <row r="235" ht="12.75" spans="1:8">
      <c r="A235" s="260"/>
      <c r="B235" s="260"/>
      <c r="D235" s="260"/>
      <c r="E235" s="260"/>
      <c r="F235" s="359"/>
      <c r="H235" s="260"/>
    </row>
    <row r="236" ht="12.75" spans="1:8">
      <c r="A236" s="260"/>
      <c r="B236" s="260"/>
      <c r="D236" s="260"/>
      <c r="E236" s="260"/>
      <c r="F236" s="359"/>
      <c r="H236" s="260"/>
    </row>
    <row r="237" ht="12.75" spans="1:8">
      <c r="A237" s="260"/>
      <c r="B237" s="260"/>
      <c r="D237" s="260"/>
      <c r="E237" s="260"/>
      <c r="F237" s="359"/>
      <c r="H237" s="260"/>
    </row>
    <row r="238" ht="12.75" spans="1:8">
      <c r="A238" s="260"/>
      <c r="B238" s="260"/>
      <c r="D238" s="260"/>
      <c r="E238" s="260"/>
      <c r="F238" s="359"/>
      <c r="H238" s="260"/>
    </row>
    <row r="239" ht="12.75" spans="1:8">
      <c r="A239" s="260"/>
      <c r="B239" s="260"/>
      <c r="D239" s="260"/>
      <c r="E239" s="260"/>
      <c r="F239" s="359"/>
      <c r="H239" s="260"/>
    </row>
    <row r="240" ht="12.75" spans="1:8">
      <c r="A240" s="260"/>
      <c r="B240" s="260"/>
      <c r="D240" s="260"/>
      <c r="E240" s="260"/>
      <c r="F240" s="359"/>
      <c r="H240" s="260"/>
    </row>
    <row r="241" ht="12.75" spans="1:8">
      <c r="A241" s="260"/>
      <c r="B241" s="260"/>
      <c r="D241" s="260"/>
      <c r="E241" s="260"/>
      <c r="F241" s="359"/>
      <c r="H241" s="260"/>
    </row>
    <row r="242" ht="12.75" spans="1:8">
      <c r="A242" s="260"/>
      <c r="B242" s="260"/>
      <c r="D242" s="260"/>
      <c r="E242" s="260"/>
      <c r="F242" s="359"/>
      <c r="H242" s="260"/>
    </row>
    <row r="243" ht="12.75" spans="1:8">
      <c r="A243" s="260"/>
      <c r="B243" s="260"/>
      <c r="D243" s="260"/>
      <c r="E243" s="260"/>
      <c r="F243" s="359"/>
      <c r="H243" s="260"/>
    </row>
    <row r="244" ht="12.75" spans="1:8">
      <c r="A244" s="260"/>
      <c r="B244" s="260"/>
      <c r="D244" s="260"/>
      <c r="E244" s="260"/>
      <c r="F244" s="359"/>
      <c r="H244" s="260"/>
    </row>
    <row r="245" ht="12.75" spans="1:8">
      <c r="A245" s="260"/>
      <c r="B245" s="260"/>
      <c r="D245" s="260"/>
      <c r="E245" s="260"/>
      <c r="F245" s="359"/>
      <c r="H245" s="260"/>
    </row>
    <row r="246" ht="12.75" spans="1:8">
      <c r="A246" s="260"/>
      <c r="B246" s="260"/>
      <c r="D246" s="260"/>
      <c r="E246" s="260"/>
      <c r="F246" s="359"/>
      <c r="H246" s="260"/>
    </row>
    <row r="247" ht="12.75" spans="1:8">
      <c r="A247" s="260"/>
      <c r="B247" s="260"/>
      <c r="D247" s="260"/>
      <c r="E247" s="260"/>
      <c r="F247" s="359"/>
      <c r="H247" s="260"/>
    </row>
    <row r="248" ht="12.75" spans="1:8">
      <c r="A248" s="260"/>
      <c r="B248" s="260"/>
      <c r="D248" s="260"/>
      <c r="E248" s="260"/>
      <c r="F248" s="359"/>
      <c r="H248" s="260"/>
    </row>
    <row r="249" ht="12.75" spans="1:8">
      <c r="A249" s="260"/>
      <c r="B249" s="260"/>
      <c r="D249" s="260"/>
      <c r="E249" s="260"/>
      <c r="F249" s="359"/>
      <c r="H249" s="260"/>
    </row>
    <row r="250" ht="12.75" spans="1:8">
      <c r="A250" s="260"/>
      <c r="B250" s="260"/>
      <c r="D250" s="260"/>
      <c r="E250" s="260"/>
      <c r="F250" s="359"/>
      <c r="H250" s="260"/>
    </row>
    <row r="251" ht="12.75" spans="1:8">
      <c r="A251" s="260"/>
      <c r="B251" s="260"/>
      <c r="D251" s="260"/>
      <c r="E251" s="260"/>
      <c r="F251" s="359"/>
      <c r="H251" s="260"/>
    </row>
    <row r="252" ht="12.75" spans="1:8">
      <c r="A252" s="260"/>
      <c r="B252" s="260"/>
      <c r="D252" s="260"/>
      <c r="E252" s="260"/>
      <c r="F252" s="359"/>
      <c r="H252" s="260"/>
    </row>
    <row r="253" ht="12.75" spans="1:8">
      <c r="A253" s="260"/>
      <c r="B253" s="260"/>
      <c r="D253" s="260"/>
      <c r="E253" s="260"/>
      <c r="F253" s="359"/>
      <c r="H253" s="260"/>
    </row>
    <row r="254" ht="12.75" spans="1:8">
      <c r="A254" s="260"/>
      <c r="B254" s="260"/>
      <c r="D254" s="260"/>
      <c r="E254" s="260"/>
      <c r="F254" s="359"/>
      <c r="H254" s="260"/>
    </row>
    <row r="255" ht="12.75" spans="1:8">
      <c r="A255" s="260"/>
      <c r="B255" s="260"/>
      <c r="D255" s="260"/>
      <c r="E255" s="260"/>
      <c r="F255" s="359"/>
      <c r="H255" s="260"/>
    </row>
    <row r="256" ht="12.75" spans="1:8">
      <c r="A256" s="260"/>
      <c r="B256" s="260"/>
      <c r="D256" s="260"/>
      <c r="E256" s="260"/>
      <c r="F256" s="359"/>
      <c r="H256" s="260"/>
    </row>
    <row r="257" ht="12.75" spans="1:8">
      <c r="A257" s="260"/>
      <c r="B257" s="260"/>
      <c r="D257" s="260"/>
      <c r="E257" s="260"/>
      <c r="F257" s="359"/>
      <c r="H257" s="260"/>
    </row>
    <row r="258" ht="12.75" spans="1:8">
      <c r="A258" s="260"/>
      <c r="B258" s="260"/>
      <c r="D258" s="260"/>
      <c r="E258" s="260"/>
      <c r="F258" s="359"/>
      <c r="H258" s="260"/>
    </row>
    <row r="259" ht="12.75" spans="1:8">
      <c r="A259" s="260"/>
      <c r="B259" s="260"/>
      <c r="D259" s="260"/>
      <c r="E259" s="260"/>
      <c r="F259" s="359"/>
      <c r="H259" s="260"/>
    </row>
    <row r="260" ht="12.75" spans="1:8">
      <c r="A260" s="260"/>
      <c r="B260" s="260"/>
      <c r="D260" s="260"/>
      <c r="E260" s="260"/>
      <c r="F260" s="359"/>
      <c r="H260" s="260"/>
    </row>
    <row r="261" ht="12.75" spans="1:8">
      <c r="A261" s="260"/>
      <c r="B261" s="260"/>
      <c r="D261" s="260"/>
      <c r="E261" s="260"/>
      <c r="F261" s="359"/>
      <c r="H261" s="260"/>
    </row>
    <row r="262" ht="12.75" spans="1:8">
      <c r="A262" s="260"/>
      <c r="B262" s="260"/>
      <c r="D262" s="260"/>
      <c r="E262" s="260"/>
      <c r="F262" s="359"/>
      <c r="H262" s="260"/>
    </row>
    <row r="263" ht="12.75" spans="1:8">
      <c r="A263" s="260"/>
      <c r="B263" s="260"/>
      <c r="D263" s="260"/>
      <c r="E263" s="260"/>
      <c r="F263" s="359"/>
      <c r="H263" s="260"/>
    </row>
    <row r="264" ht="12.75" spans="1:8">
      <c r="A264" s="260"/>
      <c r="B264" s="260"/>
      <c r="D264" s="260"/>
      <c r="E264" s="260"/>
      <c r="F264" s="359"/>
      <c r="H264" s="260"/>
    </row>
    <row r="265" ht="12.75" spans="1:8">
      <c r="A265" s="260"/>
      <c r="B265" s="260"/>
      <c r="D265" s="260"/>
      <c r="E265" s="260"/>
      <c r="F265" s="359"/>
      <c r="H265" s="260"/>
    </row>
    <row r="266" ht="12.75" spans="1:8">
      <c r="A266" s="260"/>
      <c r="B266" s="260"/>
      <c r="D266" s="260"/>
      <c r="E266" s="260"/>
      <c r="F266" s="359"/>
      <c r="H266" s="260"/>
    </row>
    <row r="267" ht="12.75" spans="1:8">
      <c r="A267" s="260"/>
      <c r="B267" s="260"/>
      <c r="D267" s="260"/>
      <c r="E267" s="260"/>
      <c r="F267" s="359"/>
      <c r="H267" s="260"/>
    </row>
    <row r="268" ht="12.75" spans="1:8">
      <c r="A268" s="260"/>
      <c r="B268" s="260"/>
      <c r="D268" s="260"/>
      <c r="E268" s="260"/>
      <c r="F268" s="359"/>
      <c r="H268" s="260"/>
    </row>
    <row r="269" ht="12.75" spans="1:8">
      <c r="A269" s="260"/>
      <c r="B269" s="260"/>
      <c r="D269" s="260"/>
      <c r="E269" s="260"/>
      <c r="F269" s="359"/>
      <c r="H269" s="260"/>
    </row>
    <row r="270" ht="12.75" spans="1:8">
      <c r="A270" s="260"/>
      <c r="B270" s="260"/>
      <c r="D270" s="260"/>
      <c r="E270" s="260"/>
      <c r="F270" s="359"/>
      <c r="H270" s="260"/>
    </row>
    <row r="271" ht="12.75" spans="1:8">
      <c r="A271" s="260"/>
      <c r="B271" s="260"/>
      <c r="D271" s="260"/>
      <c r="E271" s="260"/>
      <c r="F271" s="359"/>
      <c r="H271" s="260"/>
    </row>
    <row r="272" ht="12.75" spans="1:8">
      <c r="A272" s="260"/>
      <c r="B272" s="260"/>
      <c r="D272" s="260"/>
      <c r="E272" s="260"/>
      <c r="F272" s="359"/>
      <c r="H272" s="260"/>
    </row>
    <row r="273" ht="12.75" spans="1:8">
      <c r="A273" s="260"/>
      <c r="B273" s="260"/>
      <c r="D273" s="260"/>
      <c r="E273" s="260"/>
      <c r="F273" s="359"/>
      <c r="H273" s="260"/>
    </row>
    <row r="274" ht="12.75" spans="1:8">
      <c r="A274" s="260"/>
      <c r="B274" s="260"/>
      <c r="D274" s="260"/>
      <c r="E274" s="260"/>
      <c r="F274" s="359"/>
      <c r="H274" s="260"/>
    </row>
    <row r="275" ht="12.75" spans="1:8">
      <c r="A275" s="260"/>
      <c r="B275" s="260"/>
      <c r="D275" s="260"/>
      <c r="E275" s="260"/>
      <c r="F275" s="359"/>
      <c r="H275" s="260"/>
    </row>
    <row r="276" ht="12.75" spans="1:8">
      <c r="A276" s="260"/>
      <c r="B276" s="260"/>
      <c r="D276" s="260"/>
      <c r="E276" s="260"/>
      <c r="F276" s="359"/>
      <c r="H276" s="260"/>
    </row>
    <row r="277" ht="12.75" spans="1:8">
      <c r="A277" s="260"/>
      <c r="B277" s="260"/>
      <c r="D277" s="260"/>
      <c r="E277" s="260"/>
      <c r="F277" s="359"/>
      <c r="H277" s="260"/>
    </row>
    <row r="278" ht="12.75" spans="1:8">
      <c r="A278" s="260"/>
      <c r="B278" s="260"/>
      <c r="D278" s="260"/>
      <c r="E278" s="260"/>
      <c r="F278" s="359"/>
      <c r="H278" s="260"/>
    </row>
    <row r="279" ht="12.75" spans="1:8">
      <c r="A279" s="260"/>
      <c r="B279" s="260"/>
      <c r="D279" s="260"/>
      <c r="E279" s="260"/>
      <c r="F279" s="359"/>
      <c r="H279" s="260"/>
    </row>
    <row r="280" ht="12.75" spans="1:8">
      <c r="A280" s="260"/>
      <c r="B280" s="260"/>
      <c r="D280" s="260"/>
      <c r="E280" s="260"/>
      <c r="F280" s="359"/>
      <c r="H280" s="260"/>
    </row>
    <row r="281" ht="12.75" spans="1:8">
      <c r="A281" s="260"/>
      <c r="B281" s="260"/>
      <c r="D281" s="260"/>
      <c r="E281" s="260"/>
      <c r="F281" s="359"/>
      <c r="H281" s="260"/>
    </row>
    <row r="282" ht="12.75" spans="1:8">
      <c r="A282" s="260"/>
      <c r="B282" s="260"/>
      <c r="D282" s="260"/>
      <c r="E282" s="260"/>
      <c r="F282" s="359"/>
      <c r="H282" s="260"/>
    </row>
    <row r="283" ht="12.75" spans="1:8">
      <c r="A283" s="260"/>
      <c r="B283" s="260"/>
      <c r="D283" s="260"/>
      <c r="E283" s="260"/>
      <c r="F283" s="359"/>
      <c r="H283" s="260"/>
    </row>
    <row r="284" ht="12.75" spans="1:8">
      <c r="A284" s="260"/>
      <c r="B284" s="260"/>
      <c r="D284" s="260"/>
      <c r="E284" s="260"/>
      <c r="F284" s="359"/>
      <c r="H284" s="260"/>
    </row>
    <row r="285" ht="12.75" spans="1:8">
      <c r="A285" s="260"/>
      <c r="B285" s="260"/>
      <c r="D285" s="260"/>
      <c r="E285" s="260"/>
      <c r="F285" s="359"/>
      <c r="H285" s="260"/>
    </row>
    <row r="286" ht="12.75" spans="1:8">
      <c r="A286" s="260"/>
      <c r="B286" s="260"/>
      <c r="D286" s="260"/>
      <c r="E286" s="260"/>
      <c r="F286" s="359"/>
      <c r="H286" s="260"/>
    </row>
    <row r="287" ht="12.75" spans="1:8">
      <c r="A287" s="260"/>
      <c r="B287" s="260"/>
      <c r="D287" s="260"/>
      <c r="E287" s="260"/>
      <c r="F287" s="359"/>
      <c r="H287" s="260"/>
    </row>
    <row r="288" ht="12.75" spans="1:8">
      <c r="A288" s="260"/>
      <c r="B288" s="260"/>
      <c r="D288" s="260"/>
      <c r="E288" s="260"/>
      <c r="F288" s="359"/>
      <c r="H288" s="260"/>
    </row>
    <row r="289" ht="12.75" spans="1:8">
      <c r="A289" s="260"/>
      <c r="B289" s="260"/>
      <c r="D289" s="260"/>
      <c r="E289" s="260"/>
      <c r="F289" s="359"/>
      <c r="H289" s="260"/>
    </row>
    <row r="290" ht="12.75" spans="1:8">
      <c r="A290" s="260"/>
      <c r="B290" s="260"/>
      <c r="D290" s="260"/>
      <c r="E290" s="260"/>
      <c r="F290" s="359"/>
      <c r="H290" s="260"/>
    </row>
    <row r="291" ht="12.75" spans="1:8">
      <c r="A291" s="260"/>
      <c r="B291" s="260"/>
      <c r="D291" s="260"/>
      <c r="E291" s="260"/>
      <c r="F291" s="359"/>
      <c r="H291" s="260"/>
    </row>
    <row r="292" ht="12.75" spans="1:8">
      <c r="A292" s="260"/>
      <c r="B292" s="260"/>
      <c r="D292" s="260"/>
      <c r="E292" s="260"/>
      <c r="F292" s="359"/>
      <c r="H292" s="260"/>
    </row>
    <row r="293" ht="12.75" spans="1:8">
      <c r="A293" s="260"/>
      <c r="B293" s="260"/>
      <c r="D293" s="260"/>
      <c r="E293" s="260"/>
      <c r="F293" s="359"/>
      <c r="H293" s="260"/>
    </row>
    <row r="294" ht="12.75" spans="1:8">
      <c r="A294" s="260"/>
      <c r="B294" s="260"/>
      <c r="D294" s="260"/>
      <c r="E294" s="260"/>
      <c r="F294" s="359"/>
      <c r="H294" s="260"/>
    </row>
    <row r="295" ht="12.75" spans="1:8">
      <c r="A295" s="260"/>
      <c r="B295" s="260"/>
      <c r="D295" s="260"/>
      <c r="E295" s="260"/>
      <c r="F295" s="359"/>
      <c r="H295" s="260"/>
    </row>
    <row r="296" ht="12.75" spans="1:8">
      <c r="A296" s="260"/>
      <c r="B296" s="260"/>
      <c r="D296" s="260"/>
      <c r="E296" s="260"/>
      <c r="F296" s="359"/>
      <c r="H296" s="260"/>
    </row>
    <row r="297" ht="12.75" spans="1:8">
      <c r="A297" s="260"/>
      <c r="B297" s="260"/>
      <c r="D297" s="260"/>
      <c r="E297" s="260"/>
      <c r="F297" s="359"/>
      <c r="H297" s="260"/>
    </row>
    <row r="298" ht="12.75" spans="1:8">
      <c r="A298" s="260"/>
      <c r="B298" s="260"/>
      <c r="D298" s="260"/>
      <c r="E298" s="260"/>
      <c r="F298" s="359"/>
      <c r="H298" s="260"/>
    </row>
    <row r="299" ht="12.75" spans="1:8">
      <c r="A299" s="260"/>
      <c r="B299" s="260"/>
      <c r="D299" s="260"/>
      <c r="E299" s="260"/>
      <c r="F299" s="359"/>
      <c r="H299" s="260"/>
    </row>
    <row r="300" ht="12.75" spans="1:8">
      <c r="A300" s="260"/>
      <c r="B300" s="260"/>
      <c r="D300" s="260"/>
      <c r="E300" s="260"/>
      <c r="F300" s="359"/>
      <c r="H300" s="260"/>
    </row>
    <row r="301" ht="12.75" spans="1:8">
      <c r="A301" s="260"/>
      <c r="B301" s="260"/>
      <c r="D301" s="260"/>
      <c r="E301" s="260"/>
      <c r="F301" s="359"/>
      <c r="H301" s="260"/>
    </row>
    <row r="302" ht="12.75" spans="1:8">
      <c r="A302" s="260"/>
      <c r="B302" s="260"/>
      <c r="D302" s="260"/>
      <c r="E302" s="260"/>
      <c r="F302" s="359"/>
      <c r="H302" s="260"/>
    </row>
    <row r="303" ht="12.75" spans="1:8">
      <c r="A303" s="260"/>
      <c r="B303" s="260"/>
      <c r="D303" s="260"/>
      <c r="E303" s="260"/>
      <c r="F303" s="359"/>
      <c r="H303" s="260"/>
    </row>
    <row r="304" ht="12.75" spans="1:8">
      <c r="A304" s="260"/>
      <c r="B304" s="260"/>
      <c r="D304" s="260"/>
      <c r="E304" s="260"/>
      <c r="F304" s="359"/>
      <c r="H304" s="260"/>
    </row>
    <row r="305" ht="12.75" spans="1:8">
      <c r="A305" s="260"/>
      <c r="B305" s="260"/>
      <c r="D305" s="260"/>
      <c r="E305" s="260"/>
      <c r="F305" s="359"/>
      <c r="H305" s="260"/>
    </row>
    <row r="306" ht="12.75" spans="1:8">
      <c r="A306" s="260"/>
      <c r="B306" s="260"/>
      <c r="D306" s="260"/>
      <c r="E306" s="260"/>
      <c r="F306" s="359"/>
      <c r="H306" s="260"/>
    </row>
    <row r="307" ht="12.75" spans="1:8">
      <c r="A307" s="260"/>
      <c r="B307" s="260"/>
      <c r="D307" s="260"/>
      <c r="E307" s="260"/>
      <c r="F307" s="359"/>
      <c r="H307" s="260"/>
    </row>
    <row r="308" ht="12.75" spans="1:8">
      <c r="A308" s="260"/>
      <c r="B308" s="260"/>
      <c r="D308" s="260"/>
      <c r="E308" s="260"/>
      <c r="F308" s="359"/>
      <c r="H308" s="260"/>
    </row>
    <row r="309" ht="12.75" spans="1:8">
      <c r="A309" s="260"/>
      <c r="B309" s="260"/>
      <c r="D309" s="260"/>
      <c r="E309" s="260"/>
      <c r="F309" s="359"/>
      <c r="H309" s="260"/>
    </row>
    <row r="310" ht="12.75" spans="1:8">
      <c r="A310" s="260"/>
      <c r="B310" s="260"/>
      <c r="D310" s="260"/>
      <c r="E310" s="260"/>
      <c r="F310" s="359"/>
      <c r="H310" s="260"/>
    </row>
    <row r="311" ht="12.75" spans="1:8">
      <c r="A311" s="260"/>
      <c r="B311" s="260"/>
      <c r="D311" s="260"/>
      <c r="E311" s="260"/>
      <c r="F311" s="359"/>
      <c r="H311" s="260"/>
    </row>
    <row r="312" ht="12.75" spans="1:8">
      <c r="A312" s="260"/>
      <c r="B312" s="260"/>
      <c r="D312" s="260"/>
      <c r="E312" s="260"/>
      <c r="F312" s="359"/>
      <c r="H312" s="260"/>
    </row>
    <row r="313" ht="12.75" spans="1:8">
      <c r="A313" s="260"/>
      <c r="B313" s="260"/>
      <c r="D313" s="260"/>
      <c r="E313" s="260"/>
      <c r="F313" s="359"/>
      <c r="H313" s="260"/>
    </row>
    <row r="314" ht="12.75" spans="1:8">
      <c r="A314" s="260"/>
      <c r="B314" s="260"/>
      <c r="D314" s="260"/>
      <c r="E314" s="260"/>
      <c r="F314" s="359"/>
      <c r="H314" s="260"/>
    </row>
    <row r="315" ht="12.75" spans="1:8">
      <c r="A315" s="260"/>
      <c r="B315" s="260"/>
      <c r="D315" s="260"/>
      <c r="E315" s="260"/>
      <c r="F315" s="359"/>
      <c r="H315" s="260"/>
    </row>
    <row r="316" ht="12.75" spans="1:8">
      <c r="A316" s="260"/>
      <c r="B316" s="260"/>
      <c r="D316" s="260"/>
      <c r="E316" s="260"/>
      <c r="F316" s="359"/>
      <c r="H316" s="260"/>
    </row>
    <row r="317" ht="12.75" spans="1:8">
      <c r="A317" s="260"/>
      <c r="B317" s="260"/>
      <c r="D317" s="260"/>
      <c r="E317" s="260"/>
      <c r="F317" s="359"/>
      <c r="H317" s="260"/>
    </row>
    <row r="318" ht="12.75" spans="1:8">
      <c r="A318" s="260"/>
      <c r="B318" s="260"/>
      <c r="D318" s="260"/>
      <c r="E318" s="260"/>
      <c r="F318" s="359"/>
      <c r="H318" s="260"/>
    </row>
    <row r="319" ht="12.75" spans="1:8">
      <c r="A319" s="260"/>
      <c r="B319" s="260"/>
      <c r="D319" s="260"/>
      <c r="E319" s="260"/>
      <c r="F319" s="359"/>
      <c r="H319" s="260"/>
    </row>
    <row r="320" ht="12.75" spans="1:8">
      <c r="A320" s="260"/>
      <c r="B320" s="260"/>
      <c r="D320" s="260"/>
      <c r="E320" s="260"/>
      <c r="F320" s="359"/>
      <c r="H320" s="260"/>
    </row>
    <row r="321" ht="12.75" spans="1:8">
      <c r="A321" s="260"/>
      <c r="B321" s="260"/>
      <c r="D321" s="260"/>
      <c r="E321" s="260"/>
      <c r="F321" s="359"/>
      <c r="H321" s="260"/>
    </row>
    <row r="322" ht="12.75" spans="1:8">
      <c r="A322" s="260"/>
      <c r="B322" s="260"/>
      <c r="D322" s="260"/>
      <c r="E322" s="260"/>
      <c r="F322" s="359"/>
      <c r="H322" s="260"/>
    </row>
    <row r="323" ht="12.75" spans="1:8">
      <c r="A323" s="260"/>
      <c r="B323" s="260"/>
      <c r="D323" s="260"/>
      <c r="E323" s="260"/>
      <c r="F323" s="359"/>
      <c r="H323" s="260"/>
    </row>
    <row r="324" ht="12.75" spans="1:8">
      <c r="A324" s="260"/>
      <c r="B324" s="260"/>
      <c r="D324" s="260"/>
      <c r="E324" s="260"/>
      <c r="F324" s="359"/>
      <c r="H324" s="260"/>
    </row>
    <row r="325" ht="12.75" spans="1:8">
      <c r="A325" s="260"/>
      <c r="B325" s="260"/>
      <c r="D325" s="260"/>
      <c r="E325" s="260"/>
      <c r="F325" s="359"/>
      <c r="H325" s="260"/>
    </row>
    <row r="326" ht="12.75" spans="1:8">
      <c r="A326" s="260"/>
      <c r="B326" s="260"/>
      <c r="D326" s="260"/>
      <c r="E326" s="260"/>
      <c r="F326" s="359"/>
      <c r="H326" s="260"/>
    </row>
    <row r="327" ht="12.75" spans="1:8">
      <c r="A327" s="260"/>
      <c r="B327" s="260"/>
      <c r="D327" s="260"/>
      <c r="E327" s="260"/>
      <c r="F327" s="359"/>
      <c r="H327" s="260"/>
    </row>
    <row r="328" ht="12.75" spans="1:8">
      <c r="A328" s="260"/>
      <c r="B328" s="260"/>
      <c r="D328" s="260"/>
      <c r="E328" s="260"/>
      <c r="F328" s="359"/>
      <c r="H328" s="260"/>
    </row>
    <row r="329" ht="12.75" spans="1:8">
      <c r="A329" s="260"/>
      <c r="B329" s="260"/>
      <c r="D329" s="260"/>
      <c r="E329" s="260"/>
      <c r="F329" s="359"/>
      <c r="H329" s="260"/>
    </row>
    <row r="330" ht="12.75" spans="1:8">
      <c r="A330" s="260"/>
      <c r="B330" s="260"/>
      <c r="D330" s="260"/>
      <c r="E330" s="260"/>
      <c r="F330" s="359"/>
      <c r="H330" s="260"/>
    </row>
    <row r="331" ht="12.75" spans="1:8">
      <c r="A331" s="260"/>
      <c r="B331" s="260"/>
      <c r="D331" s="260"/>
      <c r="E331" s="260"/>
      <c r="F331" s="359"/>
      <c r="H331" s="260"/>
    </row>
    <row r="332" ht="12.75" spans="1:8">
      <c r="A332" s="260"/>
      <c r="B332" s="260"/>
      <c r="D332" s="260"/>
      <c r="E332" s="260"/>
      <c r="F332" s="359"/>
      <c r="H332" s="260"/>
    </row>
    <row r="333" ht="12.75" spans="1:8">
      <c r="A333" s="260"/>
      <c r="B333" s="260"/>
      <c r="D333" s="260"/>
      <c r="E333" s="260"/>
      <c r="F333" s="359"/>
      <c r="H333" s="260"/>
    </row>
    <row r="334" ht="12.75" spans="1:8">
      <c r="A334" s="260"/>
      <c r="B334" s="260"/>
      <c r="D334" s="260"/>
      <c r="E334" s="260"/>
      <c r="F334" s="359"/>
      <c r="H334" s="260"/>
    </row>
    <row r="335" ht="12.75" spans="1:8">
      <c r="A335" s="260"/>
      <c r="B335" s="260"/>
      <c r="D335" s="260"/>
      <c r="E335" s="260"/>
      <c r="F335" s="359"/>
      <c r="H335" s="260"/>
    </row>
    <row r="336" ht="12.75" spans="1:8">
      <c r="A336" s="260"/>
      <c r="B336" s="260"/>
      <c r="D336" s="260"/>
      <c r="E336" s="260"/>
      <c r="F336" s="359"/>
      <c r="H336" s="260"/>
    </row>
    <row r="337" ht="12.75" spans="1:8">
      <c r="A337" s="260"/>
      <c r="B337" s="260"/>
      <c r="D337" s="260"/>
      <c r="E337" s="260"/>
      <c r="F337" s="359"/>
      <c r="H337" s="260"/>
    </row>
    <row r="338" ht="12.75" spans="1:8">
      <c r="A338" s="260"/>
      <c r="B338" s="260"/>
      <c r="D338" s="260"/>
      <c r="E338" s="260"/>
      <c r="F338" s="359"/>
      <c r="H338" s="260"/>
    </row>
    <row r="339" ht="12.75" spans="1:8">
      <c r="A339" s="260"/>
      <c r="B339" s="260"/>
      <c r="D339" s="260"/>
      <c r="E339" s="260"/>
      <c r="F339" s="359"/>
      <c r="H339" s="260"/>
    </row>
    <row r="340" ht="12.75" spans="1:8">
      <c r="A340" s="260"/>
      <c r="B340" s="260"/>
      <c r="D340" s="260"/>
      <c r="E340" s="260"/>
      <c r="F340" s="359"/>
      <c r="H340" s="260"/>
    </row>
    <row r="341" ht="12.75" spans="1:8">
      <c r="A341" s="260"/>
      <c r="B341" s="260"/>
      <c r="D341" s="260"/>
      <c r="E341" s="260"/>
      <c r="F341" s="359"/>
      <c r="H341" s="260"/>
    </row>
    <row r="342" ht="12.75" spans="1:8">
      <c r="A342" s="260"/>
      <c r="B342" s="260"/>
      <c r="D342" s="260"/>
      <c r="E342" s="260"/>
      <c r="F342" s="359"/>
      <c r="H342" s="260"/>
    </row>
    <row r="343" ht="12.75" spans="1:8">
      <c r="A343" s="260"/>
      <c r="B343" s="260"/>
      <c r="D343" s="260"/>
      <c r="E343" s="260"/>
      <c r="F343" s="359"/>
      <c r="H343" s="260"/>
    </row>
    <row r="344" ht="12.75" spans="1:8">
      <c r="A344" s="260"/>
      <c r="B344" s="260"/>
      <c r="D344" s="260"/>
      <c r="E344" s="260"/>
      <c r="F344" s="359"/>
      <c r="H344" s="260"/>
    </row>
    <row r="345" ht="12.75" spans="1:8">
      <c r="A345" s="260"/>
      <c r="B345" s="260"/>
      <c r="D345" s="260"/>
      <c r="E345" s="260"/>
      <c r="F345" s="359"/>
      <c r="H345" s="260"/>
    </row>
    <row r="346" ht="12.75" spans="1:8">
      <c r="A346" s="260"/>
      <c r="B346" s="260"/>
      <c r="D346" s="260"/>
      <c r="E346" s="260"/>
      <c r="F346" s="359"/>
      <c r="H346" s="260"/>
    </row>
    <row r="347" ht="12.75" spans="1:8">
      <c r="A347" s="260"/>
      <c r="B347" s="260"/>
      <c r="D347" s="260"/>
      <c r="E347" s="260"/>
      <c r="F347" s="359"/>
      <c r="H347" s="260"/>
    </row>
    <row r="348" ht="12.75" spans="1:8">
      <c r="A348" s="260"/>
      <c r="B348" s="260"/>
      <c r="D348" s="260"/>
      <c r="E348" s="260"/>
      <c r="F348" s="359"/>
      <c r="H348" s="260"/>
    </row>
    <row r="349" ht="12.75" spans="1:8">
      <c r="A349" s="260"/>
      <c r="B349" s="260"/>
      <c r="D349" s="260"/>
      <c r="E349" s="260"/>
      <c r="F349" s="359"/>
      <c r="H349" s="260"/>
    </row>
    <row r="350" ht="12.75" spans="1:8">
      <c r="A350" s="260"/>
      <c r="B350" s="260"/>
      <c r="D350" s="260"/>
      <c r="E350" s="260"/>
      <c r="F350" s="359"/>
      <c r="H350" s="260"/>
    </row>
    <row r="351" ht="12.75" spans="1:8">
      <c r="A351" s="260"/>
      <c r="B351" s="260"/>
      <c r="D351" s="260"/>
      <c r="E351" s="260"/>
      <c r="F351" s="359"/>
      <c r="H351" s="260"/>
    </row>
    <row r="352" ht="12.75" spans="1:8">
      <c r="A352" s="260"/>
      <c r="B352" s="260"/>
      <c r="D352" s="260"/>
      <c r="E352" s="260"/>
      <c r="F352" s="359"/>
      <c r="H352" s="260"/>
    </row>
    <row r="353" ht="12.75" spans="1:8">
      <c r="A353" s="260"/>
      <c r="B353" s="260"/>
      <c r="D353" s="260"/>
      <c r="E353" s="260"/>
      <c r="F353" s="359"/>
      <c r="H353" s="260"/>
    </row>
    <row r="354" ht="12.75" spans="1:8">
      <c r="A354" s="260"/>
      <c r="B354" s="260"/>
      <c r="D354" s="260"/>
      <c r="E354" s="260"/>
      <c r="F354" s="359"/>
      <c r="H354" s="260"/>
    </row>
    <row r="355" ht="12.75" spans="1:8">
      <c r="A355" s="260"/>
      <c r="B355" s="260"/>
      <c r="D355" s="260"/>
      <c r="E355" s="260"/>
      <c r="F355" s="359"/>
      <c r="H355" s="260"/>
    </row>
    <row r="356" ht="12.75" spans="1:8">
      <c r="A356" s="260"/>
      <c r="B356" s="260"/>
      <c r="D356" s="260"/>
      <c r="E356" s="260"/>
      <c r="F356" s="359"/>
      <c r="H356" s="260"/>
    </row>
    <row r="357" ht="12.75" spans="1:8">
      <c r="A357" s="260"/>
      <c r="B357" s="260"/>
      <c r="D357" s="260"/>
      <c r="E357" s="260"/>
      <c r="F357" s="359"/>
      <c r="H357" s="260"/>
    </row>
    <row r="358" ht="12.75" spans="1:8">
      <c r="A358" s="260"/>
      <c r="B358" s="260"/>
      <c r="D358" s="260"/>
      <c r="E358" s="260"/>
      <c r="F358" s="359"/>
      <c r="H358" s="260"/>
    </row>
    <row r="359" ht="12.75" spans="1:8">
      <c r="A359" s="260"/>
      <c r="B359" s="260"/>
      <c r="D359" s="260"/>
      <c r="E359" s="260"/>
      <c r="F359" s="359"/>
      <c r="H359" s="260"/>
    </row>
    <row r="360" ht="12.75" spans="1:8">
      <c r="A360" s="260"/>
      <c r="B360" s="260"/>
      <c r="D360" s="260"/>
      <c r="E360" s="260"/>
      <c r="F360" s="359"/>
      <c r="H360" s="260"/>
    </row>
    <row r="361" ht="12.75" spans="1:8">
      <c r="A361" s="260"/>
      <c r="B361" s="260"/>
      <c r="D361" s="260"/>
      <c r="E361" s="260"/>
      <c r="F361" s="359"/>
      <c r="H361" s="260"/>
    </row>
    <row r="362" ht="12.75" spans="1:8">
      <c r="A362" s="260"/>
      <c r="B362" s="260"/>
      <c r="D362" s="260"/>
      <c r="E362" s="260"/>
      <c r="F362" s="359"/>
      <c r="H362" s="260"/>
    </row>
    <row r="363" ht="12.75" spans="1:8">
      <c r="A363" s="260"/>
      <c r="B363" s="260"/>
      <c r="D363" s="260"/>
      <c r="E363" s="260"/>
      <c r="F363" s="359"/>
      <c r="H363" s="260"/>
    </row>
    <row r="364" ht="12.75" spans="1:8">
      <c r="A364" s="260"/>
      <c r="B364" s="260"/>
      <c r="D364" s="260"/>
      <c r="E364" s="260"/>
      <c r="F364" s="359"/>
      <c r="H364" s="260"/>
    </row>
    <row r="365" ht="12.75" spans="1:8">
      <c r="A365" s="260"/>
      <c r="B365" s="260"/>
      <c r="D365" s="260"/>
      <c r="E365" s="260"/>
      <c r="F365" s="359"/>
      <c r="H365" s="260"/>
    </row>
    <row r="366" ht="12.75" spans="1:8">
      <c r="A366" s="260"/>
      <c r="B366" s="260"/>
      <c r="D366" s="260"/>
      <c r="E366" s="260"/>
      <c r="F366" s="359"/>
      <c r="H366" s="260"/>
    </row>
    <row r="367" ht="12.75" spans="1:8">
      <c r="A367" s="260"/>
      <c r="B367" s="260"/>
      <c r="D367" s="260"/>
      <c r="E367" s="260"/>
      <c r="F367" s="359"/>
      <c r="H367" s="260"/>
    </row>
    <row r="368" ht="12.75" spans="1:8">
      <c r="A368" s="260"/>
      <c r="B368" s="260"/>
      <c r="D368" s="260"/>
      <c r="E368" s="260"/>
      <c r="F368" s="359"/>
      <c r="H368" s="260"/>
    </row>
    <row r="369" ht="12.75" spans="1:8">
      <c r="A369" s="260"/>
      <c r="B369" s="260"/>
      <c r="D369" s="260"/>
      <c r="E369" s="260"/>
      <c r="F369" s="359"/>
      <c r="H369" s="260"/>
    </row>
    <row r="370" ht="12.75" spans="1:8">
      <c r="A370" s="260"/>
      <c r="B370" s="260"/>
      <c r="D370" s="260"/>
      <c r="E370" s="260"/>
      <c r="F370" s="359"/>
      <c r="H370" s="260"/>
    </row>
    <row r="371" ht="12.75" spans="1:8">
      <c r="A371" s="260"/>
      <c r="B371" s="260"/>
      <c r="D371" s="260"/>
      <c r="E371" s="260"/>
      <c r="F371" s="359"/>
      <c r="H371" s="260"/>
    </row>
    <row r="372" ht="12.75" spans="1:8">
      <c r="A372" s="260"/>
      <c r="B372" s="260"/>
      <c r="D372" s="260"/>
      <c r="E372" s="260"/>
      <c r="F372" s="359"/>
      <c r="H372" s="260"/>
    </row>
    <row r="373" ht="12.75" spans="1:8">
      <c r="A373" s="260"/>
      <c r="B373" s="260"/>
      <c r="D373" s="260"/>
      <c r="E373" s="260"/>
      <c r="F373" s="359"/>
      <c r="H373" s="260"/>
    </row>
    <row r="374" ht="12.75" spans="1:8">
      <c r="A374" s="260"/>
      <c r="B374" s="260"/>
      <c r="D374" s="260"/>
      <c r="E374" s="260"/>
      <c r="F374" s="359"/>
      <c r="H374" s="260"/>
    </row>
    <row r="375" ht="12.75" spans="1:8">
      <c r="A375" s="260"/>
      <c r="B375" s="260"/>
      <c r="D375" s="260"/>
      <c r="E375" s="260"/>
      <c r="F375" s="359"/>
      <c r="H375" s="260"/>
    </row>
    <row r="376" ht="12.75" spans="1:8">
      <c r="A376" s="260"/>
      <c r="B376" s="260"/>
      <c r="D376" s="260"/>
      <c r="E376" s="260"/>
      <c r="F376" s="359"/>
      <c r="H376" s="260"/>
    </row>
    <row r="377" ht="12.75" spans="1:8">
      <c r="A377" s="260"/>
      <c r="B377" s="260"/>
      <c r="D377" s="260"/>
      <c r="E377" s="260"/>
      <c r="F377" s="359"/>
      <c r="H377" s="260"/>
    </row>
    <row r="378" ht="12.75" spans="1:8">
      <c r="A378" s="260"/>
      <c r="B378" s="260"/>
      <c r="D378" s="260"/>
      <c r="E378" s="260"/>
      <c r="F378" s="359"/>
      <c r="H378" s="260"/>
    </row>
    <row r="379" ht="12.75" spans="1:8">
      <c r="A379" s="260"/>
      <c r="B379" s="260"/>
      <c r="D379" s="260"/>
      <c r="E379" s="260"/>
      <c r="F379" s="359"/>
      <c r="H379" s="260"/>
    </row>
    <row r="380" ht="12.75" spans="1:8">
      <c r="A380" s="260"/>
      <c r="B380" s="260"/>
      <c r="D380" s="260"/>
      <c r="E380" s="260"/>
      <c r="F380" s="359"/>
      <c r="H380" s="260"/>
    </row>
    <row r="381" ht="12.75" spans="1:8">
      <c r="A381" s="260"/>
      <c r="B381" s="260"/>
      <c r="D381" s="260"/>
      <c r="E381" s="260"/>
      <c r="F381" s="359"/>
      <c r="H381" s="260"/>
    </row>
    <row r="382" ht="12.75" spans="1:8">
      <c r="A382" s="260"/>
      <c r="B382" s="260"/>
      <c r="D382" s="260"/>
      <c r="E382" s="260"/>
      <c r="F382" s="359"/>
      <c r="H382" s="260"/>
    </row>
    <row r="383" ht="12.75" spans="1:8">
      <c r="A383" s="260"/>
      <c r="B383" s="260"/>
      <c r="D383" s="260"/>
      <c r="E383" s="260"/>
      <c r="F383" s="359"/>
      <c r="H383" s="260"/>
    </row>
    <row r="384" ht="12.75" spans="1:8">
      <c r="A384" s="260"/>
      <c r="B384" s="260"/>
      <c r="D384" s="260"/>
      <c r="E384" s="260"/>
      <c r="F384" s="359"/>
      <c r="H384" s="260"/>
    </row>
    <row r="385" ht="12.75" spans="1:8">
      <c r="A385" s="260"/>
      <c r="B385" s="260"/>
      <c r="D385" s="260"/>
      <c r="E385" s="260"/>
      <c r="F385" s="359"/>
      <c r="H385" s="260"/>
    </row>
    <row r="386" ht="12.75" spans="1:8">
      <c r="A386" s="260"/>
      <c r="B386" s="260"/>
      <c r="D386" s="260"/>
      <c r="E386" s="260"/>
      <c r="F386" s="359"/>
      <c r="H386" s="260"/>
    </row>
    <row r="387" ht="12.75" spans="1:8">
      <c r="A387" s="260"/>
      <c r="B387" s="260"/>
      <c r="D387" s="260"/>
      <c r="E387" s="260"/>
      <c r="F387" s="359"/>
      <c r="H387" s="260"/>
    </row>
    <row r="388" ht="12.75" spans="1:8">
      <c r="A388" s="260"/>
      <c r="B388" s="260"/>
      <c r="D388" s="260"/>
      <c r="E388" s="260"/>
      <c r="F388" s="359"/>
      <c r="H388" s="260"/>
    </row>
    <row r="389" ht="12.75" spans="1:8">
      <c r="A389" s="260"/>
      <c r="B389" s="260"/>
      <c r="D389" s="260"/>
      <c r="E389" s="260"/>
      <c r="F389" s="359"/>
      <c r="H389" s="260"/>
    </row>
    <row r="390" ht="12.75" spans="1:8">
      <c r="A390" s="260"/>
      <c r="B390" s="260"/>
      <c r="D390" s="260"/>
      <c r="E390" s="260"/>
      <c r="F390" s="359"/>
      <c r="H390" s="260"/>
    </row>
    <row r="391" ht="12.75" spans="1:8">
      <c r="A391" s="260"/>
      <c r="B391" s="260"/>
      <c r="D391" s="260"/>
      <c r="E391" s="260"/>
      <c r="F391" s="359"/>
      <c r="H391" s="260"/>
    </row>
    <row r="392" ht="12.75" spans="1:8">
      <c r="A392" s="260"/>
      <c r="B392" s="260"/>
      <c r="D392" s="260"/>
      <c r="E392" s="260"/>
      <c r="F392" s="359"/>
      <c r="H392" s="260"/>
    </row>
    <row r="393" ht="12.75" spans="1:8">
      <c r="A393" s="260"/>
      <c r="B393" s="260"/>
      <c r="D393" s="260"/>
      <c r="E393" s="260"/>
      <c r="F393" s="359"/>
      <c r="H393" s="260"/>
    </row>
    <row r="394" ht="12.75" spans="1:8">
      <c r="A394" s="260"/>
      <c r="B394" s="260"/>
      <c r="D394" s="260"/>
      <c r="E394" s="260"/>
      <c r="F394" s="359"/>
      <c r="H394" s="260"/>
    </row>
    <row r="395" ht="12.75" spans="1:8">
      <c r="A395" s="260"/>
      <c r="B395" s="260"/>
      <c r="D395" s="260"/>
      <c r="E395" s="260"/>
      <c r="F395" s="359"/>
      <c r="H395" s="260"/>
    </row>
    <row r="396" ht="12.75" spans="1:8">
      <c r="A396" s="260"/>
      <c r="B396" s="260"/>
      <c r="D396" s="260"/>
      <c r="E396" s="260"/>
      <c r="F396" s="359"/>
      <c r="H396" s="260"/>
    </row>
    <row r="397" ht="12.75" spans="1:8">
      <c r="A397" s="260"/>
      <c r="B397" s="260"/>
      <c r="D397" s="260"/>
      <c r="E397" s="260"/>
      <c r="F397" s="359"/>
      <c r="H397" s="260"/>
    </row>
    <row r="398" ht="12.75" spans="1:8">
      <c r="A398" s="260"/>
      <c r="B398" s="260"/>
      <c r="D398" s="260"/>
      <c r="E398" s="260"/>
      <c r="F398" s="359"/>
      <c r="H398" s="260"/>
    </row>
    <row r="399" ht="12.75" spans="1:8">
      <c r="A399" s="260"/>
      <c r="B399" s="260"/>
      <c r="D399" s="260"/>
      <c r="E399" s="260"/>
      <c r="F399" s="359"/>
      <c r="H399" s="260"/>
    </row>
    <row r="400" ht="12.75" spans="1:8">
      <c r="A400" s="260"/>
      <c r="B400" s="260"/>
      <c r="D400" s="260"/>
      <c r="E400" s="260"/>
      <c r="F400" s="359"/>
      <c r="H400" s="260"/>
    </row>
    <row r="401" ht="12.75" spans="1:8">
      <c r="A401" s="260"/>
      <c r="B401" s="260"/>
      <c r="D401" s="260"/>
      <c r="E401" s="260"/>
      <c r="F401" s="359"/>
      <c r="H401" s="260"/>
    </row>
    <row r="402" ht="12.75" spans="1:8">
      <c r="A402" s="260"/>
      <c r="B402" s="260"/>
      <c r="D402" s="260"/>
      <c r="E402" s="260"/>
      <c r="F402" s="359"/>
      <c r="H402" s="260"/>
    </row>
    <row r="403" ht="12.75" spans="1:8">
      <c r="A403" s="260"/>
      <c r="B403" s="260"/>
      <c r="D403" s="260"/>
      <c r="E403" s="260"/>
      <c r="F403" s="359"/>
      <c r="H403" s="260"/>
    </row>
    <row r="404" ht="12.75" spans="1:8">
      <c r="A404" s="260"/>
      <c r="B404" s="260"/>
      <c r="D404" s="260"/>
      <c r="E404" s="260"/>
      <c r="F404" s="359"/>
      <c r="H404" s="260"/>
    </row>
    <row r="405" ht="12.75" spans="1:8">
      <c r="A405" s="260"/>
      <c r="B405" s="260"/>
      <c r="D405" s="260"/>
      <c r="E405" s="260"/>
      <c r="F405" s="359"/>
      <c r="H405" s="260"/>
    </row>
    <row r="406" ht="12.75" spans="1:8">
      <c r="A406" s="260"/>
      <c r="B406" s="260"/>
      <c r="D406" s="260"/>
      <c r="E406" s="260"/>
      <c r="F406" s="359"/>
      <c r="H406" s="260"/>
    </row>
    <row r="407" ht="12.75" spans="1:8">
      <c r="A407" s="260"/>
      <c r="B407" s="260"/>
      <c r="D407" s="260"/>
      <c r="E407" s="260"/>
      <c r="F407" s="359"/>
      <c r="H407" s="260"/>
    </row>
    <row r="408" ht="12.75" spans="1:8">
      <c r="A408" s="260"/>
      <c r="B408" s="260"/>
      <c r="D408" s="260"/>
      <c r="E408" s="260"/>
      <c r="F408" s="359"/>
      <c r="H408" s="260"/>
    </row>
    <row r="409" ht="12.75" spans="1:8">
      <c r="A409" s="260"/>
      <c r="B409" s="260"/>
      <c r="D409" s="260"/>
      <c r="E409" s="260"/>
      <c r="F409" s="359"/>
      <c r="H409" s="260"/>
    </row>
    <row r="410" ht="12.75" spans="1:8">
      <c r="A410" s="260"/>
      <c r="B410" s="260"/>
      <c r="D410" s="260"/>
      <c r="E410" s="260"/>
      <c r="F410" s="359"/>
      <c r="H410" s="260"/>
    </row>
    <row r="411" ht="12.75" spans="1:8">
      <c r="A411" s="260"/>
      <c r="B411" s="260"/>
      <c r="D411" s="260"/>
      <c r="E411" s="260"/>
      <c r="F411" s="359"/>
      <c r="H411" s="260"/>
    </row>
    <row r="412" ht="12.75" spans="1:8">
      <c r="A412" s="260"/>
      <c r="B412" s="260"/>
      <c r="D412" s="260"/>
      <c r="E412" s="260"/>
      <c r="F412" s="359"/>
      <c r="H412" s="260"/>
    </row>
    <row r="413" ht="12.75" spans="1:8">
      <c r="A413" s="260"/>
      <c r="B413" s="260"/>
      <c r="D413" s="260"/>
      <c r="E413" s="260"/>
      <c r="F413" s="359"/>
      <c r="H413" s="260"/>
    </row>
    <row r="414" ht="12.75" spans="1:8">
      <c r="A414" s="260"/>
      <c r="B414" s="260"/>
      <c r="D414" s="260"/>
      <c r="E414" s="260"/>
      <c r="F414" s="359"/>
      <c r="H414" s="260"/>
    </row>
    <row r="415" ht="12.75" spans="1:8">
      <c r="A415" s="260"/>
      <c r="B415" s="260"/>
      <c r="D415" s="260"/>
      <c r="E415" s="260"/>
      <c r="F415" s="359"/>
      <c r="H415" s="260"/>
    </row>
    <row r="416" ht="12.75" spans="1:8">
      <c r="A416" s="260"/>
      <c r="B416" s="260"/>
      <c r="D416" s="260"/>
      <c r="E416" s="260"/>
      <c r="F416" s="359"/>
      <c r="H416" s="260"/>
    </row>
    <row r="417" ht="12.75" spans="1:8">
      <c r="A417" s="260"/>
      <c r="B417" s="260"/>
      <c r="D417" s="260"/>
      <c r="E417" s="260"/>
      <c r="F417" s="359"/>
      <c r="H417" s="260"/>
    </row>
    <row r="418" ht="12.75" spans="1:8">
      <c r="A418" s="260"/>
      <c r="B418" s="260"/>
      <c r="D418" s="260"/>
      <c r="E418" s="260"/>
      <c r="F418" s="359"/>
      <c r="H418" s="260"/>
    </row>
    <row r="419" ht="12.75" spans="1:8">
      <c r="A419" s="260"/>
      <c r="B419" s="260"/>
      <c r="D419" s="260"/>
      <c r="E419" s="260"/>
      <c r="F419" s="359"/>
      <c r="H419" s="260"/>
    </row>
    <row r="420" ht="12.75" spans="1:8">
      <c r="A420" s="260"/>
      <c r="B420" s="260"/>
      <c r="D420" s="260"/>
      <c r="E420" s="260"/>
      <c r="F420" s="359"/>
      <c r="H420" s="260"/>
    </row>
    <row r="421" ht="12.75" spans="1:8">
      <c r="A421" s="260"/>
      <c r="B421" s="260"/>
      <c r="D421" s="260"/>
      <c r="E421" s="260"/>
      <c r="F421" s="359"/>
      <c r="H421" s="260"/>
    </row>
    <row r="422" ht="12.75" spans="1:8">
      <c r="A422" s="260"/>
      <c r="B422" s="260"/>
      <c r="D422" s="260"/>
      <c r="E422" s="260"/>
      <c r="F422" s="359"/>
      <c r="H422" s="260"/>
    </row>
    <row r="423" ht="12.75" spans="1:8">
      <c r="A423" s="260"/>
      <c r="B423" s="260"/>
      <c r="D423" s="260"/>
      <c r="E423" s="260"/>
      <c r="F423" s="359"/>
      <c r="H423" s="260"/>
    </row>
    <row r="424" ht="12.75" spans="1:8">
      <c r="A424" s="260"/>
      <c r="B424" s="260"/>
      <c r="D424" s="260"/>
      <c r="E424" s="260"/>
      <c r="F424" s="359"/>
      <c r="H424" s="260"/>
    </row>
    <row r="425" ht="12.75" spans="1:8">
      <c r="A425" s="260"/>
      <c r="B425" s="260"/>
      <c r="D425" s="260"/>
      <c r="E425" s="260"/>
      <c r="F425" s="359"/>
      <c r="H425" s="260"/>
    </row>
    <row r="426" ht="12.75" spans="1:8">
      <c r="A426" s="260"/>
      <c r="B426" s="260"/>
      <c r="D426" s="260"/>
      <c r="E426" s="260"/>
      <c r="F426" s="359"/>
      <c r="H426" s="260"/>
    </row>
    <row r="427" ht="12.75" spans="1:8">
      <c r="A427" s="260"/>
      <c r="B427" s="260"/>
      <c r="D427" s="260"/>
      <c r="E427" s="260"/>
      <c r="F427" s="359"/>
      <c r="H427" s="260"/>
    </row>
    <row r="428" ht="12.75" spans="1:8">
      <c r="A428" s="260"/>
      <c r="B428" s="260"/>
      <c r="D428" s="260"/>
      <c r="E428" s="260"/>
      <c r="F428" s="359"/>
      <c r="H428" s="260"/>
    </row>
    <row r="429" ht="12.75" spans="1:8">
      <c r="A429" s="260"/>
      <c r="B429" s="260"/>
      <c r="D429" s="260"/>
      <c r="E429" s="260"/>
      <c r="F429" s="359"/>
      <c r="H429" s="260"/>
    </row>
    <row r="430" ht="12.75" spans="1:8">
      <c r="A430" s="260"/>
      <c r="B430" s="260"/>
      <c r="D430" s="260"/>
      <c r="E430" s="260"/>
      <c r="F430" s="359"/>
      <c r="H430" s="260"/>
    </row>
    <row r="431" ht="12.75" spans="1:8">
      <c r="A431" s="260"/>
      <c r="B431" s="260"/>
      <c r="D431" s="260"/>
      <c r="E431" s="260"/>
      <c r="F431" s="359"/>
      <c r="H431" s="260"/>
    </row>
    <row r="432" ht="12.75" spans="1:8">
      <c r="A432" s="260"/>
      <c r="B432" s="260"/>
      <c r="D432" s="260"/>
      <c r="E432" s="260"/>
      <c r="F432" s="359"/>
      <c r="H432" s="260"/>
    </row>
    <row r="433" ht="12.75" spans="1:8">
      <c r="A433" s="260"/>
      <c r="B433" s="260"/>
      <c r="D433" s="260"/>
      <c r="E433" s="260"/>
      <c r="F433" s="359"/>
      <c r="H433" s="260"/>
    </row>
    <row r="434" ht="12.75" spans="1:8">
      <c r="A434" s="260"/>
      <c r="B434" s="260"/>
      <c r="D434" s="260"/>
      <c r="E434" s="260"/>
      <c r="F434" s="359"/>
      <c r="H434" s="260"/>
    </row>
    <row r="435" ht="12.75" spans="1:8">
      <c r="A435" s="260"/>
      <c r="B435" s="260"/>
      <c r="D435" s="260"/>
      <c r="E435" s="260"/>
      <c r="F435" s="359"/>
      <c r="H435" s="260"/>
    </row>
    <row r="436" ht="12.75" spans="1:8">
      <c r="A436" s="260"/>
      <c r="B436" s="260"/>
      <c r="D436" s="260"/>
      <c r="E436" s="260"/>
      <c r="F436" s="359"/>
      <c r="H436" s="260"/>
    </row>
    <row r="437" ht="12.75" spans="1:8">
      <c r="A437" s="260"/>
      <c r="B437" s="260"/>
      <c r="D437" s="260"/>
      <c r="E437" s="260"/>
      <c r="F437" s="359"/>
      <c r="H437" s="260"/>
    </row>
    <row r="438" ht="12.75" spans="1:8">
      <c r="A438" s="260"/>
      <c r="B438" s="260"/>
      <c r="D438" s="260"/>
      <c r="E438" s="260"/>
      <c r="F438" s="359"/>
      <c r="H438" s="260"/>
    </row>
    <row r="439" ht="12.75" spans="1:8">
      <c r="A439" s="260"/>
      <c r="B439" s="260"/>
      <c r="D439" s="260"/>
      <c r="E439" s="260"/>
      <c r="F439" s="359"/>
      <c r="H439" s="260"/>
    </row>
    <row r="440" ht="12.75" spans="1:8">
      <c r="A440" s="260"/>
      <c r="B440" s="260"/>
      <c r="D440" s="260"/>
      <c r="E440" s="260"/>
      <c r="F440" s="359"/>
      <c r="H440" s="260"/>
    </row>
    <row r="441" ht="12.75" spans="1:8">
      <c r="A441" s="260"/>
      <c r="B441" s="260"/>
      <c r="D441" s="260"/>
      <c r="E441" s="260"/>
      <c r="F441" s="359"/>
      <c r="H441" s="260"/>
    </row>
    <row r="442" ht="12.75" spans="1:8">
      <c r="A442" s="260"/>
      <c r="B442" s="260"/>
      <c r="D442" s="260"/>
      <c r="E442" s="260"/>
      <c r="F442" s="359"/>
      <c r="H442" s="260"/>
    </row>
    <row r="443" ht="12.75" spans="1:8">
      <c r="A443" s="260"/>
      <c r="B443" s="260"/>
      <c r="D443" s="260"/>
      <c r="E443" s="260"/>
      <c r="F443" s="359"/>
      <c r="H443" s="260"/>
    </row>
    <row r="444" ht="12.75" spans="1:8">
      <c r="A444" s="260"/>
      <c r="B444" s="260"/>
      <c r="D444" s="260"/>
      <c r="E444" s="260"/>
      <c r="F444" s="359"/>
      <c r="H444" s="260"/>
    </row>
    <row r="445" ht="12.75" spans="1:8">
      <c r="A445" s="260"/>
      <c r="B445" s="260"/>
      <c r="D445" s="260"/>
      <c r="E445" s="260"/>
      <c r="F445" s="359"/>
      <c r="H445" s="260"/>
    </row>
    <row r="446" ht="12.75" spans="1:8">
      <c r="A446" s="260"/>
      <c r="B446" s="260"/>
      <c r="D446" s="260"/>
      <c r="E446" s="260"/>
      <c r="F446" s="359"/>
      <c r="H446" s="260"/>
    </row>
    <row r="447" ht="12.75" spans="1:8">
      <c r="A447" s="260"/>
      <c r="B447" s="260"/>
      <c r="D447" s="260"/>
      <c r="E447" s="260"/>
      <c r="F447" s="359"/>
      <c r="H447" s="260"/>
    </row>
    <row r="448" ht="12.75" spans="1:8">
      <c r="A448" s="260"/>
      <c r="B448" s="260"/>
      <c r="D448" s="260"/>
      <c r="E448" s="260"/>
      <c r="F448" s="359"/>
      <c r="H448" s="260"/>
    </row>
    <row r="449" ht="12.75" spans="1:8">
      <c r="A449" s="260"/>
      <c r="B449" s="260"/>
      <c r="D449" s="260"/>
      <c r="E449" s="260"/>
      <c r="F449" s="359"/>
      <c r="H449" s="260"/>
    </row>
    <row r="450" ht="12.75" spans="1:8">
      <c r="A450" s="260"/>
      <c r="B450" s="260"/>
      <c r="D450" s="260"/>
      <c r="E450" s="260"/>
      <c r="F450" s="359"/>
      <c r="H450" s="260"/>
    </row>
    <row r="451" ht="12.75" spans="1:8">
      <c r="A451" s="260"/>
      <c r="B451" s="260"/>
      <c r="D451" s="260"/>
      <c r="E451" s="260"/>
      <c r="F451" s="359"/>
      <c r="H451" s="260"/>
    </row>
    <row r="452" ht="12.75" spans="1:8">
      <c r="A452" s="260"/>
      <c r="B452" s="260"/>
      <c r="D452" s="260"/>
      <c r="E452" s="260"/>
      <c r="F452" s="359"/>
      <c r="H452" s="260"/>
    </row>
    <row r="453" ht="12.75" spans="1:8">
      <c r="A453" s="260"/>
      <c r="B453" s="260"/>
      <c r="D453" s="260"/>
      <c r="E453" s="260"/>
      <c r="F453" s="359"/>
      <c r="H453" s="260"/>
    </row>
    <row r="454" ht="12.75" spans="1:8">
      <c r="A454" s="260"/>
      <c r="B454" s="260"/>
      <c r="D454" s="260"/>
      <c r="E454" s="260"/>
      <c r="F454" s="359"/>
      <c r="H454" s="260"/>
    </row>
    <row r="455" ht="12.75" spans="1:8">
      <c r="A455" s="260"/>
      <c r="B455" s="260"/>
      <c r="D455" s="260"/>
      <c r="E455" s="260"/>
      <c r="F455" s="359"/>
      <c r="H455" s="260"/>
    </row>
    <row r="456" ht="12.75" spans="1:8">
      <c r="A456" s="260"/>
      <c r="B456" s="260"/>
      <c r="D456" s="260"/>
      <c r="E456" s="260"/>
      <c r="F456" s="359"/>
      <c r="H456" s="260"/>
    </row>
    <row r="457" ht="12.75" spans="1:8">
      <c r="A457" s="260"/>
      <c r="B457" s="260"/>
      <c r="D457" s="260"/>
      <c r="E457" s="260"/>
      <c r="F457" s="359"/>
      <c r="H457" s="260"/>
    </row>
    <row r="458" ht="12.75" spans="1:8">
      <c r="A458" s="260"/>
      <c r="B458" s="260"/>
      <c r="D458" s="260"/>
      <c r="E458" s="260"/>
      <c r="F458" s="359"/>
      <c r="H458" s="260"/>
    </row>
    <row r="459" ht="12.75" spans="1:8">
      <c r="A459" s="260"/>
      <c r="B459" s="260"/>
      <c r="D459" s="260"/>
      <c r="E459" s="260"/>
      <c r="F459" s="359"/>
      <c r="H459" s="260"/>
    </row>
    <row r="460" ht="12.75" spans="1:8">
      <c r="A460" s="260"/>
      <c r="B460" s="260"/>
      <c r="D460" s="260"/>
      <c r="E460" s="260"/>
      <c r="F460" s="359"/>
      <c r="H460" s="260"/>
    </row>
    <row r="461" ht="12.75" spans="1:8">
      <c r="A461" s="260"/>
      <c r="B461" s="260"/>
      <c r="D461" s="260"/>
      <c r="E461" s="260"/>
      <c r="F461" s="359"/>
      <c r="H461" s="260"/>
    </row>
    <row r="462" ht="12.75" spans="1:8">
      <c r="A462" s="260"/>
      <c r="B462" s="260"/>
      <c r="D462" s="260"/>
      <c r="E462" s="260"/>
      <c r="F462" s="359"/>
      <c r="H462" s="260"/>
    </row>
    <row r="463" ht="12.75" spans="1:8">
      <c r="A463" s="260"/>
      <c r="B463" s="260"/>
      <c r="D463" s="260"/>
      <c r="E463" s="260"/>
      <c r="F463" s="359"/>
      <c r="H463" s="260"/>
    </row>
    <row r="464" ht="12.75" spans="1:8">
      <c r="A464" s="260"/>
      <c r="B464" s="260"/>
      <c r="D464" s="260"/>
      <c r="E464" s="260"/>
      <c r="F464" s="359"/>
      <c r="H464" s="260"/>
    </row>
    <row r="465" ht="12.75" spans="1:8">
      <c r="A465" s="260"/>
      <c r="B465" s="260"/>
      <c r="D465" s="260"/>
      <c r="E465" s="260"/>
      <c r="F465" s="359"/>
      <c r="H465" s="260"/>
    </row>
    <row r="466" ht="12.75" spans="1:8">
      <c r="A466" s="260"/>
      <c r="B466" s="260"/>
      <c r="D466" s="260"/>
      <c r="E466" s="260"/>
      <c r="F466" s="359"/>
      <c r="H466" s="260"/>
    </row>
    <row r="467" ht="12.75" spans="1:8">
      <c r="A467" s="260"/>
      <c r="B467" s="260"/>
      <c r="D467" s="260"/>
      <c r="E467" s="260"/>
      <c r="F467" s="359"/>
      <c r="H467" s="260"/>
    </row>
    <row r="468" ht="12.75" spans="1:8">
      <c r="A468" s="260"/>
      <c r="B468" s="260"/>
      <c r="D468" s="260"/>
      <c r="E468" s="260"/>
      <c r="F468" s="359"/>
      <c r="H468" s="260"/>
    </row>
    <row r="469" ht="12.75" spans="1:8">
      <c r="A469" s="260"/>
      <c r="B469" s="260"/>
      <c r="D469" s="260"/>
      <c r="E469" s="260"/>
      <c r="F469" s="359"/>
      <c r="H469" s="260"/>
    </row>
    <row r="470" ht="12.75" spans="1:8">
      <c r="A470" s="260"/>
      <c r="B470" s="260"/>
      <c r="D470" s="260"/>
      <c r="E470" s="260"/>
      <c r="F470" s="359"/>
      <c r="H470" s="260"/>
    </row>
    <row r="471" ht="12.75" spans="1:8">
      <c r="A471" s="260"/>
      <c r="B471" s="260"/>
      <c r="D471" s="260"/>
      <c r="E471" s="260"/>
      <c r="F471" s="359"/>
      <c r="H471" s="260"/>
    </row>
    <row r="472" ht="12.75" spans="1:8">
      <c r="A472" s="260"/>
      <c r="B472" s="260"/>
      <c r="D472" s="260"/>
      <c r="E472" s="260"/>
      <c r="F472" s="359"/>
      <c r="H472" s="260"/>
    </row>
    <row r="473" ht="12.75" spans="1:8">
      <c r="A473" s="260"/>
      <c r="B473" s="260"/>
      <c r="D473" s="260"/>
      <c r="E473" s="260"/>
      <c r="F473" s="359"/>
      <c r="H473" s="260"/>
    </row>
    <row r="474" ht="12.75" spans="1:8">
      <c r="A474" s="260"/>
      <c r="B474" s="260"/>
      <c r="D474" s="260"/>
      <c r="E474" s="260"/>
      <c r="F474" s="359"/>
      <c r="H474" s="260"/>
    </row>
    <row r="475" ht="12.75" spans="1:8">
      <c r="A475" s="260"/>
      <c r="B475" s="260"/>
      <c r="D475" s="260"/>
      <c r="E475" s="260"/>
      <c r="F475" s="359"/>
      <c r="H475" s="260"/>
    </row>
    <row r="476" ht="12.75" spans="1:8">
      <c r="A476" s="260"/>
      <c r="B476" s="260"/>
      <c r="D476" s="260"/>
      <c r="E476" s="260"/>
      <c r="F476" s="359"/>
      <c r="H476" s="260"/>
    </row>
    <row r="477" ht="12.75" spans="1:8">
      <c r="A477" s="260"/>
      <c r="B477" s="260"/>
      <c r="D477" s="260"/>
      <c r="E477" s="260"/>
      <c r="F477" s="359"/>
      <c r="H477" s="260"/>
    </row>
    <row r="478" ht="12.75" spans="1:8">
      <c r="A478" s="260"/>
      <c r="B478" s="260"/>
      <c r="D478" s="260"/>
      <c r="E478" s="260"/>
      <c r="F478" s="359"/>
      <c r="H478" s="260"/>
    </row>
    <row r="479" ht="12.75" spans="1:8">
      <c r="A479" s="260"/>
      <c r="B479" s="260"/>
      <c r="D479" s="260"/>
      <c r="E479" s="260"/>
      <c r="F479" s="359"/>
      <c r="H479" s="260"/>
    </row>
    <row r="480" ht="12.75" spans="1:8">
      <c r="A480" s="260"/>
      <c r="B480" s="260"/>
      <c r="D480" s="260"/>
      <c r="E480" s="260"/>
      <c r="F480" s="359"/>
      <c r="H480" s="260"/>
    </row>
    <row r="481" ht="12.75" spans="1:8">
      <c r="A481" s="260"/>
      <c r="B481" s="260"/>
      <c r="D481" s="260"/>
      <c r="E481" s="260"/>
      <c r="F481" s="359"/>
      <c r="H481" s="260"/>
    </row>
    <row r="482" ht="12.75" spans="1:8">
      <c r="A482" s="260"/>
      <c r="B482" s="260"/>
      <c r="D482" s="260"/>
      <c r="E482" s="260"/>
      <c r="F482" s="359"/>
      <c r="H482" s="260"/>
    </row>
    <row r="483" ht="12.75" spans="1:8">
      <c r="A483" s="260"/>
      <c r="B483" s="260"/>
      <c r="D483" s="260"/>
      <c r="E483" s="260"/>
      <c r="F483" s="359"/>
      <c r="H483" s="260"/>
    </row>
    <row r="484" ht="12.75" spans="1:8">
      <c r="A484" s="260"/>
      <c r="B484" s="260"/>
      <c r="D484" s="260"/>
      <c r="E484" s="260"/>
      <c r="F484" s="359"/>
      <c r="H484" s="260"/>
    </row>
    <row r="485" ht="12.75" spans="1:8">
      <c r="A485" s="260"/>
      <c r="B485" s="260"/>
      <c r="D485" s="260"/>
      <c r="E485" s="260"/>
      <c r="F485" s="359"/>
      <c r="H485" s="260"/>
    </row>
    <row r="486" ht="12.75" spans="1:8">
      <c r="A486" s="260"/>
      <c r="B486" s="260"/>
      <c r="D486" s="260"/>
      <c r="E486" s="260"/>
      <c r="F486" s="359"/>
      <c r="H486" s="260"/>
    </row>
    <row r="487" ht="12.75" spans="1:8">
      <c r="A487" s="260"/>
      <c r="B487" s="260"/>
      <c r="D487" s="260"/>
      <c r="E487" s="260"/>
      <c r="F487" s="359"/>
      <c r="H487" s="260"/>
    </row>
    <row r="488" ht="12.75" spans="1:8">
      <c r="A488" s="260"/>
      <c r="B488" s="260"/>
      <c r="D488" s="260"/>
      <c r="E488" s="260"/>
      <c r="F488" s="359"/>
      <c r="H488" s="260"/>
    </row>
    <row r="489" ht="12.75" spans="1:8">
      <c r="A489" s="260"/>
      <c r="B489" s="260"/>
      <c r="D489" s="260"/>
      <c r="E489" s="260"/>
      <c r="F489" s="359"/>
      <c r="H489" s="260"/>
    </row>
    <row r="490" ht="12.75" spans="1:8">
      <c r="A490" s="260"/>
      <c r="B490" s="260"/>
      <c r="D490" s="260"/>
      <c r="E490" s="260"/>
      <c r="F490" s="359"/>
      <c r="H490" s="260"/>
    </row>
    <row r="491" ht="12.75" spans="1:8">
      <c r="A491" s="260"/>
      <c r="B491" s="260"/>
      <c r="D491" s="260"/>
      <c r="E491" s="260"/>
      <c r="F491" s="359"/>
      <c r="H491" s="260"/>
    </row>
    <row r="492" ht="12.75" spans="1:8">
      <c r="A492" s="260"/>
      <c r="B492" s="260"/>
      <c r="D492" s="260"/>
      <c r="E492" s="260"/>
      <c r="F492" s="359"/>
      <c r="H492" s="260"/>
    </row>
    <row r="493" ht="12.75" spans="1:8">
      <c r="A493" s="260"/>
      <c r="B493" s="260"/>
      <c r="D493" s="260"/>
      <c r="E493" s="260"/>
      <c r="F493" s="359"/>
      <c r="H493" s="260"/>
    </row>
    <row r="494" ht="12.75" spans="1:8">
      <c r="A494" s="260"/>
      <c r="B494" s="260"/>
      <c r="D494" s="260"/>
      <c r="E494" s="260"/>
      <c r="F494" s="359"/>
      <c r="H494" s="260"/>
    </row>
    <row r="495" ht="12.75" spans="1:8">
      <c r="A495" s="260"/>
      <c r="B495" s="260"/>
      <c r="D495" s="260"/>
      <c r="E495" s="260"/>
      <c r="F495" s="359"/>
      <c r="H495" s="260"/>
    </row>
    <row r="496" ht="12.75" spans="1:8">
      <c r="A496" s="260"/>
      <c r="B496" s="260"/>
      <c r="D496" s="260"/>
      <c r="E496" s="260"/>
      <c r="F496" s="359"/>
      <c r="H496" s="260"/>
    </row>
    <row r="497" ht="12.75" spans="1:8">
      <c r="A497" s="260"/>
      <c r="B497" s="260"/>
      <c r="D497" s="260"/>
      <c r="E497" s="260"/>
      <c r="F497" s="359"/>
      <c r="H497" s="260"/>
    </row>
    <row r="498" ht="12.75" spans="1:8">
      <c r="A498" s="260"/>
      <c r="B498" s="260"/>
      <c r="D498" s="260"/>
      <c r="E498" s="260"/>
      <c r="F498" s="359"/>
      <c r="H498" s="260"/>
    </row>
    <row r="499" ht="12.75" spans="1:8">
      <c r="A499" s="260"/>
      <c r="B499" s="260"/>
      <c r="D499" s="260"/>
      <c r="E499" s="260"/>
      <c r="F499" s="359"/>
      <c r="H499" s="260"/>
    </row>
    <row r="500" ht="12.75" spans="1:8">
      <c r="A500" s="260"/>
      <c r="B500" s="260"/>
      <c r="D500" s="260"/>
      <c r="E500" s="260"/>
      <c r="F500" s="359"/>
      <c r="H500" s="260"/>
    </row>
    <row r="501" ht="12.75" spans="1:8">
      <c r="A501" s="260"/>
      <c r="B501" s="260"/>
      <c r="D501" s="260"/>
      <c r="E501" s="260"/>
      <c r="F501" s="359"/>
      <c r="H501" s="260"/>
    </row>
    <row r="502" ht="12.75" spans="1:8">
      <c r="A502" s="260"/>
      <c r="B502" s="260"/>
      <c r="D502" s="260"/>
      <c r="E502" s="260"/>
      <c r="F502" s="359"/>
      <c r="H502" s="260"/>
    </row>
    <row r="503" ht="12.75" spans="1:8">
      <c r="A503" s="260"/>
      <c r="B503" s="260"/>
      <c r="D503" s="260"/>
      <c r="E503" s="260"/>
      <c r="F503" s="359"/>
      <c r="H503" s="260"/>
    </row>
    <row r="504" ht="12.75" spans="1:8">
      <c r="A504" s="260"/>
      <c r="B504" s="260"/>
      <c r="D504" s="260"/>
      <c r="E504" s="260"/>
      <c r="F504" s="359"/>
      <c r="H504" s="260"/>
    </row>
    <row r="505" ht="12.75" spans="1:8">
      <c r="A505" s="260"/>
      <c r="B505" s="260"/>
      <c r="D505" s="260"/>
      <c r="E505" s="260"/>
      <c r="F505" s="359"/>
      <c r="H505" s="260"/>
    </row>
    <row r="506" ht="12.75" spans="1:8">
      <c r="A506" s="260"/>
      <c r="B506" s="260"/>
      <c r="D506" s="260"/>
      <c r="E506" s="260"/>
      <c r="F506" s="359"/>
      <c r="H506" s="260"/>
    </row>
    <row r="507" ht="12.75" spans="1:8">
      <c r="A507" s="260"/>
      <c r="B507" s="260"/>
      <c r="D507" s="260"/>
      <c r="E507" s="260"/>
      <c r="F507" s="359"/>
      <c r="H507" s="260"/>
    </row>
    <row r="508" ht="12.75" spans="1:8">
      <c r="A508" s="260"/>
      <c r="B508" s="260"/>
      <c r="D508" s="260"/>
      <c r="E508" s="260"/>
      <c r="F508" s="359"/>
      <c r="H508" s="260"/>
    </row>
    <row r="509" ht="12.75" spans="1:8">
      <c r="A509" s="260"/>
      <c r="B509" s="260"/>
      <c r="D509" s="260"/>
      <c r="E509" s="260"/>
      <c r="F509" s="359"/>
      <c r="H509" s="260"/>
    </row>
    <row r="510" ht="12.75" spans="1:8">
      <c r="A510" s="260"/>
      <c r="B510" s="260"/>
      <c r="D510" s="260"/>
      <c r="E510" s="260"/>
      <c r="F510" s="359"/>
      <c r="H510" s="260"/>
    </row>
    <row r="511" ht="12.75" spans="1:8">
      <c r="A511" s="260"/>
      <c r="B511" s="260"/>
      <c r="D511" s="260"/>
      <c r="E511" s="260"/>
      <c r="F511" s="359"/>
      <c r="H511" s="260"/>
    </row>
    <row r="512" ht="12.75" spans="1:8">
      <c r="A512" s="260"/>
      <c r="B512" s="260"/>
      <c r="D512" s="260"/>
      <c r="E512" s="260"/>
      <c r="F512" s="359"/>
      <c r="H512" s="260"/>
    </row>
    <row r="513" ht="12.75" spans="1:8">
      <c r="A513" s="260"/>
      <c r="B513" s="260"/>
      <c r="D513" s="260"/>
      <c r="E513" s="260"/>
      <c r="F513" s="359"/>
      <c r="H513" s="260"/>
    </row>
    <row r="514" ht="12.75" spans="1:8">
      <c r="A514" s="260"/>
      <c r="B514" s="260"/>
      <c r="D514" s="260"/>
      <c r="E514" s="260"/>
      <c r="F514" s="359"/>
      <c r="H514" s="260"/>
    </row>
    <row r="515" ht="12.75" spans="1:8">
      <c r="A515" s="260"/>
      <c r="B515" s="260"/>
      <c r="D515" s="260"/>
      <c r="E515" s="260"/>
      <c r="F515" s="359"/>
      <c r="H515" s="260"/>
    </row>
    <row r="516" ht="12.75" spans="1:8">
      <c r="A516" s="260"/>
      <c r="B516" s="260"/>
      <c r="D516" s="260"/>
      <c r="E516" s="260"/>
      <c r="F516" s="359"/>
      <c r="H516" s="260"/>
    </row>
    <row r="517" ht="12.75" spans="1:8">
      <c r="A517" s="260"/>
      <c r="B517" s="260"/>
      <c r="D517" s="260"/>
      <c r="E517" s="260"/>
      <c r="F517" s="359"/>
      <c r="H517" s="260"/>
    </row>
    <row r="518" ht="12.75" spans="1:8">
      <c r="A518" s="260"/>
      <c r="B518" s="260"/>
      <c r="D518" s="260"/>
      <c r="E518" s="260"/>
      <c r="F518" s="359"/>
      <c r="H518" s="260"/>
    </row>
    <row r="519" ht="12.75" spans="1:8">
      <c r="A519" s="260"/>
      <c r="B519" s="260"/>
      <c r="D519" s="260"/>
      <c r="E519" s="260"/>
      <c r="F519" s="359"/>
      <c r="H519" s="260"/>
    </row>
    <row r="520" ht="12.75" spans="1:8">
      <c r="A520" s="260"/>
      <c r="B520" s="260"/>
      <c r="D520" s="260"/>
      <c r="E520" s="260"/>
      <c r="F520" s="359"/>
      <c r="H520" s="260"/>
    </row>
    <row r="521" ht="12.75" spans="1:8">
      <c r="A521" s="260"/>
      <c r="B521" s="260"/>
      <c r="D521" s="260"/>
      <c r="E521" s="260"/>
      <c r="F521" s="359"/>
      <c r="H521" s="260"/>
    </row>
    <row r="522" ht="12.75" spans="1:8">
      <c r="A522" s="260"/>
      <c r="B522" s="260"/>
      <c r="D522" s="260"/>
      <c r="E522" s="260"/>
      <c r="F522" s="359"/>
      <c r="H522" s="260"/>
    </row>
    <row r="523" ht="12.75" spans="1:8">
      <c r="A523" s="260"/>
      <c r="B523" s="260"/>
      <c r="D523" s="260"/>
      <c r="E523" s="260"/>
      <c r="F523" s="359"/>
      <c r="H523" s="260"/>
    </row>
    <row r="524" ht="12.75" spans="1:8">
      <c r="A524" s="260"/>
      <c r="B524" s="260"/>
      <c r="D524" s="260"/>
      <c r="E524" s="260"/>
      <c r="F524" s="359"/>
      <c r="H524" s="260"/>
    </row>
    <row r="525" ht="12.75" spans="1:8">
      <c r="A525" s="260"/>
      <c r="B525" s="260"/>
      <c r="D525" s="260"/>
      <c r="E525" s="260"/>
      <c r="F525" s="359"/>
      <c r="H525" s="260"/>
    </row>
    <row r="526" ht="12.75" spans="1:8">
      <c r="A526" s="260"/>
      <c r="B526" s="260"/>
      <c r="D526" s="260"/>
      <c r="E526" s="260"/>
      <c r="F526" s="359"/>
      <c r="H526" s="260"/>
    </row>
    <row r="527" ht="12.75" spans="1:8">
      <c r="A527" s="260"/>
      <c r="B527" s="260"/>
      <c r="D527" s="260"/>
      <c r="E527" s="260"/>
      <c r="F527" s="359"/>
      <c r="H527" s="260"/>
    </row>
    <row r="528" ht="12.75" spans="1:8">
      <c r="A528" s="260"/>
      <c r="B528" s="260"/>
      <c r="D528" s="260"/>
      <c r="E528" s="260"/>
      <c r="F528" s="359"/>
      <c r="H528" s="260"/>
    </row>
    <row r="529" ht="12.75" spans="1:8">
      <c r="A529" s="260"/>
      <c r="B529" s="260"/>
      <c r="D529" s="260"/>
      <c r="E529" s="260"/>
      <c r="F529" s="359"/>
      <c r="H529" s="260"/>
    </row>
    <row r="530" ht="12.75" spans="1:8">
      <c r="A530" s="260"/>
      <c r="B530" s="260"/>
      <c r="D530" s="260"/>
      <c r="E530" s="260"/>
      <c r="F530" s="359"/>
      <c r="H530" s="260"/>
    </row>
    <row r="531" ht="12.75" spans="1:8">
      <c r="A531" s="260"/>
      <c r="B531" s="260"/>
      <c r="D531" s="260"/>
      <c r="E531" s="260"/>
      <c r="F531" s="359"/>
      <c r="H531" s="260"/>
    </row>
    <row r="532" ht="12.75" spans="1:8">
      <c r="A532" s="260"/>
      <c r="B532" s="260"/>
      <c r="D532" s="260"/>
      <c r="E532" s="260"/>
      <c r="F532" s="359"/>
      <c r="H532" s="260"/>
    </row>
    <row r="533" ht="12.75" spans="1:8">
      <c r="A533" s="260"/>
      <c r="B533" s="260"/>
      <c r="D533" s="260"/>
      <c r="E533" s="260"/>
      <c r="F533" s="359"/>
      <c r="H533" s="260"/>
    </row>
    <row r="534" ht="12.75" spans="1:8">
      <c r="A534" s="260"/>
      <c r="B534" s="260"/>
      <c r="D534" s="260"/>
      <c r="E534" s="260"/>
      <c r="F534" s="359"/>
      <c r="H534" s="260"/>
    </row>
    <row r="535" ht="12.75" spans="1:8">
      <c r="A535" s="260"/>
      <c r="B535" s="260"/>
      <c r="D535" s="260"/>
      <c r="E535" s="260"/>
      <c r="F535" s="359"/>
      <c r="H535" s="260"/>
    </row>
    <row r="536" ht="12.75" spans="1:8">
      <c r="A536" s="260"/>
      <c r="B536" s="260"/>
      <c r="D536" s="260"/>
      <c r="E536" s="260"/>
      <c r="F536" s="359"/>
      <c r="H536" s="260"/>
    </row>
    <row r="537" ht="12.75" spans="1:8">
      <c r="A537" s="260"/>
      <c r="B537" s="260"/>
      <c r="D537" s="260"/>
      <c r="E537" s="260"/>
      <c r="F537" s="359"/>
      <c r="H537" s="260"/>
    </row>
    <row r="538" ht="12.75" spans="1:8">
      <c r="A538" s="260"/>
      <c r="B538" s="260"/>
      <c r="D538" s="260"/>
      <c r="E538" s="260"/>
      <c r="F538" s="359"/>
      <c r="H538" s="260"/>
    </row>
    <row r="539" ht="12.75" spans="1:8">
      <c r="A539" s="260"/>
      <c r="B539" s="260"/>
      <c r="D539" s="260"/>
      <c r="E539" s="260"/>
      <c r="F539" s="359"/>
      <c r="H539" s="260"/>
    </row>
    <row r="540" ht="12.75" spans="1:8">
      <c r="A540" s="260"/>
      <c r="B540" s="260"/>
      <c r="D540" s="260"/>
      <c r="E540" s="260"/>
      <c r="F540" s="359"/>
      <c r="H540" s="260"/>
    </row>
    <row r="541" ht="12.75" spans="1:8">
      <c r="A541" s="260"/>
      <c r="B541" s="260"/>
      <c r="D541" s="260"/>
      <c r="E541" s="260"/>
      <c r="F541" s="359"/>
      <c r="H541" s="260"/>
    </row>
    <row r="542" ht="12.75" spans="1:8">
      <c r="A542" s="260"/>
      <c r="B542" s="260"/>
      <c r="D542" s="260"/>
      <c r="E542" s="260"/>
      <c r="F542" s="359"/>
      <c r="H542" s="260"/>
    </row>
    <row r="543" ht="12.75" spans="1:8">
      <c r="A543" s="260"/>
      <c r="B543" s="260"/>
      <c r="D543" s="260"/>
      <c r="E543" s="260"/>
      <c r="F543" s="359"/>
      <c r="H543" s="260"/>
    </row>
    <row r="544" ht="12.75" spans="1:8">
      <c r="A544" s="260"/>
      <c r="B544" s="260"/>
      <c r="D544" s="260"/>
      <c r="E544" s="260"/>
      <c r="F544" s="359"/>
      <c r="H544" s="260"/>
    </row>
    <row r="545" ht="12.75" spans="1:8">
      <c r="A545" s="260"/>
      <c r="B545" s="260"/>
      <c r="D545" s="260"/>
      <c r="E545" s="260"/>
      <c r="F545" s="359"/>
      <c r="H545" s="260"/>
    </row>
    <row r="546" ht="12.75" spans="1:8">
      <c r="A546" s="260"/>
      <c r="B546" s="260"/>
      <c r="D546" s="260"/>
      <c r="E546" s="260"/>
      <c r="F546" s="359"/>
      <c r="H546" s="260"/>
    </row>
    <row r="547" ht="12.75" spans="1:8">
      <c r="A547" s="260"/>
      <c r="B547" s="260"/>
      <c r="D547" s="260"/>
      <c r="E547" s="260"/>
      <c r="F547" s="359"/>
      <c r="H547" s="260"/>
    </row>
    <row r="548" ht="12.75" spans="1:8">
      <c r="A548" s="260"/>
      <c r="B548" s="260"/>
      <c r="D548" s="260"/>
      <c r="E548" s="260"/>
      <c r="F548" s="359"/>
      <c r="H548" s="260"/>
    </row>
    <row r="549" ht="12.75" spans="1:8">
      <c r="A549" s="260"/>
      <c r="B549" s="260"/>
      <c r="D549" s="260"/>
      <c r="E549" s="260"/>
      <c r="F549" s="359"/>
      <c r="H549" s="260"/>
    </row>
    <row r="550" ht="12.75" spans="1:8">
      <c r="A550" s="260"/>
      <c r="B550" s="260"/>
      <c r="D550" s="260"/>
      <c r="E550" s="260"/>
      <c r="F550" s="359"/>
      <c r="H550" s="260"/>
    </row>
    <row r="551" ht="12.75" spans="1:8">
      <c r="A551" s="260"/>
      <c r="B551" s="260"/>
      <c r="D551" s="260"/>
      <c r="E551" s="260"/>
      <c r="F551" s="359"/>
      <c r="H551" s="260"/>
    </row>
    <row r="552" ht="12.75" spans="1:8">
      <c r="A552" s="260"/>
      <c r="B552" s="260"/>
      <c r="D552" s="260"/>
      <c r="E552" s="260"/>
      <c r="F552" s="359"/>
      <c r="H552" s="260"/>
    </row>
    <row r="553" ht="12.75" spans="1:8">
      <c r="A553" s="260"/>
      <c r="B553" s="260"/>
      <c r="D553" s="260"/>
      <c r="E553" s="260"/>
      <c r="F553" s="359"/>
      <c r="H553" s="260"/>
    </row>
    <row r="554" ht="12.75" spans="1:8">
      <c r="A554" s="260"/>
      <c r="B554" s="260"/>
      <c r="D554" s="260"/>
      <c r="E554" s="260"/>
      <c r="F554" s="359"/>
      <c r="H554" s="260"/>
    </row>
    <row r="555" ht="12.75" spans="1:8">
      <c r="A555" s="260"/>
      <c r="B555" s="260"/>
      <c r="D555" s="260"/>
      <c r="E555" s="260"/>
      <c r="F555" s="359"/>
      <c r="H555" s="260"/>
    </row>
    <row r="556" ht="12.75" spans="1:8">
      <c r="A556" s="260"/>
      <c r="B556" s="260"/>
      <c r="D556" s="260"/>
      <c r="E556" s="260"/>
      <c r="F556" s="359"/>
      <c r="H556" s="260"/>
    </row>
    <row r="557" ht="12.75" spans="1:8">
      <c r="A557" s="260"/>
      <c r="B557" s="260"/>
      <c r="D557" s="260"/>
      <c r="E557" s="260"/>
      <c r="F557" s="359"/>
      <c r="H557" s="260"/>
    </row>
    <row r="558" ht="12.75" spans="1:8">
      <c r="A558" s="260"/>
      <c r="B558" s="260"/>
      <c r="D558" s="260"/>
      <c r="E558" s="260"/>
      <c r="F558" s="359"/>
      <c r="H558" s="260"/>
    </row>
    <row r="559" ht="12.75" spans="1:8">
      <c r="A559" s="260"/>
      <c r="B559" s="260"/>
      <c r="D559" s="260"/>
      <c r="E559" s="260"/>
      <c r="F559" s="359"/>
      <c r="H559" s="260"/>
    </row>
    <row r="560" ht="12.75" spans="1:8">
      <c r="A560" s="260"/>
      <c r="B560" s="260"/>
      <c r="D560" s="260"/>
      <c r="E560" s="260"/>
      <c r="F560" s="359"/>
      <c r="H560" s="260"/>
    </row>
    <row r="561" ht="12.75" spans="1:8">
      <c r="A561" s="260"/>
      <c r="B561" s="260"/>
      <c r="D561" s="260"/>
      <c r="E561" s="260"/>
      <c r="F561" s="359"/>
      <c r="H561" s="260"/>
    </row>
    <row r="562" ht="12.75" spans="1:8">
      <c r="A562" s="260"/>
      <c r="B562" s="260"/>
      <c r="D562" s="260"/>
      <c r="E562" s="260"/>
      <c r="F562" s="359"/>
      <c r="H562" s="260"/>
    </row>
    <row r="563" ht="12.75" spans="1:8">
      <c r="A563" s="260"/>
      <c r="B563" s="260"/>
      <c r="D563" s="260"/>
      <c r="E563" s="260"/>
      <c r="F563" s="359"/>
      <c r="H563" s="260"/>
    </row>
    <row r="564" ht="12.75" spans="1:8">
      <c r="A564" s="260"/>
      <c r="B564" s="260"/>
      <c r="D564" s="260"/>
      <c r="E564" s="260"/>
      <c r="F564" s="359"/>
      <c r="H564" s="260"/>
    </row>
    <row r="565" ht="12.75" spans="1:8">
      <c r="A565" s="260"/>
      <c r="B565" s="260"/>
      <c r="D565" s="260"/>
      <c r="E565" s="260"/>
      <c r="F565" s="359"/>
      <c r="H565" s="260"/>
    </row>
    <row r="566" ht="12.75" spans="1:8">
      <c r="A566" s="260"/>
      <c r="B566" s="260"/>
      <c r="D566" s="260"/>
      <c r="E566" s="260"/>
      <c r="F566" s="359"/>
      <c r="H566" s="260"/>
    </row>
    <row r="567" ht="12.75" spans="1:8">
      <c r="A567" s="260"/>
      <c r="B567" s="260"/>
      <c r="D567" s="260"/>
      <c r="E567" s="260"/>
      <c r="F567" s="359"/>
      <c r="H567" s="260"/>
    </row>
    <row r="568" ht="12.75" spans="1:8">
      <c r="A568" s="260"/>
      <c r="B568" s="260"/>
      <c r="D568" s="260"/>
      <c r="E568" s="260"/>
      <c r="F568" s="359"/>
      <c r="H568" s="260"/>
    </row>
    <row r="569" ht="12.75" spans="1:8">
      <c r="A569" s="260"/>
      <c r="B569" s="260"/>
      <c r="D569" s="260"/>
      <c r="E569" s="260"/>
      <c r="F569" s="359"/>
      <c r="H569" s="260"/>
    </row>
    <row r="570" ht="12.75" spans="1:8">
      <c r="A570" s="260"/>
      <c r="B570" s="260"/>
      <c r="D570" s="260"/>
      <c r="E570" s="260"/>
      <c r="F570" s="359"/>
      <c r="H570" s="260"/>
    </row>
    <row r="571" ht="12.75" spans="1:8">
      <c r="A571" s="260"/>
      <c r="B571" s="260"/>
      <c r="D571" s="260"/>
      <c r="E571" s="260"/>
      <c r="F571" s="359"/>
      <c r="H571" s="260"/>
    </row>
    <row r="572" ht="12.75" spans="1:8">
      <c r="A572" s="260"/>
      <c r="B572" s="260"/>
      <c r="D572" s="260"/>
      <c r="E572" s="260"/>
      <c r="F572" s="359"/>
      <c r="H572" s="260"/>
    </row>
    <row r="573" ht="12.75" spans="1:8">
      <c r="A573" s="260"/>
      <c r="B573" s="260"/>
      <c r="D573" s="260"/>
      <c r="E573" s="260"/>
      <c r="F573" s="359"/>
      <c r="H573" s="260"/>
    </row>
    <row r="574" ht="12.75" spans="1:8">
      <c r="A574" s="260"/>
      <c r="B574" s="260"/>
      <c r="D574" s="260"/>
      <c r="E574" s="260"/>
      <c r="F574" s="359"/>
      <c r="H574" s="260"/>
    </row>
    <row r="575" ht="12.75" spans="1:8">
      <c r="A575" s="260"/>
      <c r="B575" s="260"/>
      <c r="D575" s="260"/>
      <c r="E575" s="260"/>
      <c r="F575" s="359"/>
      <c r="H575" s="260"/>
    </row>
    <row r="576" ht="12.75" spans="1:8">
      <c r="A576" s="260"/>
      <c r="B576" s="260"/>
      <c r="D576" s="260"/>
      <c r="E576" s="260"/>
      <c r="F576" s="359"/>
      <c r="H576" s="260"/>
    </row>
    <row r="577" ht="12.75" spans="1:8">
      <c r="A577" s="260"/>
      <c r="B577" s="260"/>
      <c r="D577" s="260"/>
      <c r="E577" s="260"/>
      <c r="F577" s="359"/>
      <c r="H577" s="260"/>
    </row>
    <row r="578" ht="12.75" spans="1:8">
      <c r="A578" s="260"/>
      <c r="B578" s="260"/>
      <c r="D578" s="260"/>
      <c r="E578" s="260"/>
      <c r="F578" s="359"/>
      <c r="H578" s="260"/>
    </row>
    <row r="579" ht="12.75" spans="1:8">
      <c r="A579" s="260"/>
      <c r="B579" s="260"/>
      <c r="D579" s="260"/>
      <c r="E579" s="260"/>
      <c r="F579" s="359"/>
      <c r="H579" s="260"/>
    </row>
    <row r="580" ht="12.75" spans="1:8">
      <c r="A580" s="260"/>
      <c r="B580" s="260"/>
      <c r="D580" s="260"/>
      <c r="E580" s="260"/>
      <c r="F580" s="359"/>
      <c r="H580" s="260"/>
    </row>
    <row r="581" ht="12.75" spans="1:8">
      <c r="A581" s="260"/>
      <c r="B581" s="260"/>
      <c r="D581" s="260"/>
      <c r="E581" s="260"/>
      <c r="F581" s="359"/>
      <c r="H581" s="260"/>
    </row>
    <row r="582" ht="12.75" spans="1:8">
      <c r="A582" s="260"/>
      <c r="B582" s="260"/>
      <c r="D582" s="260"/>
      <c r="E582" s="260"/>
      <c r="F582" s="359"/>
      <c r="H582" s="260"/>
    </row>
    <row r="583" ht="12.75" spans="1:8">
      <c r="A583" s="260"/>
      <c r="B583" s="260"/>
      <c r="D583" s="260"/>
      <c r="E583" s="260"/>
      <c r="F583" s="359"/>
      <c r="H583" s="260"/>
    </row>
    <row r="584" ht="12.75" spans="1:8">
      <c r="A584" s="260"/>
      <c r="B584" s="260"/>
      <c r="D584" s="260"/>
      <c r="E584" s="260"/>
      <c r="F584" s="359"/>
      <c r="H584" s="260"/>
    </row>
    <row r="585" ht="12.75" spans="1:8">
      <c r="A585" s="260"/>
      <c r="B585" s="260"/>
      <c r="D585" s="260"/>
      <c r="E585" s="260"/>
      <c r="F585" s="359"/>
      <c r="H585" s="260"/>
    </row>
    <row r="586" ht="12.75" spans="1:8">
      <c r="A586" s="260"/>
      <c r="B586" s="260"/>
      <c r="D586" s="260"/>
      <c r="E586" s="260"/>
      <c r="F586" s="359"/>
      <c r="H586" s="260"/>
    </row>
    <row r="587" ht="12.75" spans="1:8">
      <c r="A587" s="260"/>
      <c r="B587" s="260"/>
      <c r="D587" s="260"/>
      <c r="E587" s="260"/>
      <c r="F587" s="359"/>
      <c r="H587" s="260"/>
    </row>
    <row r="588" ht="12.75" spans="1:8">
      <c r="A588" s="260"/>
      <c r="B588" s="260"/>
      <c r="D588" s="260"/>
      <c r="E588" s="260"/>
      <c r="F588" s="359"/>
      <c r="H588" s="260"/>
    </row>
    <row r="589" ht="12.75" spans="1:8">
      <c r="A589" s="260"/>
      <c r="B589" s="260"/>
      <c r="D589" s="260"/>
      <c r="E589" s="260"/>
      <c r="F589" s="359"/>
      <c r="H589" s="260"/>
    </row>
    <row r="590" ht="12.75" spans="1:8">
      <c r="A590" s="260"/>
      <c r="B590" s="260"/>
      <c r="D590" s="260"/>
      <c r="E590" s="260"/>
      <c r="F590" s="359"/>
      <c r="H590" s="260"/>
    </row>
    <row r="591" ht="12.75" spans="1:8">
      <c r="A591" s="260"/>
      <c r="B591" s="260"/>
      <c r="D591" s="260"/>
      <c r="E591" s="260"/>
      <c r="F591" s="359"/>
      <c r="H591" s="260"/>
    </row>
    <row r="592" ht="12.75" spans="1:8">
      <c r="A592" s="260"/>
      <c r="B592" s="260"/>
      <c r="D592" s="260"/>
      <c r="E592" s="260"/>
      <c r="F592" s="359"/>
      <c r="H592" s="260"/>
    </row>
    <row r="593" ht="12.75" spans="1:8">
      <c r="A593" s="260"/>
      <c r="B593" s="260"/>
      <c r="D593" s="260"/>
      <c r="E593" s="260"/>
      <c r="F593" s="359"/>
      <c r="H593" s="260"/>
    </row>
    <row r="594" ht="12.75" spans="1:8">
      <c r="A594" s="260"/>
      <c r="B594" s="260"/>
      <c r="D594" s="260"/>
      <c r="E594" s="260"/>
      <c r="F594" s="359"/>
      <c r="H594" s="260"/>
    </row>
    <row r="595" ht="12.75" spans="1:8">
      <c r="A595" s="260"/>
      <c r="B595" s="260"/>
      <c r="D595" s="260"/>
      <c r="E595" s="260"/>
      <c r="F595" s="359"/>
      <c r="H595" s="260"/>
    </row>
    <row r="596" ht="12.75" spans="1:8">
      <c r="A596" s="260"/>
      <c r="B596" s="260"/>
      <c r="D596" s="260"/>
      <c r="E596" s="260"/>
      <c r="F596" s="359"/>
      <c r="H596" s="260"/>
    </row>
    <row r="597" ht="12.75" spans="1:8">
      <c r="A597" s="260"/>
      <c r="B597" s="260"/>
      <c r="D597" s="260"/>
      <c r="E597" s="260"/>
      <c r="F597" s="359"/>
      <c r="H597" s="260"/>
    </row>
    <row r="598" ht="12.75" spans="1:8">
      <c r="A598" s="260"/>
      <c r="B598" s="260"/>
      <c r="D598" s="260"/>
      <c r="E598" s="260"/>
      <c r="F598" s="359"/>
      <c r="H598" s="260"/>
    </row>
    <row r="599" ht="12.75" spans="1:8">
      <c r="A599" s="260"/>
      <c r="B599" s="260"/>
      <c r="D599" s="260"/>
      <c r="E599" s="260"/>
      <c r="F599" s="359"/>
      <c r="H599" s="260"/>
    </row>
    <row r="600" ht="12.75" spans="1:8">
      <c r="A600" s="260"/>
      <c r="B600" s="260"/>
      <c r="D600" s="260"/>
      <c r="E600" s="260"/>
      <c r="F600" s="359"/>
      <c r="H600" s="260"/>
    </row>
    <row r="601" ht="12.75" spans="1:8">
      <c r="A601" s="260"/>
      <c r="B601" s="260"/>
      <c r="D601" s="260"/>
      <c r="E601" s="260"/>
      <c r="F601" s="359"/>
      <c r="H601" s="260"/>
    </row>
    <row r="602" ht="12.75" spans="1:8">
      <c r="A602" s="260"/>
      <c r="B602" s="260"/>
      <c r="D602" s="260"/>
      <c r="E602" s="260"/>
      <c r="F602" s="359"/>
      <c r="H602" s="260"/>
    </row>
    <row r="603" ht="12.75" spans="1:8">
      <c r="A603" s="260"/>
      <c r="B603" s="260"/>
      <c r="D603" s="260"/>
      <c r="E603" s="260"/>
      <c r="F603" s="359"/>
      <c r="H603" s="260"/>
    </row>
    <row r="604" ht="12.75" spans="1:8">
      <c r="A604" s="260"/>
      <c r="B604" s="260"/>
      <c r="D604" s="260"/>
      <c r="E604" s="260"/>
      <c r="F604" s="359"/>
      <c r="H604" s="260"/>
    </row>
    <row r="605" ht="12.75" spans="1:8">
      <c r="A605" s="260"/>
      <c r="B605" s="260"/>
      <c r="D605" s="260"/>
      <c r="E605" s="260"/>
      <c r="F605" s="359"/>
      <c r="H605" s="260"/>
    </row>
    <row r="606" ht="12.75" spans="1:8">
      <c r="A606" s="260"/>
      <c r="B606" s="260"/>
      <c r="D606" s="260"/>
      <c r="E606" s="260"/>
      <c r="F606" s="359"/>
      <c r="H606" s="260"/>
    </row>
    <row r="607" ht="12.75" spans="1:8">
      <c r="A607" s="260"/>
      <c r="B607" s="260"/>
      <c r="D607" s="260"/>
      <c r="E607" s="260"/>
      <c r="F607" s="359"/>
      <c r="H607" s="260"/>
    </row>
    <row r="608" ht="12.75" spans="1:8">
      <c r="A608" s="260"/>
      <c r="B608" s="260"/>
      <c r="D608" s="260"/>
      <c r="E608" s="260"/>
      <c r="F608" s="359"/>
      <c r="H608" s="260"/>
    </row>
    <row r="609" ht="12.75" spans="1:8">
      <c r="A609" s="260"/>
      <c r="B609" s="260"/>
      <c r="D609" s="260"/>
      <c r="E609" s="260"/>
      <c r="F609" s="359"/>
      <c r="H609" s="260"/>
    </row>
    <row r="610" ht="12.75" spans="1:8">
      <c r="A610" s="260"/>
      <c r="B610" s="260"/>
      <c r="D610" s="260"/>
      <c r="E610" s="260"/>
      <c r="F610" s="359"/>
      <c r="H610" s="260"/>
    </row>
    <row r="611" ht="12.75" spans="1:8">
      <c r="A611" s="260"/>
      <c r="B611" s="260"/>
      <c r="D611" s="260"/>
      <c r="E611" s="260"/>
      <c r="F611" s="359"/>
      <c r="H611" s="260"/>
    </row>
    <row r="612" ht="12.75" spans="1:8">
      <c r="A612" s="260"/>
      <c r="B612" s="260"/>
      <c r="D612" s="260"/>
      <c r="E612" s="260"/>
      <c r="F612" s="359"/>
      <c r="H612" s="260"/>
    </row>
    <row r="613" ht="12.75" spans="1:8">
      <c r="A613" s="260"/>
      <c r="B613" s="260"/>
      <c r="D613" s="260"/>
      <c r="E613" s="260"/>
      <c r="F613" s="359"/>
      <c r="H613" s="260"/>
    </row>
    <row r="614" ht="12.75" spans="1:8">
      <c r="A614" s="260"/>
      <c r="B614" s="260"/>
      <c r="D614" s="260"/>
      <c r="E614" s="260"/>
      <c r="F614" s="359"/>
      <c r="H614" s="260"/>
    </row>
    <row r="615" ht="12.75" spans="1:8">
      <c r="A615" s="260"/>
      <c r="B615" s="260"/>
      <c r="D615" s="260"/>
      <c r="E615" s="260"/>
      <c r="F615" s="359"/>
      <c r="H615" s="260"/>
    </row>
    <row r="616" ht="12.75" spans="1:8">
      <c r="A616" s="260"/>
      <c r="B616" s="260"/>
      <c r="D616" s="260"/>
      <c r="E616" s="260"/>
      <c r="F616" s="359"/>
      <c r="H616" s="260"/>
    </row>
    <row r="617" ht="12.75" spans="1:8">
      <c r="A617" s="260"/>
      <c r="B617" s="260"/>
      <c r="D617" s="260"/>
      <c r="E617" s="260"/>
      <c r="F617" s="359"/>
      <c r="H617" s="260"/>
    </row>
    <row r="618" ht="12.75" spans="1:8">
      <c r="A618" s="260"/>
      <c r="B618" s="260"/>
      <c r="D618" s="260"/>
      <c r="E618" s="260"/>
      <c r="F618" s="359"/>
      <c r="H618" s="260"/>
    </row>
    <row r="619" ht="12.75" spans="1:8">
      <c r="A619" s="260"/>
      <c r="B619" s="260"/>
      <c r="D619" s="260"/>
      <c r="E619" s="260"/>
      <c r="F619" s="359"/>
      <c r="H619" s="260"/>
    </row>
    <row r="620" ht="12.75" spans="1:8">
      <c r="A620" s="260"/>
      <c r="B620" s="260"/>
      <c r="D620" s="260"/>
      <c r="E620" s="260"/>
      <c r="F620" s="359"/>
      <c r="H620" s="260"/>
    </row>
    <row r="621" ht="12.75" spans="1:8">
      <c r="A621" s="260"/>
      <c r="B621" s="260"/>
      <c r="D621" s="260"/>
      <c r="E621" s="260"/>
      <c r="F621" s="359"/>
      <c r="H621" s="260"/>
    </row>
    <row r="622" ht="12.75" spans="1:8">
      <c r="A622" s="260"/>
      <c r="B622" s="260"/>
      <c r="D622" s="260"/>
      <c r="E622" s="260"/>
      <c r="F622" s="359"/>
      <c r="H622" s="260"/>
    </row>
    <row r="623" ht="12.75" spans="1:8">
      <c r="A623" s="260"/>
      <c r="B623" s="260"/>
      <c r="D623" s="260"/>
      <c r="E623" s="260"/>
      <c r="F623" s="359"/>
      <c r="H623" s="260"/>
    </row>
    <row r="624" ht="12.75" spans="1:8">
      <c r="A624" s="260"/>
      <c r="B624" s="260"/>
      <c r="D624" s="260"/>
      <c r="E624" s="260"/>
      <c r="F624" s="359"/>
      <c r="H624" s="260"/>
    </row>
    <row r="625" ht="12.75" spans="1:8">
      <c r="A625" s="260"/>
      <c r="B625" s="260"/>
      <c r="D625" s="260"/>
      <c r="E625" s="260"/>
      <c r="F625" s="359"/>
      <c r="H625" s="260"/>
    </row>
    <row r="626" ht="12.75" spans="1:8">
      <c r="A626" s="260"/>
      <c r="B626" s="260"/>
      <c r="D626" s="260"/>
      <c r="E626" s="260"/>
      <c r="F626" s="359"/>
      <c r="H626" s="260"/>
    </row>
    <row r="627" ht="12.75" spans="1:8">
      <c r="A627" s="260"/>
      <c r="B627" s="260"/>
      <c r="D627" s="260"/>
      <c r="E627" s="260"/>
      <c r="F627" s="359"/>
      <c r="H627" s="260"/>
    </row>
    <row r="628" ht="12.75" spans="1:8">
      <c r="A628" s="260"/>
      <c r="B628" s="260"/>
      <c r="D628" s="260"/>
      <c r="E628" s="260"/>
      <c r="F628" s="359"/>
      <c r="H628" s="260"/>
    </row>
    <row r="629" ht="12.75" spans="1:8">
      <c r="A629" s="260"/>
      <c r="B629" s="260"/>
      <c r="D629" s="260"/>
      <c r="E629" s="260"/>
      <c r="F629" s="359"/>
      <c r="H629" s="260"/>
    </row>
    <row r="630" ht="12.75" spans="1:8">
      <c r="A630" s="260"/>
      <c r="B630" s="260"/>
      <c r="D630" s="260"/>
      <c r="E630" s="260"/>
      <c r="F630" s="359"/>
      <c r="H630" s="260"/>
    </row>
    <row r="631" ht="12.75" spans="1:8">
      <c r="A631" s="260"/>
      <c r="B631" s="260"/>
      <c r="D631" s="260"/>
      <c r="E631" s="260"/>
      <c r="F631" s="359"/>
      <c r="H631" s="260"/>
    </row>
    <row r="632" ht="12.75" spans="1:8">
      <c r="A632" s="260"/>
      <c r="B632" s="260"/>
      <c r="D632" s="260"/>
      <c r="E632" s="260"/>
      <c r="F632" s="359"/>
      <c r="H632" s="260"/>
    </row>
    <row r="633" ht="12.75" spans="1:8">
      <c r="A633" s="260"/>
      <c r="B633" s="260"/>
      <c r="D633" s="260"/>
      <c r="E633" s="260"/>
      <c r="F633" s="359"/>
      <c r="H633" s="260"/>
    </row>
    <row r="634" ht="12.75" spans="1:8">
      <c r="A634" s="260"/>
      <c r="B634" s="260"/>
      <c r="D634" s="260"/>
      <c r="E634" s="260"/>
      <c r="F634" s="359"/>
      <c r="H634" s="260"/>
    </row>
    <row r="635" ht="12.75" spans="1:8">
      <c r="A635" s="260"/>
      <c r="B635" s="260"/>
      <c r="D635" s="260"/>
      <c r="E635" s="260"/>
      <c r="F635" s="359"/>
      <c r="H635" s="260"/>
    </row>
    <row r="636" ht="12.75" spans="1:8">
      <c r="A636" s="260"/>
      <c r="B636" s="260"/>
      <c r="D636" s="260"/>
      <c r="E636" s="260"/>
      <c r="F636" s="359"/>
      <c r="H636" s="260"/>
    </row>
    <row r="637" ht="12.75" spans="1:8">
      <c r="A637" s="260"/>
      <c r="B637" s="260"/>
      <c r="D637" s="260"/>
      <c r="E637" s="260"/>
      <c r="F637" s="359"/>
      <c r="H637" s="260"/>
    </row>
    <row r="638" ht="12.75" spans="1:8">
      <c r="A638" s="260"/>
      <c r="B638" s="260"/>
      <c r="D638" s="260"/>
      <c r="E638" s="260"/>
      <c r="F638" s="359"/>
      <c r="H638" s="260"/>
    </row>
    <row r="639" ht="12.75" spans="1:8">
      <c r="A639" s="260"/>
      <c r="B639" s="260"/>
      <c r="D639" s="260"/>
      <c r="E639" s="260"/>
      <c r="F639" s="359"/>
      <c r="H639" s="260"/>
    </row>
    <row r="640" ht="12.75" spans="1:8">
      <c r="A640" s="260"/>
      <c r="B640" s="260"/>
      <c r="D640" s="260"/>
      <c r="E640" s="260"/>
      <c r="F640" s="359"/>
      <c r="H640" s="260"/>
    </row>
    <row r="641" ht="12.75" spans="1:8">
      <c r="A641" s="260"/>
      <c r="B641" s="260"/>
      <c r="D641" s="260"/>
      <c r="E641" s="260"/>
      <c r="F641" s="359"/>
      <c r="H641" s="260"/>
    </row>
    <row r="642" ht="12.75" spans="1:8">
      <c r="A642" s="260"/>
      <c r="B642" s="260"/>
      <c r="D642" s="260"/>
      <c r="E642" s="260"/>
      <c r="F642" s="359"/>
      <c r="H642" s="260"/>
    </row>
    <row r="643" ht="12.75" spans="1:8">
      <c r="A643" s="260"/>
      <c r="B643" s="260"/>
      <c r="D643" s="260"/>
      <c r="E643" s="260"/>
      <c r="F643" s="359"/>
      <c r="H643" s="260"/>
    </row>
    <row r="644" ht="12.75" spans="1:8">
      <c r="A644" s="260"/>
      <c r="B644" s="260"/>
      <c r="D644" s="260"/>
      <c r="E644" s="260"/>
      <c r="F644" s="359"/>
      <c r="H644" s="260"/>
    </row>
    <row r="645" ht="12.75" spans="1:8">
      <c r="A645" s="260"/>
      <c r="B645" s="260"/>
      <c r="D645" s="260"/>
      <c r="E645" s="260"/>
      <c r="F645" s="359"/>
      <c r="H645" s="260"/>
    </row>
    <row r="646" ht="12.75" spans="1:8">
      <c r="A646" s="260"/>
      <c r="B646" s="260"/>
      <c r="D646" s="260"/>
      <c r="E646" s="260"/>
      <c r="F646" s="359"/>
      <c r="H646" s="260"/>
    </row>
    <row r="647" ht="12.75" spans="1:8">
      <c r="A647" s="260"/>
      <c r="B647" s="260"/>
      <c r="D647" s="260"/>
      <c r="E647" s="260"/>
      <c r="F647" s="359"/>
      <c r="H647" s="260"/>
    </row>
    <row r="648" ht="12.75" spans="1:8">
      <c r="A648" s="260"/>
      <c r="B648" s="260"/>
      <c r="D648" s="260"/>
      <c r="E648" s="260"/>
      <c r="F648" s="359"/>
      <c r="H648" s="260"/>
    </row>
    <row r="649" ht="12.75" spans="1:8">
      <c r="A649" s="260"/>
      <c r="B649" s="260"/>
      <c r="D649" s="260"/>
      <c r="E649" s="260"/>
      <c r="F649" s="359"/>
      <c r="H649" s="260"/>
    </row>
    <row r="650" ht="12.75" spans="1:8">
      <c r="A650" s="260"/>
      <c r="B650" s="260"/>
      <c r="D650" s="260"/>
      <c r="E650" s="260"/>
      <c r="F650" s="359"/>
      <c r="H650" s="260"/>
    </row>
    <row r="651" ht="12.75" spans="1:8">
      <c r="A651" s="260"/>
      <c r="B651" s="260"/>
      <c r="D651" s="260"/>
      <c r="E651" s="260"/>
      <c r="F651" s="359"/>
      <c r="H651" s="260"/>
    </row>
    <row r="652" ht="12.75" spans="1:8">
      <c r="A652" s="260"/>
      <c r="B652" s="260"/>
      <c r="D652" s="260"/>
      <c r="E652" s="260"/>
      <c r="F652" s="359"/>
      <c r="H652" s="260"/>
    </row>
    <row r="653" ht="12.75" spans="1:8">
      <c r="A653" s="260"/>
      <c r="B653" s="260"/>
      <c r="D653" s="260"/>
      <c r="E653" s="260"/>
      <c r="F653" s="359"/>
      <c r="H653" s="260"/>
    </row>
    <row r="654" ht="12.75" spans="1:8">
      <c r="A654" s="260"/>
      <c r="B654" s="260"/>
      <c r="D654" s="260"/>
      <c r="E654" s="260"/>
      <c r="F654" s="359"/>
      <c r="H654" s="260"/>
    </row>
    <row r="655" ht="12.75" spans="1:8">
      <c r="A655" s="260"/>
      <c r="B655" s="260"/>
      <c r="D655" s="260"/>
      <c r="E655" s="260"/>
      <c r="F655" s="359"/>
      <c r="H655" s="260"/>
    </row>
    <row r="656" ht="12.75" spans="1:8">
      <c r="A656" s="260"/>
      <c r="B656" s="260"/>
      <c r="D656" s="260"/>
      <c r="E656" s="260"/>
      <c r="F656" s="359"/>
      <c r="H656" s="260"/>
    </row>
    <row r="657" ht="12.75" spans="1:8">
      <c r="A657" s="260"/>
      <c r="B657" s="260"/>
      <c r="D657" s="260"/>
      <c r="E657" s="260"/>
      <c r="F657" s="359"/>
      <c r="H657" s="260"/>
    </row>
    <row r="658" ht="12.75" spans="1:8">
      <c r="A658" s="260"/>
      <c r="B658" s="260"/>
      <c r="D658" s="260"/>
      <c r="E658" s="260"/>
      <c r="F658" s="359"/>
      <c r="H658" s="260"/>
    </row>
    <row r="659" ht="12.75" spans="1:8">
      <c r="A659" s="260"/>
      <c r="B659" s="260"/>
      <c r="D659" s="260"/>
      <c r="E659" s="260"/>
      <c r="F659" s="359"/>
      <c r="H659" s="260"/>
    </row>
    <row r="660" ht="12.75" spans="1:8">
      <c r="A660" s="260"/>
      <c r="B660" s="260"/>
      <c r="D660" s="260"/>
      <c r="E660" s="260"/>
      <c r="F660" s="359"/>
      <c r="H660" s="260"/>
    </row>
    <row r="661" ht="12.75" spans="1:8">
      <c r="A661" s="260"/>
      <c r="B661" s="260"/>
      <c r="D661" s="260"/>
      <c r="E661" s="260"/>
      <c r="F661" s="359"/>
      <c r="H661" s="260"/>
    </row>
    <row r="662" ht="12.75" spans="1:8">
      <c r="A662" s="260"/>
      <c r="B662" s="260"/>
      <c r="D662" s="260"/>
      <c r="E662" s="260"/>
      <c r="F662" s="359"/>
      <c r="H662" s="260"/>
    </row>
    <row r="663" ht="12.75" spans="1:8">
      <c r="A663" s="260"/>
      <c r="B663" s="260"/>
      <c r="D663" s="260"/>
      <c r="E663" s="260"/>
      <c r="F663" s="359"/>
      <c r="H663" s="260"/>
    </row>
    <row r="664" ht="12.75" spans="1:8">
      <c r="A664" s="260"/>
      <c r="B664" s="260"/>
      <c r="D664" s="260"/>
      <c r="E664" s="260"/>
      <c r="F664" s="359"/>
      <c r="H664" s="260"/>
    </row>
    <row r="665" ht="12.75" spans="1:8">
      <c r="A665" s="260"/>
      <c r="B665" s="260"/>
      <c r="D665" s="260"/>
      <c r="E665" s="260"/>
      <c r="F665" s="359"/>
      <c r="H665" s="260"/>
    </row>
    <row r="666" ht="12.75" spans="1:8">
      <c r="A666" s="260"/>
      <c r="B666" s="260"/>
      <c r="D666" s="260"/>
      <c r="E666" s="260"/>
      <c r="F666" s="359"/>
      <c r="H666" s="260"/>
    </row>
    <row r="667" ht="12.75" spans="1:8">
      <c r="A667" s="260"/>
      <c r="B667" s="260"/>
      <c r="D667" s="260"/>
      <c r="E667" s="260"/>
      <c r="F667" s="359"/>
      <c r="H667" s="260"/>
    </row>
    <row r="668" ht="12.75" spans="1:8">
      <c r="A668" s="260"/>
      <c r="B668" s="260"/>
      <c r="D668" s="260"/>
      <c r="E668" s="260"/>
      <c r="F668" s="359"/>
      <c r="H668" s="260"/>
    </row>
    <row r="669" ht="12.75" spans="1:8">
      <c r="A669" s="260"/>
      <c r="B669" s="260"/>
      <c r="D669" s="260"/>
      <c r="E669" s="260"/>
      <c r="F669" s="359"/>
      <c r="H669" s="260"/>
    </row>
    <row r="670" ht="12.75" spans="1:8">
      <c r="A670" s="260"/>
      <c r="B670" s="260"/>
      <c r="D670" s="260"/>
      <c r="E670" s="260"/>
      <c r="F670" s="359"/>
      <c r="H670" s="260"/>
    </row>
    <row r="671" ht="12.75" spans="1:8">
      <c r="A671" s="260"/>
      <c r="B671" s="260"/>
      <c r="D671" s="260"/>
      <c r="E671" s="260"/>
      <c r="F671" s="359"/>
      <c r="H671" s="260"/>
    </row>
    <row r="672" ht="12.75" spans="1:8">
      <c r="A672" s="260"/>
      <c r="B672" s="260"/>
      <c r="D672" s="260"/>
      <c r="E672" s="260"/>
      <c r="F672" s="359"/>
      <c r="H672" s="260"/>
    </row>
    <row r="673" ht="12.75" spans="1:8">
      <c r="A673" s="260"/>
      <c r="B673" s="260"/>
      <c r="D673" s="260"/>
      <c r="E673" s="260"/>
      <c r="F673" s="359"/>
      <c r="H673" s="260"/>
    </row>
    <row r="674" ht="12.75" spans="1:8">
      <c r="A674" s="260"/>
      <c r="B674" s="260"/>
      <c r="D674" s="260"/>
      <c r="E674" s="260"/>
      <c r="F674" s="359"/>
      <c r="H674" s="260"/>
    </row>
    <row r="675" ht="12.75" spans="1:8">
      <c r="A675" s="260"/>
      <c r="B675" s="260"/>
      <c r="D675" s="260"/>
      <c r="E675" s="260"/>
      <c r="F675" s="359"/>
      <c r="H675" s="260"/>
    </row>
    <row r="676" ht="12.75" spans="1:8">
      <c r="A676" s="260"/>
      <c r="B676" s="260"/>
      <c r="D676" s="260"/>
      <c r="E676" s="260"/>
      <c r="F676" s="359"/>
      <c r="H676" s="260"/>
    </row>
    <row r="677" ht="12.75" spans="1:8">
      <c r="A677" s="260"/>
      <c r="B677" s="260"/>
      <c r="D677" s="260"/>
      <c r="E677" s="260"/>
      <c r="F677" s="359"/>
      <c r="H677" s="260"/>
    </row>
    <row r="678" ht="12.75" spans="1:8">
      <c r="A678" s="260"/>
      <c r="B678" s="260"/>
      <c r="D678" s="260"/>
      <c r="E678" s="260"/>
      <c r="F678" s="359"/>
      <c r="H678" s="260"/>
    </row>
    <row r="679" ht="12.75" spans="1:8">
      <c r="A679" s="260"/>
      <c r="B679" s="260"/>
      <c r="D679" s="260"/>
      <c r="E679" s="260"/>
      <c r="F679" s="359"/>
      <c r="H679" s="260"/>
    </row>
    <row r="680" ht="12.75" spans="1:8">
      <c r="A680" s="260"/>
      <c r="B680" s="260"/>
      <c r="D680" s="260"/>
      <c r="E680" s="260"/>
      <c r="F680" s="359"/>
      <c r="H680" s="260"/>
    </row>
    <row r="681" ht="12.75" spans="1:8">
      <c r="A681" s="260"/>
      <c r="B681" s="260"/>
      <c r="D681" s="260"/>
      <c r="E681" s="260"/>
      <c r="F681" s="359"/>
      <c r="H681" s="260"/>
    </row>
    <row r="682" ht="12.75" spans="1:8">
      <c r="A682" s="260"/>
      <c r="B682" s="260"/>
      <c r="D682" s="260"/>
      <c r="E682" s="260"/>
      <c r="F682" s="359"/>
      <c r="H682" s="260"/>
    </row>
    <row r="683" ht="12.75" spans="1:8">
      <c r="A683" s="260"/>
      <c r="B683" s="260"/>
      <c r="D683" s="260"/>
      <c r="E683" s="260"/>
      <c r="F683" s="359"/>
      <c r="H683" s="260"/>
    </row>
    <row r="684" ht="12.75" spans="1:8">
      <c r="A684" s="260"/>
      <c r="B684" s="260"/>
      <c r="D684" s="260"/>
      <c r="E684" s="260"/>
      <c r="F684" s="359"/>
      <c r="H684" s="260"/>
    </row>
    <row r="685" ht="12.75" spans="1:8">
      <c r="A685" s="260"/>
      <c r="B685" s="260"/>
      <c r="D685" s="260"/>
      <c r="E685" s="260"/>
      <c r="F685" s="359"/>
      <c r="H685" s="260"/>
    </row>
    <row r="686" ht="12.75" spans="1:8">
      <c r="A686" s="260"/>
      <c r="B686" s="260"/>
      <c r="D686" s="260"/>
      <c r="E686" s="260"/>
      <c r="F686" s="359"/>
      <c r="H686" s="260"/>
    </row>
    <row r="687" ht="12.75" spans="1:8">
      <c r="A687" s="260"/>
      <c r="B687" s="260"/>
      <c r="D687" s="260"/>
      <c r="E687" s="260"/>
      <c r="F687" s="359"/>
      <c r="H687" s="260"/>
    </row>
    <row r="688" ht="12.75" spans="1:8">
      <c r="A688" s="260"/>
      <c r="B688" s="260"/>
      <c r="D688" s="260"/>
      <c r="E688" s="260"/>
      <c r="F688" s="359"/>
      <c r="H688" s="260"/>
    </row>
    <row r="689" ht="12.75" spans="1:8">
      <c r="A689" s="260"/>
      <c r="B689" s="260"/>
      <c r="D689" s="260"/>
      <c r="E689" s="260"/>
      <c r="F689" s="359"/>
      <c r="H689" s="260"/>
    </row>
    <row r="690" ht="12.75" spans="1:8">
      <c r="A690" s="260"/>
      <c r="B690" s="260"/>
      <c r="D690" s="260"/>
      <c r="E690" s="260"/>
      <c r="F690" s="359"/>
      <c r="H690" s="260"/>
    </row>
    <row r="691" ht="12.75" spans="1:8">
      <c r="A691" s="260"/>
      <c r="B691" s="260"/>
      <c r="D691" s="260"/>
      <c r="E691" s="260"/>
      <c r="F691" s="359"/>
      <c r="H691" s="260"/>
    </row>
    <row r="692" ht="12.75" spans="1:8">
      <c r="A692" s="260"/>
      <c r="B692" s="260"/>
      <c r="D692" s="260"/>
      <c r="E692" s="260"/>
      <c r="F692" s="359"/>
      <c r="H692" s="260"/>
    </row>
    <row r="693" ht="12.75" spans="1:8">
      <c r="A693" s="260"/>
      <c r="B693" s="260"/>
      <c r="D693" s="260"/>
      <c r="E693" s="260"/>
      <c r="F693" s="359"/>
      <c r="H693" s="260"/>
    </row>
    <row r="694" ht="12.75" spans="1:8">
      <c r="A694" s="260"/>
      <c r="B694" s="260"/>
      <c r="D694" s="260"/>
      <c r="E694" s="260"/>
      <c r="F694" s="359"/>
      <c r="H694" s="260"/>
    </row>
    <row r="695" ht="12.75" spans="1:8">
      <c r="A695" s="260"/>
      <c r="B695" s="260"/>
      <c r="D695" s="260"/>
      <c r="E695" s="260"/>
      <c r="F695" s="359"/>
      <c r="H695" s="260"/>
    </row>
    <row r="696" ht="12.75" spans="1:8">
      <c r="A696" s="260"/>
      <c r="B696" s="260"/>
      <c r="D696" s="260"/>
      <c r="E696" s="260"/>
      <c r="F696" s="359"/>
      <c r="H696" s="260"/>
    </row>
    <row r="697" ht="12.75" spans="1:8">
      <c r="A697" s="260"/>
      <c r="B697" s="260"/>
      <c r="D697" s="260"/>
      <c r="E697" s="260"/>
      <c r="F697" s="359"/>
      <c r="H697" s="260"/>
    </row>
    <row r="698" ht="12.75" spans="1:8">
      <c r="A698" s="260"/>
      <c r="B698" s="260"/>
      <c r="D698" s="260"/>
      <c r="E698" s="260"/>
      <c r="F698" s="359"/>
      <c r="H698" s="260"/>
    </row>
    <row r="699" ht="12.75" spans="1:8">
      <c r="A699" s="260"/>
      <c r="B699" s="260"/>
      <c r="D699" s="260"/>
      <c r="E699" s="260"/>
      <c r="F699" s="359"/>
      <c r="H699" s="260"/>
    </row>
    <row r="700" ht="12.75" spans="1:8">
      <c r="A700" s="260"/>
      <c r="B700" s="260"/>
      <c r="D700" s="260"/>
      <c r="E700" s="260"/>
      <c r="F700" s="359"/>
      <c r="H700" s="260"/>
    </row>
    <row r="701" ht="12.75" spans="1:8">
      <c r="A701" s="260"/>
      <c r="B701" s="260"/>
      <c r="D701" s="260"/>
      <c r="E701" s="260"/>
      <c r="F701" s="359"/>
      <c r="H701" s="260"/>
    </row>
    <row r="702" ht="12.75" spans="1:8">
      <c r="A702" s="260"/>
      <c r="B702" s="260"/>
      <c r="D702" s="260"/>
      <c r="E702" s="260"/>
      <c r="F702" s="359"/>
      <c r="H702" s="260"/>
    </row>
    <row r="703" ht="12.75" spans="1:8">
      <c r="A703" s="260"/>
      <c r="B703" s="260"/>
      <c r="D703" s="260"/>
      <c r="E703" s="260"/>
      <c r="F703" s="359"/>
      <c r="H703" s="260"/>
    </row>
    <row r="704" ht="12.75" spans="1:8">
      <c r="A704" s="260"/>
      <c r="B704" s="260"/>
      <c r="D704" s="260"/>
      <c r="E704" s="260"/>
      <c r="F704" s="359"/>
      <c r="H704" s="260"/>
    </row>
    <row r="705" ht="12.75" spans="1:8">
      <c r="A705" s="260"/>
      <c r="B705" s="260"/>
      <c r="D705" s="260"/>
      <c r="E705" s="260"/>
      <c r="F705" s="359"/>
      <c r="H705" s="260"/>
    </row>
    <row r="706" ht="12.75" spans="1:8">
      <c r="A706" s="260"/>
      <c r="B706" s="260"/>
      <c r="D706" s="260"/>
      <c r="E706" s="260"/>
      <c r="F706" s="359"/>
      <c r="H706" s="260"/>
    </row>
    <row r="707" ht="12.75" spans="1:8">
      <c r="A707" s="260"/>
      <c r="B707" s="260"/>
      <c r="D707" s="260"/>
      <c r="E707" s="260"/>
      <c r="F707" s="359"/>
      <c r="H707" s="260"/>
    </row>
    <row r="708" ht="12.75" spans="1:8">
      <c r="A708" s="260"/>
      <c r="B708" s="260"/>
      <c r="D708" s="260"/>
      <c r="E708" s="260"/>
      <c r="F708" s="359"/>
      <c r="H708" s="260"/>
    </row>
    <row r="709" ht="12.75" spans="1:8">
      <c r="A709" s="260"/>
      <c r="B709" s="260"/>
      <c r="D709" s="260"/>
      <c r="E709" s="260"/>
      <c r="F709" s="359"/>
      <c r="H709" s="260"/>
    </row>
    <row r="710" ht="12.75" spans="1:8">
      <c r="A710" s="260"/>
      <c r="B710" s="260"/>
      <c r="D710" s="260"/>
      <c r="E710" s="260"/>
      <c r="F710" s="359"/>
      <c r="H710" s="260"/>
    </row>
    <row r="711" ht="12.75" spans="1:8">
      <c r="A711" s="260"/>
      <c r="B711" s="260"/>
      <c r="D711" s="260"/>
      <c r="E711" s="260"/>
      <c r="F711" s="359"/>
      <c r="H711" s="260"/>
    </row>
    <row r="712" ht="12.75" spans="1:8">
      <c r="A712" s="260"/>
      <c r="B712" s="260"/>
      <c r="D712" s="260"/>
      <c r="E712" s="260"/>
      <c r="F712" s="359"/>
      <c r="H712" s="260"/>
    </row>
    <row r="713" ht="12.75" spans="1:8">
      <c r="A713" s="260"/>
      <c r="B713" s="260"/>
      <c r="D713" s="260"/>
      <c r="E713" s="260"/>
      <c r="F713" s="359"/>
      <c r="H713" s="260"/>
    </row>
    <row r="714" ht="12.75" spans="1:8">
      <c r="A714" s="260"/>
      <c r="B714" s="260"/>
      <c r="D714" s="260"/>
      <c r="E714" s="260"/>
      <c r="F714" s="359"/>
      <c r="H714" s="260"/>
    </row>
    <row r="715" ht="12.75" spans="1:8">
      <c r="A715" s="260"/>
      <c r="B715" s="260"/>
      <c r="D715" s="260"/>
      <c r="E715" s="260"/>
      <c r="F715" s="359"/>
      <c r="H715" s="260"/>
    </row>
    <row r="716" ht="12.75" spans="1:8">
      <c r="A716" s="260"/>
      <c r="B716" s="260"/>
      <c r="D716" s="260"/>
      <c r="E716" s="260"/>
      <c r="F716" s="359"/>
      <c r="H716" s="260"/>
    </row>
    <row r="717" ht="12.75" spans="1:8">
      <c r="A717" s="260"/>
      <c r="B717" s="260"/>
      <c r="D717" s="260"/>
      <c r="E717" s="260"/>
      <c r="F717" s="359"/>
      <c r="H717" s="260"/>
    </row>
    <row r="718" ht="12.75" spans="1:8">
      <c r="A718" s="260"/>
      <c r="B718" s="260"/>
      <c r="D718" s="260"/>
      <c r="E718" s="260"/>
      <c r="F718" s="359"/>
      <c r="H718" s="260"/>
    </row>
    <row r="719" ht="12.75" spans="1:8">
      <c r="A719" s="260"/>
      <c r="B719" s="260"/>
      <c r="D719" s="260"/>
      <c r="E719" s="260"/>
      <c r="F719" s="359"/>
      <c r="H719" s="260"/>
    </row>
    <row r="720" ht="12.75" spans="1:8">
      <c r="A720" s="260"/>
      <c r="B720" s="260"/>
      <c r="D720" s="260"/>
      <c r="E720" s="260"/>
      <c r="F720" s="359"/>
      <c r="H720" s="260"/>
    </row>
    <row r="721" ht="12.75" spans="1:8">
      <c r="A721" s="260"/>
      <c r="B721" s="260"/>
      <c r="D721" s="260"/>
      <c r="E721" s="260"/>
      <c r="F721" s="359"/>
      <c r="H721" s="260"/>
    </row>
    <row r="722" ht="12.75" spans="1:8">
      <c r="A722" s="260"/>
      <c r="B722" s="260"/>
      <c r="D722" s="260"/>
      <c r="E722" s="260"/>
      <c r="F722" s="359"/>
      <c r="H722" s="260"/>
    </row>
    <row r="723" ht="12.75" spans="1:8">
      <c r="A723" s="260"/>
      <c r="B723" s="260"/>
      <c r="D723" s="260"/>
      <c r="E723" s="260"/>
      <c r="F723" s="359"/>
      <c r="H723" s="260"/>
    </row>
    <row r="724" ht="12.75" spans="1:8">
      <c r="A724" s="260"/>
      <c r="B724" s="260"/>
      <c r="D724" s="260"/>
      <c r="E724" s="260"/>
      <c r="F724" s="359"/>
      <c r="H724" s="260"/>
    </row>
    <row r="725" ht="12.75" spans="1:8">
      <c r="A725" s="260"/>
      <c r="B725" s="260"/>
      <c r="D725" s="260"/>
      <c r="E725" s="260"/>
      <c r="F725" s="359"/>
      <c r="H725" s="260"/>
    </row>
    <row r="726" ht="12.75" spans="1:8">
      <c r="A726" s="260"/>
      <c r="B726" s="260"/>
      <c r="D726" s="260"/>
      <c r="E726" s="260"/>
      <c r="F726" s="359"/>
      <c r="H726" s="260"/>
    </row>
    <row r="727" ht="12.75" spans="1:8">
      <c r="A727" s="260"/>
      <c r="B727" s="260"/>
      <c r="D727" s="260"/>
      <c r="E727" s="260"/>
      <c r="F727" s="359"/>
      <c r="H727" s="260"/>
    </row>
    <row r="728" ht="12.75" spans="1:8">
      <c r="A728" s="260"/>
      <c r="B728" s="260"/>
      <c r="D728" s="260"/>
      <c r="E728" s="260"/>
      <c r="F728" s="359"/>
      <c r="H728" s="260"/>
    </row>
    <row r="729" ht="12.75" spans="1:8">
      <c r="A729" s="260"/>
      <c r="B729" s="260"/>
      <c r="D729" s="260"/>
      <c r="E729" s="260"/>
      <c r="F729" s="359"/>
      <c r="H729" s="260"/>
    </row>
    <row r="730" ht="12.75" spans="1:8">
      <c r="A730" s="260"/>
      <c r="B730" s="260"/>
      <c r="D730" s="260"/>
      <c r="E730" s="260"/>
      <c r="F730" s="359"/>
      <c r="H730" s="260"/>
    </row>
    <row r="731" ht="12.75" spans="1:8">
      <c r="A731" s="260"/>
      <c r="B731" s="260"/>
      <c r="D731" s="260"/>
      <c r="E731" s="260"/>
      <c r="F731" s="359"/>
      <c r="H731" s="260"/>
    </row>
    <row r="732" ht="12.75" spans="1:8">
      <c r="A732" s="260"/>
      <c r="B732" s="260"/>
      <c r="D732" s="260"/>
      <c r="E732" s="260"/>
      <c r="F732" s="359"/>
      <c r="H732" s="260"/>
    </row>
    <row r="733" ht="12.75" spans="1:8">
      <c r="A733" s="260"/>
      <c r="B733" s="260"/>
      <c r="D733" s="260"/>
      <c r="E733" s="260"/>
      <c r="F733" s="359"/>
      <c r="H733" s="260"/>
    </row>
    <row r="734" ht="12.75" spans="1:8">
      <c r="A734" s="260"/>
      <c r="B734" s="260"/>
      <c r="D734" s="260"/>
      <c r="E734" s="260"/>
      <c r="F734" s="359"/>
      <c r="H734" s="260"/>
    </row>
    <row r="735" ht="12.75" spans="1:8">
      <c r="A735" s="260"/>
      <c r="B735" s="260"/>
      <c r="D735" s="260"/>
      <c r="E735" s="260"/>
      <c r="F735" s="359"/>
      <c r="H735" s="260"/>
    </row>
    <row r="736" ht="12.75" spans="1:8">
      <c r="A736" s="260"/>
      <c r="B736" s="260"/>
      <c r="D736" s="260"/>
      <c r="E736" s="260"/>
      <c r="F736" s="359"/>
      <c r="H736" s="260"/>
    </row>
    <row r="737" ht="12.75" spans="1:8">
      <c r="A737" s="260"/>
      <c r="B737" s="260"/>
      <c r="D737" s="260"/>
      <c r="E737" s="260"/>
      <c r="F737" s="359"/>
      <c r="H737" s="260"/>
    </row>
    <row r="738" ht="12.75" spans="1:8">
      <c r="A738" s="260"/>
      <c r="B738" s="260"/>
      <c r="D738" s="260"/>
      <c r="E738" s="260"/>
      <c r="F738" s="359"/>
      <c r="H738" s="260"/>
    </row>
    <row r="739" ht="12.75" spans="1:8">
      <c r="A739" s="260"/>
      <c r="B739" s="260"/>
      <c r="D739" s="260"/>
      <c r="E739" s="260"/>
      <c r="F739" s="359"/>
      <c r="H739" s="260"/>
    </row>
    <row r="740" ht="12.75" spans="1:8">
      <c r="A740" s="260"/>
      <c r="B740" s="260"/>
      <c r="D740" s="260"/>
      <c r="E740" s="260"/>
      <c r="F740" s="359"/>
      <c r="H740" s="260"/>
    </row>
    <row r="741" ht="12.75" spans="1:8">
      <c r="A741" s="260"/>
      <c r="B741" s="260"/>
      <c r="D741" s="260"/>
      <c r="E741" s="260"/>
      <c r="F741" s="359"/>
      <c r="H741" s="260"/>
    </row>
    <row r="742" ht="12.75" spans="1:8">
      <c r="A742" s="260"/>
      <c r="B742" s="260"/>
      <c r="D742" s="260"/>
      <c r="E742" s="260"/>
      <c r="F742" s="359"/>
      <c r="H742" s="260"/>
    </row>
    <row r="743" ht="12.75" spans="1:8">
      <c r="A743" s="260"/>
      <c r="B743" s="260"/>
      <c r="D743" s="260"/>
      <c r="E743" s="260"/>
      <c r="F743" s="359"/>
      <c r="H743" s="260"/>
    </row>
    <row r="744" ht="12.75" spans="1:8">
      <c r="A744" s="260"/>
      <c r="B744" s="260"/>
      <c r="D744" s="260"/>
      <c r="E744" s="260"/>
      <c r="F744" s="359"/>
      <c r="H744" s="260"/>
    </row>
    <row r="745" ht="12.75" spans="1:8">
      <c r="A745" s="260"/>
      <c r="B745" s="260"/>
      <c r="D745" s="260"/>
      <c r="E745" s="260"/>
      <c r="F745" s="359"/>
      <c r="H745" s="260"/>
    </row>
    <row r="746" ht="12.75" spans="1:8">
      <c r="A746" s="260"/>
      <c r="B746" s="260"/>
      <c r="D746" s="260"/>
      <c r="E746" s="260"/>
      <c r="F746" s="359"/>
      <c r="H746" s="260"/>
    </row>
    <row r="747" ht="12.75" spans="1:8">
      <c r="A747" s="260"/>
      <c r="B747" s="260"/>
      <c r="D747" s="260"/>
      <c r="E747" s="260"/>
      <c r="F747" s="359"/>
      <c r="H747" s="260"/>
    </row>
    <row r="748" ht="12.75" spans="1:8">
      <c r="A748" s="260"/>
      <c r="B748" s="260"/>
      <c r="D748" s="260"/>
      <c r="E748" s="260"/>
      <c r="F748" s="359"/>
      <c r="H748" s="260"/>
    </row>
    <row r="749" ht="12.75" spans="1:8">
      <c r="A749" s="260"/>
      <c r="B749" s="260"/>
      <c r="D749" s="260"/>
      <c r="E749" s="260"/>
      <c r="F749" s="359"/>
      <c r="H749" s="260"/>
    </row>
    <row r="750" ht="12.75" spans="1:8">
      <c r="A750" s="260"/>
      <c r="B750" s="260"/>
      <c r="D750" s="260"/>
      <c r="E750" s="260"/>
      <c r="F750" s="359"/>
      <c r="H750" s="260"/>
    </row>
    <row r="751" ht="12.75" spans="1:8">
      <c r="A751" s="260"/>
      <c r="B751" s="260"/>
      <c r="D751" s="260"/>
      <c r="E751" s="260"/>
      <c r="F751" s="359"/>
      <c r="H751" s="260"/>
    </row>
    <row r="752" ht="12.75" spans="1:8">
      <c r="A752" s="260"/>
      <c r="B752" s="260"/>
      <c r="D752" s="260"/>
      <c r="E752" s="260"/>
      <c r="F752" s="359"/>
      <c r="H752" s="260"/>
    </row>
    <row r="753" ht="12.75" spans="1:8">
      <c r="A753" s="260"/>
      <c r="B753" s="260"/>
      <c r="D753" s="260"/>
      <c r="E753" s="260"/>
      <c r="F753" s="359"/>
      <c r="H753" s="260"/>
    </row>
    <row r="754" ht="12.75" spans="1:8">
      <c r="A754" s="260"/>
      <c r="B754" s="260"/>
      <c r="D754" s="260"/>
      <c r="E754" s="260"/>
      <c r="F754" s="359"/>
      <c r="H754" s="260"/>
    </row>
    <row r="755" ht="12.75" spans="1:8">
      <c r="A755" s="260"/>
      <c r="B755" s="260"/>
      <c r="D755" s="260"/>
      <c r="E755" s="260"/>
      <c r="F755" s="359"/>
      <c r="H755" s="260"/>
    </row>
    <row r="756" ht="12.75" spans="1:8">
      <c r="A756" s="260"/>
      <c r="B756" s="260"/>
      <c r="D756" s="260"/>
      <c r="E756" s="260"/>
      <c r="F756" s="359"/>
      <c r="H756" s="260"/>
    </row>
    <row r="757" ht="12.75" spans="1:8">
      <c r="A757" s="260"/>
      <c r="B757" s="260"/>
      <c r="D757" s="260"/>
      <c r="E757" s="260"/>
      <c r="F757" s="359"/>
      <c r="H757" s="260"/>
    </row>
    <row r="758" ht="12.75" spans="1:8">
      <c r="A758" s="260"/>
      <c r="B758" s="260"/>
      <c r="D758" s="260"/>
      <c r="E758" s="260"/>
      <c r="F758" s="359"/>
      <c r="H758" s="260"/>
    </row>
    <row r="759" ht="12.75" spans="1:8">
      <c r="A759" s="260"/>
      <c r="B759" s="260"/>
      <c r="D759" s="260"/>
      <c r="E759" s="260"/>
      <c r="F759" s="359"/>
      <c r="H759" s="260"/>
    </row>
    <row r="760" ht="12.75" spans="1:8">
      <c r="A760" s="260"/>
      <c r="B760" s="260"/>
      <c r="D760" s="260"/>
      <c r="E760" s="260"/>
      <c r="F760" s="359"/>
      <c r="H760" s="260"/>
    </row>
    <row r="761" ht="12.75" spans="1:8">
      <c r="A761" s="260"/>
      <c r="B761" s="260"/>
      <c r="D761" s="260"/>
      <c r="E761" s="260"/>
      <c r="F761" s="359"/>
      <c r="H761" s="260"/>
    </row>
    <row r="762" ht="12.75" spans="1:8">
      <c r="A762" s="260"/>
      <c r="B762" s="260"/>
      <c r="D762" s="260"/>
      <c r="E762" s="260"/>
      <c r="F762" s="359"/>
      <c r="H762" s="260"/>
    </row>
    <row r="763" ht="12.75" spans="1:8">
      <c r="A763" s="260"/>
      <c r="B763" s="260"/>
      <c r="D763" s="260"/>
      <c r="E763" s="260"/>
      <c r="F763" s="359"/>
      <c r="H763" s="260"/>
    </row>
    <row r="764" ht="12.75" spans="1:8">
      <c r="A764" s="260"/>
      <c r="B764" s="260"/>
      <c r="D764" s="260"/>
      <c r="E764" s="260"/>
      <c r="F764" s="359"/>
      <c r="H764" s="260"/>
    </row>
    <row r="765" ht="12.75" spans="1:8">
      <c r="A765" s="260"/>
      <c r="B765" s="260"/>
      <c r="D765" s="260"/>
      <c r="E765" s="260"/>
      <c r="F765" s="359"/>
      <c r="H765" s="260"/>
    </row>
    <row r="766" ht="12.75" spans="1:8">
      <c r="A766" s="260"/>
      <c r="B766" s="260"/>
      <c r="D766" s="260"/>
      <c r="E766" s="260"/>
      <c r="F766" s="359"/>
      <c r="H766" s="260"/>
    </row>
    <row r="767" ht="12.75" spans="1:8">
      <c r="A767" s="260"/>
      <c r="B767" s="260"/>
      <c r="D767" s="260"/>
      <c r="E767" s="260"/>
      <c r="F767" s="359"/>
      <c r="H767" s="260"/>
    </row>
    <row r="768" ht="12.75" spans="1:8">
      <c r="A768" s="260"/>
      <c r="B768" s="260"/>
      <c r="D768" s="260"/>
      <c r="E768" s="260"/>
      <c r="F768" s="359"/>
      <c r="H768" s="260"/>
    </row>
    <row r="769" ht="12.75" spans="1:8">
      <c r="A769" s="260"/>
      <c r="B769" s="260"/>
      <c r="D769" s="260"/>
      <c r="E769" s="260"/>
      <c r="F769" s="359"/>
      <c r="H769" s="260"/>
    </row>
    <row r="770" ht="12.75" spans="1:8">
      <c r="A770" s="260"/>
      <c r="B770" s="260"/>
      <c r="D770" s="260"/>
      <c r="E770" s="260"/>
      <c r="F770" s="359"/>
      <c r="H770" s="260"/>
    </row>
    <row r="771" ht="12.75" spans="1:8">
      <c r="A771" s="260"/>
      <c r="B771" s="260"/>
      <c r="D771" s="260"/>
      <c r="E771" s="260"/>
      <c r="F771" s="359"/>
      <c r="H771" s="260"/>
    </row>
    <row r="772" ht="12.75" spans="1:8">
      <c r="A772" s="260"/>
      <c r="B772" s="260"/>
      <c r="D772" s="260"/>
      <c r="E772" s="260"/>
      <c r="F772" s="359"/>
      <c r="H772" s="260"/>
    </row>
    <row r="773" ht="12.75" spans="1:8">
      <c r="A773" s="260"/>
      <c r="B773" s="260"/>
      <c r="D773" s="260"/>
      <c r="E773" s="260"/>
      <c r="F773" s="359"/>
      <c r="H773" s="260"/>
    </row>
    <row r="774" ht="12.75" spans="1:8">
      <c r="A774" s="260"/>
      <c r="B774" s="260"/>
      <c r="D774" s="260"/>
      <c r="E774" s="260"/>
      <c r="F774" s="359"/>
      <c r="H774" s="260"/>
    </row>
    <row r="775" ht="12.75" spans="1:8">
      <c r="A775" s="260"/>
      <c r="B775" s="260"/>
      <c r="D775" s="260"/>
      <c r="E775" s="260"/>
      <c r="F775" s="359"/>
      <c r="H775" s="260"/>
    </row>
    <row r="776" ht="12.75" spans="1:8">
      <c r="A776" s="260"/>
      <c r="B776" s="260"/>
      <c r="D776" s="260"/>
      <c r="E776" s="260"/>
      <c r="F776" s="359"/>
      <c r="H776" s="260"/>
    </row>
    <row r="777" ht="12.75" spans="1:8">
      <c r="A777" s="260"/>
      <c r="B777" s="260"/>
      <c r="D777" s="260"/>
      <c r="E777" s="260"/>
      <c r="F777" s="359"/>
      <c r="H777" s="260"/>
    </row>
    <row r="778" ht="12.75" spans="1:8">
      <c r="A778" s="260"/>
      <c r="B778" s="260"/>
      <c r="D778" s="260"/>
      <c r="E778" s="260"/>
      <c r="F778" s="359"/>
      <c r="H778" s="260"/>
    </row>
    <row r="779" ht="12.75" spans="1:8">
      <c r="A779" s="260"/>
      <c r="B779" s="260"/>
      <c r="D779" s="260"/>
      <c r="E779" s="260"/>
      <c r="F779" s="359"/>
      <c r="H779" s="260"/>
    </row>
    <row r="780" ht="12.75" spans="1:8">
      <c r="A780" s="260"/>
      <c r="B780" s="260"/>
      <c r="D780" s="260"/>
      <c r="E780" s="260"/>
      <c r="F780" s="359"/>
      <c r="H780" s="260"/>
    </row>
    <row r="781" ht="12.75" spans="1:8">
      <c r="A781" s="260"/>
      <c r="B781" s="260"/>
      <c r="D781" s="260"/>
      <c r="E781" s="260"/>
      <c r="F781" s="359"/>
      <c r="H781" s="260"/>
    </row>
    <row r="782" ht="12.75" spans="1:8">
      <c r="A782" s="260"/>
      <c r="B782" s="260"/>
      <c r="D782" s="260"/>
      <c r="E782" s="260"/>
      <c r="F782" s="359"/>
      <c r="H782" s="260"/>
    </row>
    <row r="783" ht="12.75" spans="1:8">
      <c r="A783" s="260"/>
      <c r="B783" s="260"/>
      <c r="D783" s="260"/>
      <c r="E783" s="260"/>
      <c r="F783" s="359"/>
      <c r="H783" s="260"/>
    </row>
    <row r="784" ht="12.75" spans="1:8">
      <c r="A784" s="260"/>
      <c r="B784" s="260"/>
      <c r="D784" s="260"/>
      <c r="E784" s="260"/>
      <c r="F784" s="359"/>
      <c r="H784" s="260"/>
    </row>
    <row r="785" ht="12.75" spans="1:8">
      <c r="A785" s="260"/>
      <c r="B785" s="260"/>
      <c r="D785" s="260"/>
      <c r="E785" s="260"/>
      <c r="F785" s="359"/>
      <c r="H785" s="260"/>
    </row>
    <row r="786" ht="12.75" spans="1:8">
      <c r="A786" s="260"/>
      <c r="B786" s="260"/>
      <c r="D786" s="260"/>
      <c r="E786" s="260"/>
      <c r="F786" s="359"/>
      <c r="H786" s="260"/>
    </row>
    <row r="787" ht="12.75" spans="1:8">
      <c r="A787" s="260"/>
      <c r="B787" s="260"/>
      <c r="D787" s="260"/>
      <c r="E787" s="260"/>
      <c r="F787" s="359"/>
      <c r="H787" s="260"/>
    </row>
    <row r="788" ht="12.75" spans="1:8">
      <c r="A788" s="260"/>
      <c r="B788" s="260"/>
      <c r="D788" s="260"/>
      <c r="E788" s="260"/>
      <c r="F788" s="359"/>
      <c r="H788" s="260"/>
    </row>
    <row r="789" ht="12.75" spans="1:8">
      <c r="A789" s="260"/>
      <c r="B789" s="260"/>
      <c r="D789" s="260"/>
      <c r="E789" s="260"/>
      <c r="F789" s="359"/>
      <c r="H789" s="260"/>
    </row>
    <row r="790" ht="12.75" spans="1:8">
      <c r="A790" s="260"/>
      <c r="B790" s="260"/>
      <c r="D790" s="260"/>
      <c r="E790" s="260"/>
      <c r="F790" s="359"/>
      <c r="H790" s="260"/>
    </row>
    <row r="791" ht="12.75" spans="1:8">
      <c r="A791" s="260"/>
      <c r="B791" s="260"/>
      <c r="D791" s="260"/>
      <c r="E791" s="260"/>
      <c r="F791" s="359"/>
      <c r="H791" s="260"/>
    </row>
    <row r="792" ht="12.75" spans="1:8">
      <c r="A792" s="260"/>
      <c r="B792" s="260"/>
      <c r="D792" s="260"/>
      <c r="E792" s="260"/>
      <c r="F792" s="359"/>
      <c r="H792" s="260"/>
    </row>
    <row r="793" ht="12.75" spans="1:8">
      <c r="A793" s="260"/>
      <c r="B793" s="260"/>
      <c r="D793" s="260"/>
      <c r="E793" s="260"/>
      <c r="F793" s="359"/>
      <c r="H793" s="260"/>
    </row>
    <row r="794" ht="12.75" spans="1:8">
      <c r="A794" s="260"/>
      <c r="B794" s="260"/>
      <c r="D794" s="260"/>
      <c r="E794" s="260"/>
      <c r="F794" s="359"/>
      <c r="H794" s="260"/>
    </row>
    <row r="795" ht="12.75" spans="1:8">
      <c r="A795" s="260"/>
      <c r="B795" s="260"/>
      <c r="D795" s="260"/>
      <c r="E795" s="260"/>
      <c r="F795" s="359"/>
      <c r="H795" s="260"/>
    </row>
    <row r="796" ht="12.75" spans="1:8">
      <c r="A796" s="260"/>
      <c r="B796" s="260"/>
      <c r="D796" s="260"/>
      <c r="E796" s="260"/>
      <c r="F796" s="359"/>
      <c r="H796" s="260"/>
    </row>
    <row r="797" ht="12.75" spans="1:8">
      <c r="A797" s="260"/>
      <c r="B797" s="260"/>
      <c r="D797" s="260"/>
      <c r="E797" s="260"/>
      <c r="F797" s="359"/>
      <c r="H797" s="260"/>
    </row>
    <row r="798" ht="12.75" spans="1:8">
      <c r="A798" s="260"/>
      <c r="B798" s="260"/>
      <c r="D798" s="260"/>
      <c r="E798" s="260"/>
      <c r="F798" s="359"/>
      <c r="H798" s="260"/>
    </row>
    <row r="799" ht="12.75" spans="1:8">
      <c r="A799" s="260"/>
      <c r="B799" s="260"/>
      <c r="D799" s="260"/>
      <c r="E799" s="260"/>
      <c r="F799" s="359"/>
      <c r="H799" s="260"/>
    </row>
    <row r="800" ht="12.75" spans="1:8">
      <c r="A800" s="260"/>
      <c r="B800" s="260"/>
      <c r="D800" s="260"/>
      <c r="E800" s="260"/>
      <c r="F800" s="359"/>
      <c r="H800" s="260"/>
    </row>
    <row r="801" ht="12.75" spans="1:8">
      <c r="A801" s="260"/>
      <c r="B801" s="260"/>
      <c r="D801" s="260"/>
      <c r="E801" s="260"/>
      <c r="F801" s="359"/>
      <c r="H801" s="260"/>
    </row>
    <row r="802" ht="12.75" spans="1:8">
      <c r="A802" s="260"/>
      <c r="B802" s="260"/>
      <c r="D802" s="260"/>
      <c r="E802" s="260"/>
      <c r="F802" s="359"/>
      <c r="H802" s="260"/>
    </row>
    <row r="803" ht="12.75" spans="1:8">
      <c r="A803" s="260"/>
      <c r="B803" s="260"/>
      <c r="D803" s="260"/>
      <c r="E803" s="260"/>
      <c r="F803" s="359"/>
      <c r="H803" s="260"/>
    </row>
    <row r="804" ht="12.75" spans="1:8">
      <c r="A804" s="260"/>
      <c r="B804" s="260"/>
      <c r="D804" s="260"/>
      <c r="E804" s="260"/>
      <c r="F804" s="359"/>
      <c r="H804" s="260"/>
    </row>
    <row r="805" ht="12.75" spans="1:8">
      <c r="A805" s="260"/>
      <c r="B805" s="260"/>
      <c r="D805" s="260"/>
      <c r="E805" s="260"/>
      <c r="F805" s="359"/>
      <c r="H805" s="260"/>
    </row>
    <row r="806" ht="12.75" spans="1:8">
      <c r="A806" s="260"/>
      <c r="B806" s="260"/>
      <c r="D806" s="260"/>
      <c r="E806" s="260"/>
      <c r="F806" s="359"/>
      <c r="H806" s="260"/>
    </row>
    <row r="807" ht="12.75" spans="1:8">
      <c r="A807" s="260"/>
      <c r="B807" s="260"/>
      <c r="D807" s="260"/>
      <c r="E807" s="260"/>
      <c r="F807" s="359"/>
      <c r="H807" s="260"/>
    </row>
    <row r="808" ht="12.75" spans="1:8">
      <c r="A808" s="260"/>
      <c r="B808" s="260"/>
      <c r="D808" s="260"/>
      <c r="E808" s="260"/>
      <c r="F808" s="359"/>
      <c r="H808" s="260"/>
    </row>
    <row r="809" ht="12.75" spans="1:8">
      <c r="A809" s="260"/>
      <c r="B809" s="260"/>
      <c r="D809" s="260"/>
      <c r="E809" s="260"/>
      <c r="F809" s="359"/>
      <c r="H809" s="260"/>
    </row>
    <row r="810" ht="12.75" spans="1:8">
      <c r="A810" s="260"/>
      <c r="B810" s="260"/>
      <c r="D810" s="260"/>
      <c r="E810" s="260"/>
      <c r="F810" s="359"/>
      <c r="H810" s="260"/>
    </row>
    <row r="811" ht="12.75" spans="1:8">
      <c r="A811" s="260"/>
      <c r="B811" s="260"/>
      <c r="D811" s="260"/>
      <c r="E811" s="260"/>
      <c r="F811" s="359"/>
      <c r="H811" s="260"/>
    </row>
    <row r="812" ht="12.75" spans="1:8">
      <c r="A812" s="260"/>
      <c r="B812" s="260"/>
      <c r="D812" s="260"/>
      <c r="E812" s="260"/>
      <c r="F812" s="359"/>
      <c r="H812" s="260"/>
    </row>
    <row r="813" ht="12.75" spans="1:8">
      <c r="A813" s="260"/>
      <c r="B813" s="260"/>
      <c r="D813" s="260"/>
      <c r="E813" s="260"/>
      <c r="F813" s="359"/>
      <c r="H813" s="260"/>
    </row>
    <row r="814" ht="12.75" spans="1:8">
      <c r="A814" s="260"/>
      <c r="B814" s="260"/>
      <c r="D814" s="260"/>
      <c r="E814" s="260"/>
      <c r="F814" s="359"/>
      <c r="H814" s="260"/>
    </row>
    <row r="815" ht="12.75" spans="1:8">
      <c r="A815" s="260"/>
      <c r="B815" s="260"/>
      <c r="D815" s="260"/>
      <c r="E815" s="260"/>
      <c r="F815" s="359"/>
      <c r="H815" s="260"/>
    </row>
    <row r="816" ht="12.75" spans="1:8">
      <c r="A816" s="260"/>
      <c r="B816" s="260"/>
      <c r="D816" s="260"/>
      <c r="E816" s="260"/>
      <c r="F816" s="359"/>
      <c r="H816" s="260"/>
    </row>
    <row r="817" ht="12.75" spans="1:8">
      <c r="A817" s="260"/>
      <c r="B817" s="260"/>
      <c r="D817" s="260"/>
      <c r="E817" s="260"/>
      <c r="F817" s="359"/>
      <c r="H817" s="260"/>
    </row>
    <row r="818" ht="12.75" spans="1:8">
      <c r="A818" s="260"/>
      <c r="B818" s="260"/>
      <c r="D818" s="260"/>
      <c r="E818" s="260"/>
      <c r="F818" s="359"/>
      <c r="H818" s="260"/>
    </row>
    <row r="819" ht="12.75" spans="1:8">
      <c r="A819" s="260"/>
      <c r="B819" s="260"/>
      <c r="D819" s="260"/>
      <c r="E819" s="260"/>
      <c r="F819" s="359"/>
      <c r="H819" s="260"/>
    </row>
    <row r="820" ht="12.75" spans="1:8">
      <c r="A820" s="260"/>
      <c r="B820" s="260"/>
      <c r="D820" s="260"/>
      <c r="E820" s="260"/>
      <c r="F820" s="359"/>
      <c r="H820" s="260"/>
    </row>
    <row r="821" ht="12.75" spans="1:8">
      <c r="A821" s="260"/>
      <c r="B821" s="260"/>
      <c r="D821" s="260"/>
      <c r="E821" s="260"/>
      <c r="F821" s="359"/>
      <c r="H821" s="260"/>
    </row>
    <row r="822" ht="12.75" spans="1:8">
      <c r="A822" s="260"/>
      <c r="B822" s="260"/>
      <c r="D822" s="260"/>
      <c r="E822" s="260"/>
      <c r="F822" s="359"/>
      <c r="H822" s="260"/>
    </row>
    <row r="823" ht="12.75" spans="1:8">
      <c r="A823" s="260"/>
      <c r="B823" s="260"/>
      <c r="D823" s="260"/>
      <c r="E823" s="260"/>
      <c r="F823" s="359"/>
      <c r="H823" s="260"/>
    </row>
    <row r="824" ht="12.75" spans="1:8">
      <c r="A824" s="260"/>
      <c r="B824" s="260"/>
      <c r="D824" s="260"/>
      <c r="E824" s="260"/>
      <c r="F824" s="359"/>
      <c r="H824" s="260"/>
    </row>
    <row r="825" ht="12.75" spans="1:8">
      <c r="A825" s="260"/>
      <c r="B825" s="260"/>
      <c r="D825" s="260"/>
      <c r="E825" s="260"/>
      <c r="F825" s="359"/>
      <c r="H825" s="260"/>
    </row>
    <row r="826" ht="12.75" spans="1:8">
      <c r="A826" s="260"/>
      <c r="B826" s="260"/>
      <c r="D826" s="260"/>
      <c r="E826" s="260"/>
      <c r="F826" s="359"/>
      <c r="H826" s="260"/>
    </row>
    <row r="827" ht="12.75" spans="1:8">
      <c r="A827" s="260"/>
      <c r="B827" s="260"/>
      <c r="D827" s="260"/>
      <c r="E827" s="260"/>
      <c r="F827" s="359"/>
      <c r="H827" s="260"/>
    </row>
    <row r="828" ht="12.75" spans="1:8">
      <c r="A828" s="260"/>
      <c r="B828" s="260"/>
      <c r="D828" s="260"/>
      <c r="E828" s="260"/>
      <c r="F828" s="359"/>
      <c r="H828" s="260"/>
    </row>
    <row r="829" ht="12.75" spans="1:8">
      <c r="A829" s="260"/>
      <c r="B829" s="260"/>
      <c r="D829" s="260"/>
      <c r="E829" s="260"/>
      <c r="F829" s="359"/>
      <c r="H829" s="260"/>
    </row>
    <row r="830" ht="12.75" spans="1:8">
      <c r="A830" s="260"/>
      <c r="B830" s="260"/>
      <c r="D830" s="260"/>
      <c r="E830" s="260"/>
      <c r="F830" s="359"/>
      <c r="H830" s="260"/>
    </row>
    <row r="831" ht="12.75" spans="1:8">
      <c r="A831" s="260"/>
      <c r="B831" s="260"/>
      <c r="D831" s="260"/>
      <c r="E831" s="260"/>
      <c r="F831" s="359"/>
      <c r="H831" s="260"/>
    </row>
    <row r="832" ht="12.75" spans="1:8">
      <c r="A832" s="260"/>
      <c r="B832" s="260"/>
      <c r="D832" s="260"/>
      <c r="E832" s="260"/>
      <c r="F832" s="359"/>
      <c r="H832" s="260"/>
    </row>
    <row r="833" ht="12.75" spans="1:8">
      <c r="A833" s="260"/>
      <c r="B833" s="260"/>
      <c r="D833" s="260"/>
      <c r="E833" s="260"/>
      <c r="F833" s="359"/>
      <c r="H833" s="260"/>
    </row>
    <row r="834" ht="12.75" spans="1:8">
      <c r="A834" s="260"/>
      <c r="B834" s="260"/>
      <c r="D834" s="260"/>
      <c r="E834" s="260"/>
      <c r="F834" s="359"/>
      <c r="H834" s="260"/>
    </row>
    <row r="835" ht="12.75" spans="1:8">
      <c r="A835" s="260"/>
      <c r="B835" s="260"/>
      <c r="D835" s="260"/>
      <c r="E835" s="260"/>
      <c r="F835" s="359"/>
      <c r="H835" s="260"/>
    </row>
    <row r="836" ht="12.75" spans="1:8">
      <c r="A836" s="260"/>
      <c r="B836" s="260"/>
      <c r="D836" s="260"/>
      <c r="E836" s="260"/>
      <c r="F836" s="359"/>
      <c r="H836" s="260"/>
    </row>
    <row r="837" ht="12.75" spans="1:8">
      <c r="A837" s="260"/>
      <c r="B837" s="260"/>
      <c r="D837" s="260"/>
      <c r="E837" s="260"/>
      <c r="F837" s="359"/>
      <c r="H837" s="260"/>
    </row>
    <row r="838" ht="12.75" spans="1:8">
      <c r="A838" s="260"/>
      <c r="B838" s="260"/>
      <c r="D838" s="260"/>
      <c r="E838" s="260"/>
      <c r="F838" s="359"/>
      <c r="H838" s="260"/>
    </row>
    <row r="839" ht="12.75" spans="1:8">
      <c r="A839" s="260"/>
      <c r="B839" s="260"/>
      <c r="D839" s="260"/>
      <c r="E839" s="260"/>
      <c r="F839" s="359"/>
      <c r="H839" s="260"/>
    </row>
    <row r="840" ht="12.75" spans="1:8">
      <c r="A840" s="260"/>
      <c r="B840" s="260"/>
      <c r="D840" s="260"/>
      <c r="E840" s="260"/>
      <c r="F840" s="359"/>
      <c r="H840" s="260"/>
    </row>
    <row r="841" ht="12.75" spans="1:8">
      <c r="A841" s="260"/>
      <c r="B841" s="260"/>
      <c r="D841" s="260"/>
      <c r="E841" s="260"/>
      <c r="F841" s="359"/>
      <c r="H841" s="260"/>
    </row>
    <row r="842" ht="12.75" spans="1:8">
      <c r="A842" s="260"/>
      <c r="B842" s="260"/>
      <c r="D842" s="260"/>
      <c r="E842" s="260"/>
      <c r="F842" s="359"/>
      <c r="H842" s="260"/>
    </row>
    <row r="843" ht="12.75" spans="1:8">
      <c r="A843" s="260"/>
      <c r="B843" s="260"/>
      <c r="D843" s="260"/>
      <c r="E843" s="260"/>
      <c r="F843" s="359"/>
      <c r="H843" s="260"/>
    </row>
    <row r="844" ht="12.75" spans="1:8">
      <c r="A844" s="260"/>
      <c r="B844" s="260"/>
      <c r="D844" s="260"/>
      <c r="E844" s="260"/>
      <c r="F844" s="359"/>
      <c r="H844" s="260"/>
    </row>
    <row r="845" ht="12.75" spans="1:8">
      <c r="A845" s="260"/>
      <c r="B845" s="260"/>
      <c r="D845" s="260"/>
      <c r="E845" s="260"/>
      <c r="F845" s="359"/>
      <c r="H845" s="260"/>
    </row>
    <row r="846" ht="12.75" spans="1:8">
      <c r="A846" s="260"/>
      <c r="B846" s="260"/>
      <c r="D846" s="260"/>
      <c r="E846" s="260"/>
      <c r="F846" s="359"/>
      <c r="H846" s="260"/>
    </row>
    <row r="847" ht="12.75" spans="1:8">
      <c r="A847" s="260"/>
      <c r="B847" s="260"/>
      <c r="D847" s="260"/>
      <c r="E847" s="260"/>
      <c r="F847" s="359"/>
      <c r="H847" s="260"/>
    </row>
    <row r="848" ht="12.75" spans="1:8">
      <c r="A848" s="260"/>
      <c r="B848" s="260"/>
      <c r="D848" s="260"/>
      <c r="E848" s="260"/>
      <c r="F848" s="359"/>
      <c r="H848" s="260"/>
    </row>
    <row r="849" ht="12.75" spans="1:8">
      <c r="A849" s="260"/>
      <c r="B849" s="260"/>
      <c r="D849" s="260"/>
      <c r="E849" s="260"/>
      <c r="F849" s="359"/>
      <c r="H849" s="260"/>
    </row>
    <row r="850" ht="12.75" spans="1:8">
      <c r="A850" s="260"/>
      <c r="B850" s="260"/>
      <c r="D850" s="260"/>
      <c r="E850" s="260"/>
      <c r="F850" s="359"/>
      <c r="H850" s="260"/>
    </row>
    <row r="851" ht="12.75" spans="1:8">
      <c r="A851" s="260"/>
      <c r="B851" s="260"/>
      <c r="D851" s="260"/>
      <c r="E851" s="260"/>
      <c r="F851" s="359"/>
      <c r="H851" s="260"/>
    </row>
    <row r="852" ht="12.75" spans="1:8">
      <c r="A852" s="260"/>
      <c r="B852" s="260"/>
      <c r="D852" s="260"/>
      <c r="E852" s="260"/>
      <c r="F852" s="359"/>
      <c r="H852" s="260"/>
    </row>
    <row r="853" ht="12.75" spans="1:8">
      <c r="A853" s="260"/>
      <c r="B853" s="260"/>
      <c r="D853" s="260"/>
      <c r="E853" s="260"/>
      <c r="F853" s="359"/>
      <c r="H853" s="260"/>
    </row>
    <row r="854" ht="12.75" spans="1:8">
      <c r="A854" s="260"/>
      <c r="B854" s="260"/>
      <c r="D854" s="260"/>
      <c r="E854" s="260"/>
      <c r="F854" s="359"/>
      <c r="H854" s="260"/>
    </row>
    <row r="855" ht="12.75" spans="1:8">
      <c r="A855" s="260"/>
      <c r="B855" s="260"/>
      <c r="D855" s="260"/>
      <c r="E855" s="260"/>
      <c r="F855" s="359"/>
      <c r="H855" s="260"/>
    </row>
    <row r="856" ht="12.75" spans="1:8">
      <c r="A856" s="260"/>
      <c r="B856" s="260"/>
      <c r="D856" s="260"/>
      <c r="E856" s="260"/>
      <c r="F856" s="359"/>
      <c r="H856" s="260"/>
    </row>
    <row r="857" ht="12.75" spans="1:8">
      <c r="A857" s="260"/>
      <c r="B857" s="260"/>
      <c r="D857" s="260"/>
      <c r="E857" s="260"/>
      <c r="F857" s="359"/>
      <c r="H857" s="260"/>
    </row>
    <row r="858" ht="12.75" spans="1:8">
      <c r="A858" s="260"/>
      <c r="B858" s="260"/>
      <c r="D858" s="260"/>
      <c r="E858" s="260"/>
      <c r="F858" s="359"/>
      <c r="H858" s="260"/>
    </row>
    <row r="859" ht="12.75" spans="1:8">
      <c r="A859" s="260"/>
      <c r="B859" s="260"/>
      <c r="D859" s="260"/>
      <c r="E859" s="260"/>
      <c r="F859" s="359"/>
      <c r="H859" s="260"/>
    </row>
    <row r="860" ht="12.75" spans="1:8">
      <c r="A860" s="260"/>
      <c r="B860" s="260"/>
      <c r="D860" s="260"/>
      <c r="E860" s="260"/>
      <c r="F860" s="359"/>
      <c r="H860" s="260"/>
    </row>
    <row r="861" ht="12.75" spans="1:8">
      <c r="A861" s="260"/>
      <c r="B861" s="260"/>
      <c r="D861" s="260"/>
      <c r="E861" s="260"/>
      <c r="F861" s="359"/>
      <c r="H861" s="260"/>
    </row>
    <row r="862" ht="12.75" spans="1:8">
      <c r="A862" s="260"/>
      <c r="B862" s="260"/>
      <c r="D862" s="260"/>
      <c r="E862" s="260"/>
      <c r="F862" s="359"/>
      <c r="H862" s="260"/>
    </row>
    <row r="863" ht="12.75" spans="1:8">
      <c r="A863" s="260"/>
      <c r="B863" s="260"/>
      <c r="D863" s="260"/>
      <c r="E863" s="260"/>
      <c r="F863" s="359"/>
      <c r="H863" s="260"/>
    </row>
    <row r="864" ht="12.75" spans="1:8">
      <c r="A864" s="260"/>
      <c r="B864" s="260"/>
      <c r="D864" s="260"/>
      <c r="E864" s="260"/>
      <c r="F864" s="359"/>
      <c r="H864" s="260"/>
    </row>
    <row r="865" ht="12.75" spans="1:8">
      <c r="A865" s="260"/>
      <c r="B865" s="260"/>
      <c r="D865" s="260"/>
      <c r="E865" s="260"/>
      <c r="F865" s="359"/>
      <c r="H865" s="260"/>
    </row>
    <row r="866" ht="12.75" spans="1:8">
      <c r="A866" s="260"/>
      <c r="B866" s="260"/>
      <c r="D866" s="260"/>
      <c r="E866" s="260"/>
      <c r="F866" s="359"/>
      <c r="H866" s="260"/>
    </row>
    <row r="867" ht="12.75" spans="1:8">
      <c r="A867" s="260"/>
      <c r="B867" s="260"/>
      <c r="D867" s="260"/>
      <c r="E867" s="260"/>
      <c r="F867" s="359"/>
      <c r="H867" s="260"/>
    </row>
    <row r="868" ht="12.75" spans="1:8">
      <c r="A868" s="260"/>
      <c r="B868" s="260"/>
      <c r="D868" s="260"/>
      <c r="E868" s="260"/>
      <c r="F868" s="359"/>
      <c r="H868" s="260"/>
    </row>
    <row r="869" ht="12.75" spans="1:8">
      <c r="A869" s="260"/>
      <c r="B869" s="260"/>
      <c r="D869" s="260"/>
      <c r="E869" s="260"/>
      <c r="F869" s="359"/>
      <c r="H869" s="260"/>
    </row>
    <row r="870" ht="12.75" spans="1:8">
      <c r="A870" s="260"/>
      <c r="B870" s="260"/>
      <c r="D870" s="260"/>
      <c r="E870" s="260"/>
      <c r="F870" s="359"/>
      <c r="H870" s="260"/>
    </row>
    <row r="871" ht="12.75" spans="1:8">
      <c r="A871" s="260"/>
      <c r="B871" s="260"/>
      <c r="D871" s="260"/>
      <c r="E871" s="260"/>
      <c r="F871" s="359"/>
      <c r="H871" s="260"/>
    </row>
    <row r="872" ht="12.75" spans="1:8">
      <c r="A872" s="260"/>
      <c r="B872" s="260"/>
      <c r="D872" s="260"/>
      <c r="E872" s="260"/>
      <c r="F872" s="359"/>
      <c r="H872" s="260"/>
    </row>
    <row r="873" ht="12.75" spans="1:8">
      <c r="A873" s="260"/>
      <c r="B873" s="260"/>
      <c r="D873" s="260"/>
      <c r="E873" s="260"/>
      <c r="F873" s="359"/>
      <c r="H873" s="260"/>
    </row>
    <row r="874" ht="12.75" spans="1:8">
      <c r="A874" s="260"/>
      <c r="B874" s="260"/>
      <c r="D874" s="260"/>
      <c r="E874" s="260"/>
      <c r="F874" s="359"/>
      <c r="H874" s="260"/>
    </row>
    <row r="875" ht="12.75" spans="1:8">
      <c r="A875" s="260"/>
      <c r="B875" s="260"/>
      <c r="D875" s="260"/>
      <c r="E875" s="260"/>
      <c r="F875" s="359"/>
      <c r="H875" s="260"/>
    </row>
    <row r="876" ht="12.75" spans="1:8">
      <c r="A876" s="260"/>
      <c r="B876" s="260"/>
      <c r="D876" s="260"/>
      <c r="E876" s="260"/>
      <c r="F876" s="359"/>
      <c r="H876" s="260"/>
    </row>
    <row r="877" ht="12.75" spans="1:8">
      <c r="A877" s="260"/>
      <c r="B877" s="260"/>
      <c r="D877" s="260"/>
      <c r="E877" s="260"/>
      <c r="F877" s="359"/>
      <c r="H877" s="260"/>
    </row>
    <row r="878" ht="12.75" spans="1:8">
      <c r="A878" s="260"/>
      <c r="B878" s="260"/>
      <c r="D878" s="260"/>
      <c r="E878" s="260"/>
      <c r="F878" s="359"/>
      <c r="H878" s="260"/>
    </row>
    <row r="879" ht="12.75" spans="1:8">
      <c r="A879" s="260"/>
      <c r="B879" s="260"/>
      <c r="D879" s="260"/>
      <c r="E879" s="260"/>
      <c r="F879" s="359"/>
      <c r="H879" s="260"/>
    </row>
    <row r="880" ht="12.75" spans="1:8">
      <c r="A880" s="260"/>
      <c r="B880" s="260"/>
      <c r="D880" s="260"/>
      <c r="E880" s="260"/>
      <c r="F880" s="359"/>
      <c r="H880" s="260"/>
    </row>
    <row r="881" ht="12.75" spans="1:8">
      <c r="A881" s="260"/>
      <c r="B881" s="260"/>
      <c r="D881" s="260"/>
      <c r="E881" s="260"/>
      <c r="F881" s="359"/>
      <c r="H881" s="260"/>
    </row>
    <row r="882" ht="12.75" spans="1:8">
      <c r="A882" s="260"/>
      <c r="B882" s="260"/>
      <c r="D882" s="260"/>
      <c r="E882" s="260"/>
      <c r="F882" s="359"/>
      <c r="H882" s="260"/>
    </row>
    <row r="883" ht="12.75" spans="1:8">
      <c r="A883" s="260"/>
      <c r="B883" s="260"/>
      <c r="D883" s="260"/>
      <c r="E883" s="260"/>
      <c r="F883" s="359"/>
      <c r="H883" s="260"/>
    </row>
    <row r="884" ht="12.75" spans="1:8">
      <c r="A884" s="260"/>
      <c r="B884" s="260"/>
      <c r="D884" s="260"/>
      <c r="E884" s="260"/>
      <c r="F884" s="359"/>
      <c r="H884" s="260"/>
    </row>
    <row r="885" ht="12.75" spans="1:8">
      <c r="A885" s="260"/>
      <c r="B885" s="260"/>
      <c r="D885" s="260"/>
      <c r="E885" s="260"/>
      <c r="F885" s="359"/>
      <c r="H885" s="260"/>
    </row>
    <row r="886" ht="12.75" spans="1:8">
      <c r="A886" s="260"/>
      <c r="B886" s="260"/>
      <c r="D886" s="260"/>
      <c r="E886" s="260"/>
      <c r="F886" s="359"/>
      <c r="H886" s="260"/>
    </row>
    <row r="887" ht="12.75" spans="1:8">
      <c r="A887" s="260"/>
      <c r="B887" s="260"/>
      <c r="D887" s="260"/>
      <c r="E887" s="260"/>
      <c r="F887" s="359"/>
      <c r="H887" s="260"/>
    </row>
    <row r="888" ht="12.75" spans="1:8">
      <c r="A888" s="260"/>
      <c r="B888" s="260"/>
      <c r="D888" s="260"/>
      <c r="E888" s="260"/>
      <c r="F888" s="359"/>
      <c r="H888" s="260"/>
    </row>
    <row r="889" ht="12.75" spans="1:8">
      <c r="A889" s="260"/>
      <c r="B889" s="260"/>
      <c r="D889" s="260"/>
      <c r="E889" s="260"/>
      <c r="F889" s="359"/>
      <c r="H889" s="260"/>
    </row>
    <row r="890" ht="12.75" spans="1:8">
      <c r="A890" s="260"/>
      <c r="B890" s="260"/>
      <c r="D890" s="260"/>
      <c r="E890" s="260"/>
      <c r="F890" s="359"/>
      <c r="H890" s="260"/>
    </row>
    <row r="891" ht="12.75" spans="1:8">
      <c r="A891" s="260"/>
      <c r="B891" s="260"/>
      <c r="D891" s="260"/>
      <c r="E891" s="260"/>
      <c r="F891" s="359"/>
      <c r="H891" s="260"/>
    </row>
    <row r="892" ht="12.75" spans="1:8">
      <c r="A892" s="260"/>
      <c r="B892" s="260"/>
      <c r="D892" s="260"/>
      <c r="E892" s="260"/>
      <c r="F892" s="359"/>
      <c r="H892" s="260"/>
    </row>
    <row r="893" ht="12.75" spans="1:8">
      <c r="A893" s="260"/>
      <c r="B893" s="260"/>
      <c r="D893" s="260"/>
      <c r="E893" s="260"/>
      <c r="F893" s="359"/>
      <c r="H893" s="260"/>
    </row>
    <row r="894" ht="12.75" spans="1:8">
      <c r="A894" s="260"/>
      <c r="B894" s="260"/>
      <c r="D894" s="260"/>
      <c r="E894" s="260"/>
      <c r="F894" s="359"/>
      <c r="H894" s="260"/>
    </row>
    <row r="895" ht="12.75" spans="1:8">
      <c r="A895" s="260"/>
      <c r="B895" s="260"/>
      <c r="D895" s="260"/>
      <c r="E895" s="260"/>
      <c r="F895" s="359"/>
      <c r="H895" s="260"/>
    </row>
    <row r="896" ht="12.75" spans="1:8">
      <c r="A896" s="260"/>
      <c r="B896" s="260"/>
      <c r="D896" s="260"/>
      <c r="E896" s="260"/>
      <c r="F896" s="359"/>
      <c r="H896" s="260"/>
    </row>
    <row r="897" ht="12.75" spans="1:8">
      <c r="A897" s="260"/>
      <c r="B897" s="260"/>
      <c r="D897" s="260"/>
      <c r="E897" s="260"/>
      <c r="F897" s="359"/>
      <c r="H897" s="260"/>
    </row>
    <row r="898" ht="12.75" spans="1:8">
      <c r="A898" s="260"/>
      <c r="B898" s="260"/>
      <c r="D898" s="260"/>
      <c r="E898" s="260"/>
      <c r="F898" s="359"/>
      <c r="H898" s="260"/>
    </row>
    <row r="899" ht="12.75" spans="1:8">
      <c r="A899" s="260"/>
      <c r="B899" s="260"/>
      <c r="D899" s="260"/>
      <c r="E899" s="260"/>
      <c r="F899" s="359"/>
      <c r="H899" s="260"/>
    </row>
    <row r="900" ht="12.75" spans="1:8">
      <c r="A900" s="260"/>
      <c r="B900" s="260"/>
      <c r="D900" s="260"/>
      <c r="E900" s="260"/>
      <c r="F900" s="359"/>
      <c r="H900" s="260"/>
    </row>
    <row r="901" ht="12.75" spans="1:8">
      <c r="A901" s="260"/>
      <c r="B901" s="260"/>
      <c r="D901" s="260"/>
      <c r="E901" s="260"/>
      <c r="F901" s="359"/>
      <c r="H901" s="260"/>
    </row>
    <row r="902" ht="12.75" spans="1:8">
      <c r="A902" s="260"/>
      <c r="B902" s="260"/>
      <c r="D902" s="260"/>
      <c r="E902" s="260"/>
      <c r="F902" s="359"/>
      <c r="H902" s="260"/>
    </row>
    <row r="903" ht="12.75" spans="1:8">
      <c r="A903" s="260"/>
      <c r="B903" s="260"/>
      <c r="D903" s="260"/>
      <c r="E903" s="260"/>
      <c r="F903" s="359"/>
      <c r="H903" s="260"/>
    </row>
    <row r="904" ht="12.75" spans="1:8">
      <c r="A904" s="260"/>
      <c r="B904" s="260"/>
      <c r="D904" s="260"/>
      <c r="E904" s="260"/>
      <c r="F904" s="359"/>
      <c r="H904" s="260"/>
    </row>
    <row r="905" ht="12.75" spans="1:8">
      <c r="A905" s="260"/>
      <c r="B905" s="260"/>
      <c r="D905" s="260"/>
      <c r="E905" s="260"/>
      <c r="F905" s="359"/>
      <c r="H905" s="260"/>
    </row>
    <row r="906" ht="12.75" spans="1:8">
      <c r="A906" s="260"/>
      <c r="B906" s="260"/>
      <c r="D906" s="260"/>
      <c r="E906" s="260"/>
      <c r="F906" s="359"/>
      <c r="H906" s="260"/>
    </row>
    <row r="907" ht="12.75" spans="1:8">
      <c r="A907" s="260"/>
      <c r="B907" s="260"/>
      <c r="D907" s="260"/>
      <c r="E907" s="260"/>
      <c r="F907" s="359"/>
      <c r="H907" s="260"/>
    </row>
    <row r="908" ht="12.75" spans="1:8">
      <c r="A908" s="260"/>
      <c r="B908" s="260"/>
      <c r="D908" s="260"/>
      <c r="E908" s="260"/>
      <c r="F908" s="359"/>
      <c r="H908" s="260"/>
    </row>
    <row r="909" ht="12.75" spans="1:8">
      <c r="A909" s="260"/>
      <c r="B909" s="260"/>
      <c r="D909" s="260"/>
      <c r="E909" s="260"/>
      <c r="F909" s="359"/>
      <c r="H909" s="260"/>
    </row>
    <row r="910" ht="12.75" spans="1:8">
      <c r="A910" s="260"/>
      <c r="B910" s="260"/>
      <c r="D910" s="260"/>
      <c r="E910" s="260"/>
      <c r="F910" s="359"/>
      <c r="H910" s="260"/>
    </row>
    <row r="911" ht="12.75" spans="1:8">
      <c r="A911" s="260"/>
      <c r="B911" s="260"/>
      <c r="D911" s="260"/>
      <c r="E911" s="260"/>
      <c r="F911" s="359"/>
      <c r="H911" s="260"/>
    </row>
    <row r="912" ht="12.75" spans="1:8">
      <c r="A912" s="260"/>
      <c r="B912" s="260"/>
      <c r="D912" s="260"/>
      <c r="E912" s="260"/>
      <c r="F912" s="359"/>
      <c r="H912" s="260"/>
    </row>
    <row r="913" ht="12.75" spans="1:8">
      <c r="A913" s="260"/>
      <c r="B913" s="260"/>
      <c r="D913" s="260"/>
      <c r="E913" s="260"/>
      <c r="F913" s="359"/>
      <c r="H913" s="260"/>
    </row>
    <row r="914" ht="12.75" spans="1:8">
      <c r="A914" s="260"/>
      <c r="B914" s="260"/>
      <c r="D914" s="260"/>
      <c r="E914" s="260"/>
      <c r="F914" s="359"/>
      <c r="H914" s="260"/>
    </row>
    <row r="915" ht="12.75" spans="1:8">
      <c r="A915" s="260"/>
      <c r="B915" s="260"/>
      <c r="D915" s="260"/>
      <c r="E915" s="260"/>
      <c r="F915" s="359"/>
      <c r="H915" s="260"/>
    </row>
    <row r="916" ht="12.75" spans="1:8">
      <c r="A916" s="260"/>
      <c r="B916" s="260"/>
      <c r="D916" s="260"/>
      <c r="E916" s="260"/>
      <c r="F916" s="359"/>
      <c r="H916" s="260"/>
    </row>
    <row r="917" ht="12.75" spans="1:8">
      <c r="A917" s="260"/>
      <c r="B917" s="260"/>
      <c r="D917" s="260"/>
      <c r="E917" s="260"/>
      <c r="F917" s="359"/>
      <c r="H917" s="260"/>
    </row>
    <row r="918" ht="12.75" spans="1:8">
      <c r="A918" s="260"/>
      <c r="B918" s="260"/>
      <c r="D918" s="260"/>
      <c r="E918" s="260"/>
      <c r="F918" s="359"/>
      <c r="H918" s="260"/>
    </row>
    <row r="919" ht="12.75" spans="1:8">
      <c r="A919" s="260"/>
      <c r="B919" s="260"/>
      <c r="D919" s="260"/>
      <c r="E919" s="260"/>
      <c r="F919" s="359"/>
      <c r="H919" s="260"/>
    </row>
    <row r="920" ht="12.75" spans="1:8">
      <c r="A920" s="260"/>
      <c r="B920" s="260"/>
      <c r="D920" s="260"/>
      <c r="E920" s="260"/>
      <c r="F920" s="359"/>
      <c r="H920" s="260"/>
    </row>
    <row r="921" ht="12.75" spans="1:8">
      <c r="A921" s="260"/>
      <c r="B921" s="260"/>
      <c r="D921" s="260"/>
      <c r="E921" s="260"/>
      <c r="F921" s="359"/>
      <c r="H921" s="260"/>
    </row>
    <row r="922" ht="12.75" spans="1:8">
      <c r="A922" s="260"/>
      <c r="B922" s="260"/>
      <c r="D922" s="260"/>
      <c r="E922" s="260"/>
      <c r="F922" s="359"/>
      <c r="H922" s="260"/>
    </row>
    <row r="923" ht="12.75" spans="1:8">
      <c r="A923" s="260"/>
      <c r="B923" s="260"/>
      <c r="D923" s="260"/>
      <c r="E923" s="260"/>
      <c r="F923" s="359"/>
      <c r="H923" s="260"/>
    </row>
    <row r="924" ht="12.75" spans="1:8">
      <c r="A924" s="260"/>
      <c r="B924" s="260"/>
      <c r="D924" s="260"/>
      <c r="E924" s="260"/>
      <c r="F924" s="359"/>
      <c r="H924" s="260"/>
    </row>
    <row r="925" ht="12.75" spans="1:8">
      <c r="A925" s="260"/>
      <c r="B925" s="260"/>
      <c r="D925" s="260"/>
      <c r="E925" s="260"/>
      <c r="F925" s="359"/>
      <c r="H925" s="260"/>
    </row>
    <row r="926" ht="12.75" spans="1:8">
      <c r="A926" s="260"/>
      <c r="B926" s="260"/>
      <c r="D926" s="260"/>
      <c r="E926" s="260"/>
      <c r="F926" s="359"/>
      <c r="H926" s="260"/>
    </row>
    <row r="927" ht="12.75" spans="1:8">
      <c r="A927" s="260"/>
      <c r="B927" s="260"/>
      <c r="D927" s="260"/>
      <c r="E927" s="260"/>
      <c r="F927" s="359"/>
      <c r="H927" s="260"/>
    </row>
    <row r="928" ht="12.75" spans="1:8">
      <c r="A928" s="260"/>
      <c r="B928" s="260"/>
      <c r="D928" s="260"/>
      <c r="E928" s="260"/>
      <c r="F928" s="359"/>
      <c r="H928" s="260"/>
    </row>
    <row r="929" ht="12.75" spans="1:8">
      <c r="A929" s="260"/>
      <c r="B929" s="260"/>
      <c r="D929" s="260"/>
      <c r="E929" s="260"/>
      <c r="F929" s="359"/>
      <c r="H929" s="260"/>
    </row>
    <row r="930" ht="12.75" spans="1:8">
      <c r="A930" s="260"/>
      <c r="B930" s="260"/>
      <c r="D930" s="260"/>
      <c r="E930" s="260"/>
      <c r="F930" s="359"/>
      <c r="H930" s="260"/>
    </row>
    <row r="931" ht="12.75" spans="1:8">
      <c r="A931" s="260"/>
      <c r="B931" s="260"/>
      <c r="D931" s="260"/>
      <c r="E931" s="260"/>
      <c r="F931" s="359"/>
      <c r="H931" s="260"/>
    </row>
    <row r="932" ht="12.75" spans="1:8">
      <c r="A932" s="260"/>
      <c r="B932" s="260"/>
      <c r="D932" s="260"/>
      <c r="E932" s="260"/>
      <c r="F932" s="359"/>
      <c r="H932" s="260"/>
    </row>
    <row r="933" ht="12.75" spans="1:8">
      <c r="A933" s="260"/>
      <c r="B933" s="260"/>
      <c r="D933" s="260"/>
      <c r="E933" s="260"/>
      <c r="F933" s="359"/>
      <c r="H933" s="260"/>
    </row>
    <row r="934" ht="12.75" spans="1:8">
      <c r="A934" s="260"/>
      <c r="B934" s="260"/>
      <c r="D934" s="260"/>
      <c r="E934" s="260"/>
      <c r="F934" s="359"/>
      <c r="H934" s="260"/>
    </row>
    <row r="935" ht="12.75" spans="1:8">
      <c r="A935" s="260"/>
      <c r="B935" s="260"/>
      <c r="D935" s="260"/>
      <c r="E935" s="260"/>
      <c r="F935" s="359"/>
      <c r="H935" s="260"/>
    </row>
    <row r="936" ht="12.75" spans="1:8">
      <c r="A936" s="260"/>
      <c r="B936" s="260"/>
      <c r="D936" s="260"/>
      <c r="E936" s="260"/>
      <c r="F936" s="359"/>
      <c r="H936" s="260"/>
    </row>
    <row r="937" ht="12.75" spans="1:8">
      <c r="A937" s="260"/>
      <c r="B937" s="260"/>
      <c r="D937" s="260"/>
      <c r="E937" s="260"/>
      <c r="F937" s="359"/>
      <c r="H937" s="260"/>
    </row>
    <row r="938" ht="12.75" spans="1:8">
      <c r="A938" s="260"/>
      <c r="B938" s="260"/>
      <c r="D938" s="260"/>
      <c r="E938" s="260"/>
      <c r="F938" s="359"/>
      <c r="H938" s="260"/>
    </row>
    <row r="939" ht="12.75" spans="1:8">
      <c r="A939" s="260"/>
      <c r="B939" s="260"/>
      <c r="D939" s="260"/>
      <c r="E939" s="260"/>
      <c r="F939" s="359"/>
      <c r="H939" s="260"/>
    </row>
    <row r="940" ht="12.75" spans="1:8">
      <c r="A940" s="260"/>
      <c r="B940" s="260"/>
      <c r="D940" s="260"/>
      <c r="E940" s="260"/>
      <c r="F940" s="359"/>
      <c r="H940" s="260"/>
    </row>
    <row r="941" ht="12.75" spans="1:8">
      <c r="A941" s="260"/>
      <c r="B941" s="260"/>
      <c r="D941" s="260"/>
      <c r="E941" s="260"/>
      <c r="F941" s="359"/>
      <c r="H941" s="260"/>
    </row>
    <row r="942" ht="12.75" spans="1:8">
      <c r="A942" s="260"/>
      <c r="B942" s="260"/>
      <c r="D942" s="260"/>
      <c r="E942" s="260"/>
      <c r="F942" s="359"/>
      <c r="H942" s="260"/>
    </row>
    <row r="943" ht="12.75" spans="1:8">
      <c r="A943" s="260"/>
      <c r="B943" s="260"/>
      <c r="D943" s="260"/>
      <c r="E943" s="260"/>
      <c r="F943" s="359"/>
      <c r="H943" s="260"/>
    </row>
    <row r="944" ht="12.75" spans="1:8">
      <c r="A944" s="260"/>
      <c r="B944" s="260"/>
      <c r="D944" s="260"/>
      <c r="E944" s="260"/>
      <c r="F944" s="359"/>
      <c r="H944" s="260"/>
    </row>
    <row r="945" ht="12.75" spans="1:8">
      <c r="A945" s="260"/>
      <c r="B945" s="260"/>
      <c r="D945" s="260"/>
      <c r="E945" s="260"/>
      <c r="F945" s="359"/>
      <c r="H945" s="260"/>
    </row>
    <row r="946" ht="12.75" spans="1:8">
      <c r="A946" s="260"/>
      <c r="B946" s="260"/>
      <c r="D946" s="260"/>
      <c r="E946" s="260"/>
      <c r="F946" s="359"/>
      <c r="H946" s="260"/>
    </row>
    <row r="947" ht="12.75" spans="1:8">
      <c r="A947" s="260"/>
      <c r="B947" s="260"/>
      <c r="D947" s="260"/>
      <c r="E947" s="260"/>
      <c r="F947" s="359"/>
      <c r="H947" s="260"/>
    </row>
    <row r="948" ht="12.75" spans="1:8">
      <c r="A948" s="260"/>
      <c r="B948" s="260"/>
      <c r="D948" s="260"/>
      <c r="E948" s="260"/>
      <c r="F948" s="359"/>
      <c r="H948" s="260"/>
    </row>
    <row r="949" ht="12.75" spans="1:8">
      <c r="A949" s="260"/>
      <c r="B949" s="260"/>
      <c r="D949" s="260"/>
      <c r="E949" s="260"/>
      <c r="F949" s="359"/>
      <c r="H949" s="260"/>
    </row>
    <row r="950" ht="12.75" spans="1:8">
      <c r="A950" s="260"/>
      <c r="B950" s="260"/>
      <c r="D950" s="260"/>
      <c r="E950" s="260"/>
      <c r="F950" s="359"/>
      <c r="H950" s="260"/>
    </row>
    <row r="951" ht="12.75" spans="1:8">
      <c r="A951" s="260"/>
      <c r="B951" s="260"/>
      <c r="D951" s="260"/>
      <c r="E951" s="260"/>
      <c r="F951" s="359"/>
      <c r="H951" s="260"/>
    </row>
    <row r="952" ht="12.75" spans="1:8">
      <c r="A952" s="260"/>
      <c r="B952" s="260"/>
      <c r="D952" s="260"/>
      <c r="E952" s="260"/>
      <c r="F952" s="359"/>
      <c r="H952" s="260"/>
    </row>
    <row r="953" ht="12.75" spans="1:8">
      <c r="A953" s="260"/>
      <c r="B953" s="260"/>
      <c r="D953" s="260"/>
      <c r="E953" s="260"/>
      <c r="F953" s="359"/>
      <c r="H953" s="260"/>
    </row>
    <row r="954" ht="12.75" spans="1:8">
      <c r="A954" s="260"/>
      <c r="B954" s="260"/>
      <c r="D954" s="260"/>
      <c r="E954" s="260"/>
      <c r="F954" s="359"/>
      <c r="H954" s="260"/>
    </row>
    <row r="955" ht="12.75" spans="1:8">
      <c r="A955" s="260"/>
      <c r="B955" s="260"/>
      <c r="D955" s="260"/>
      <c r="E955" s="260"/>
      <c r="F955" s="359"/>
      <c r="H955" s="260"/>
    </row>
    <row r="956" ht="12.75" spans="1:8">
      <c r="A956" s="260"/>
      <c r="B956" s="260"/>
      <c r="D956" s="260"/>
      <c r="E956" s="260"/>
      <c r="F956" s="359"/>
      <c r="H956" s="260"/>
    </row>
    <row r="957" ht="12.75" spans="1:8">
      <c r="A957" s="260"/>
      <c r="B957" s="260"/>
      <c r="D957" s="260"/>
      <c r="E957" s="260"/>
      <c r="F957" s="359"/>
      <c r="H957" s="260"/>
    </row>
    <row r="958" ht="12.75" spans="1:8">
      <c r="A958" s="260"/>
      <c r="B958" s="260"/>
      <c r="D958" s="260"/>
      <c r="E958" s="260"/>
      <c r="F958" s="359"/>
      <c r="H958" s="260"/>
    </row>
    <row r="959" ht="12.75" spans="1:8">
      <c r="A959" s="260"/>
      <c r="B959" s="260"/>
      <c r="D959" s="260"/>
      <c r="E959" s="260"/>
      <c r="F959" s="359"/>
      <c r="H959" s="260"/>
    </row>
    <row r="960" ht="12.75" spans="1:8">
      <c r="A960" s="260"/>
      <c r="B960" s="260"/>
      <c r="D960" s="260"/>
      <c r="E960" s="260"/>
      <c r="F960" s="359"/>
      <c r="H960" s="260"/>
    </row>
    <row r="961" ht="12.75" spans="1:8">
      <c r="A961" s="260"/>
      <c r="B961" s="260"/>
      <c r="D961" s="260"/>
      <c r="E961" s="260"/>
      <c r="F961" s="359"/>
      <c r="H961" s="260"/>
    </row>
    <row r="962" ht="12.75" spans="1:8">
      <c r="A962" s="260"/>
      <c r="B962" s="260"/>
      <c r="D962" s="260"/>
      <c r="E962" s="260"/>
      <c r="F962" s="359"/>
      <c r="H962" s="260"/>
    </row>
    <row r="963" ht="12.75" spans="1:8">
      <c r="A963" s="260"/>
      <c r="B963" s="260"/>
      <c r="D963" s="260"/>
      <c r="E963" s="260"/>
      <c r="F963" s="359"/>
      <c r="H963" s="260"/>
    </row>
    <row r="964" ht="12.75" spans="1:8">
      <c r="A964" s="260"/>
      <c r="B964" s="260"/>
      <c r="D964" s="260"/>
      <c r="E964" s="260"/>
      <c r="F964" s="359"/>
      <c r="H964" s="260"/>
    </row>
    <row r="965" ht="12.75" spans="1:8">
      <c r="A965" s="260"/>
      <c r="B965" s="260"/>
      <c r="D965" s="260"/>
      <c r="E965" s="260"/>
      <c r="F965" s="359"/>
      <c r="H965" s="260"/>
    </row>
    <row r="966" ht="12.75" spans="1:8">
      <c r="A966" s="260"/>
      <c r="B966" s="260"/>
      <c r="D966" s="260"/>
      <c r="E966" s="260"/>
      <c r="F966" s="359"/>
      <c r="H966" s="260"/>
    </row>
    <row r="967" ht="12.75" spans="1:8">
      <c r="A967" s="260"/>
      <c r="B967" s="260"/>
      <c r="D967" s="260"/>
      <c r="E967" s="260"/>
      <c r="F967" s="359"/>
      <c r="H967" s="260"/>
    </row>
    <row r="968" ht="12.75" spans="1:8">
      <c r="A968" s="260"/>
      <c r="B968" s="260"/>
      <c r="D968" s="260"/>
      <c r="E968" s="260"/>
      <c r="F968" s="359"/>
      <c r="H968" s="260"/>
    </row>
    <row r="969" ht="12.75" spans="1:8">
      <c r="A969" s="260"/>
      <c r="B969" s="260"/>
      <c r="D969" s="260"/>
      <c r="E969" s="260"/>
      <c r="F969" s="359"/>
      <c r="H969" s="260"/>
    </row>
    <row r="970" ht="12.75" spans="1:8">
      <c r="A970" s="260"/>
      <c r="B970" s="260"/>
      <c r="D970" s="260"/>
      <c r="E970" s="260"/>
      <c r="F970" s="359"/>
      <c r="H970" s="260"/>
    </row>
    <row r="971" ht="12.75" spans="1:8">
      <c r="A971" s="260"/>
      <c r="B971" s="260"/>
      <c r="D971" s="260"/>
      <c r="E971" s="260"/>
      <c r="F971" s="359"/>
      <c r="H971" s="260"/>
    </row>
    <row r="972" ht="12.75" spans="1:8">
      <c r="A972" s="260"/>
      <c r="B972" s="260"/>
      <c r="D972" s="260"/>
      <c r="E972" s="260"/>
      <c r="F972" s="359"/>
      <c r="H972" s="260"/>
    </row>
    <row r="973" ht="12.75" spans="1:8">
      <c r="A973" s="260"/>
      <c r="B973" s="260"/>
      <c r="D973" s="260"/>
      <c r="E973" s="260"/>
      <c r="F973" s="359"/>
      <c r="H973" s="260"/>
    </row>
    <row r="974" ht="12.75" spans="1:8">
      <c r="A974" s="260"/>
      <c r="B974" s="260"/>
      <c r="D974" s="260"/>
      <c r="E974" s="260"/>
      <c r="F974" s="359"/>
      <c r="H974" s="260"/>
    </row>
    <row r="975" ht="12.75" spans="1:8">
      <c r="A975" s="260"/>
      <c r="B975" s="260"/>
      <c r="D975" s="260"/>
      <c r="E975" s="260"/>
      <c r="F975" s="359"/>
      <c r="H975" s="260"/>
    </row>
    <row r="976" ht="12.75" spans="1:8">
      <c r="A976" s="260"/>
      <c r="B976" s="260"/>
      <c r="D976" s="260"/>
      <c r="E976" s="260"/>
      <c r="F976" s="359"/>
      <c r="H976" s="260"/>
    </row>
    <row r="977" ht="12.75" spans="1:8">
      <c r="A977" s="260"/>
      <c r="B977" s="260"/>
      <c r="D977" s="260"/>
      <c r="E977" s="260"/>
      <c r="F977" s="359"/>
      <c r="H977" s="260"/>
    </row>
    <row r="978" ht="12.75" spans="1:8">
      <c r="A978" s="260"/>
      <c r="B978" s="260"/>
      <c r="D978" s="260"/>
      <c r="E978" s="260"/>
      <c r="F978" s="359"/>
      <c r="H978" s="260"/>
    </row>
    <row r="979" ht="12.75" spans="1:8">
      <c r="A979" s="260"/>
      <c r="B979" s="260"/>
      <c r="D979" s="260"/>
      <c r="E979" s="260"/>
      <c r="F979" s="359"/>
      <c r="H979" s="260"/>
    </row>
    <row r="980" ht="12.75" spans="1:8">
      <c r="A980" s="260"/>
      <c r="B980" s="260"/>
      <c r="D980" s="260"/>
      <c r="E980" s="260"/>
      <c r="F980" s="359"/>
      <c r="H980" s="260"/>
    </row>
    <row r="981" ht="12.75" spans="1:8">
      <c r="A981" s="260"/>
      <c r="B981" s="260"/>
      <c r="D981" s="260"/>
      <c r="E981" s="260"/>
      <c r="F981" s="359"/>
      <c r="H981" s="260"/>
    </row>
    <row r="982" ht="12.75" spans="1:8">
      <c r="A982" s="260"/>
      <c r="B982" s="260"/>
      <c r="D982" s="260"/>
      <c r="E982" s="260"/>
      <c r="F982" s="359"/>
      <c r="H982" s="260"/>
    </row>
    <row r="983" ht="12.75" spans="1:8">
      <c r="A983" s="260"/>
      <c r="B983" s="260"/>
      <c r="D983" s="260"/>
      <c r="E983" s="260"/>
      <c r="F983" s="359"/>
      <c r="H983" s="260"/>
    </row>
    <row r="984" ht="12.75" spans="1:8">
      <c r="A984" s="260"/>
      <c r="B984" s="260"/>
      <c r="D984" s="260"/>
      <c r="E984" s="260"/>
      <c r="F984" s="359"/>
      <c r="H984" s="260"/>
    </row>
    <row r="985" ht="12.75" spans="1:8">
      <c r="A985" s="260"/>
      <c r="B985" s="260"/>
      <c r="D985" s="260"/>
      <c r="E985" s="260"/>
      <c r="F985" s="359"/>
      <c r="H985" s="260"/>
    </row>
    <row r="986" ht="12.75" spans="1:8">
      <c r="A986" s="260"/>
      <c r="B986" s="260"/>
      <c r="D986" s="260"/>
      <c r="E986" s="260"/>
      <c r="F986" s="359"/>
      <c r="H986" s="260"/>
    </row>
    <row r="987" ht="12.75" spans="1:8">
      <c r="A987" s="260"/>
      <c r="B987" s="260"/>
      <c r="D987" s="260"/>
      <c r="E987" s="260"/>
      <c r="F987" s="359"/>
      <c r="H987" s="260"/>
    </row>
    <row r="988" ht="12.75" spans="1:8">
      <c r="A988" s="260"/>
      <c r="B988" s="260"/>
      <c r="D988" s="260"/>
      <c r="E988" s="260"/>
      <c r="F988" s="359"/>
      <c r="H988" s="260"/>
    </row>
    <row r="989" ht="12.75" spans="1:8">
      <c r="A989" s="260"/>
      <c r="B989" s="260"/>
      <c r="D989" s="260"/>
      <c r="E989" s="260"/>
      <c r="F989" s="359"/>
      <c r="H989" s="260"/>
    </row>
    <row r="990" ht="12.75" spans="1:8">
      <c r="A990" s="260"/>
      <c r="B990" s="260"/>
      <c r="D990" s="260"/>
      <c r="E990" s="260"/>
      <c r="F990" s="359"/>
      <c r="H990" s="260"/>
    </row>
    <row r="991" ht="12.75" spans="1:8">
      <c r="A991" s="260"/>
      <c r="B991" s="260"/>
      <c r="D991" s="260"/>
      <c r="E991" s="260"/>
      <c r="F991" s="359"/>
      <c r="H991" s="260"/>
    </row>
    <row r="992" ht="12.75" spans="1:8">
      <c r="A992" s="260"/>
      <c r="B992" s="260"/>
      <c r="D992" s="260"/>
      <c r="E992" s="260"/>
      <c r="F992" s="359"/>
      <c r="H992" s="260"/>
    </row>
    <row r="993" ht="12.75" spans="1:8">
      <c r="A993" s="260"/>
      <c r="B993" s="260"/>
      <c r="D993" s="260"/>
      <c r="E993" s="260"/>
      <c r="F993" s="359"/>
      <c r="H993" s="260"/>
    </row>
    <row r="994" ht="12.75" spans="1:8">
      <c r="A994" s="260"/>
      <c r="B994" s="260"/>
      <c r="D994" s="260"/>
      <c r="E994" s="260"/>
      <c r="F994" s="359"/>
      <c r="H994" s="260"/>
    </row>
    <row r="995" ht="12.75" spans="1:8">
      <c r="A995" s="260"/>
      <c r="B995" s="260"/>
      <c r="D995" s="260"/>
      <c r="E995" s="260"/>
      <c r="F995" s="359"/>
      <c r="H995" s="260"/>
    </row>
    <row r="996" ht="12.75" spans="1:8">
      <c r="A996" s="260"/>
      <c r="B996" s="260"/>
      <c r="D996" s="260"/>
      <c r="E996" s="260"/>
      <c r="F996" s="359"/>
      <c r="H996" s="260"/>
    </row>
    <row r="997" ht="12.75" spans="1:8">
      <c r="A997" s="260"/>
      <c r="B997" s="260"/>
      <c r="D997" s="260"/>
      <c r="E997" s="260"/>
      <c r="F997" s="359"/>
      <c r="H997" s="260"/>
    </row>
    <row r="998" ht="12.75" spans="1:8">
      <c r="A998" s="260"/>
      <c r="B998" s="260"/>
      <c r="D998" s="260"/>
      <c r="E998" s="260"/>
      <c r="F998" s="359"/>
      <c r="H998" s="260"/>
    </row>
    <row r="999" ht="12.75" spans="1:8">
      <c r="A999" s="260"/>
      <c r="B999" s="260"/>
      <c r="D999" s="260"/>
      <c r="E999" s="260"/>
      <c r="F999" s="359"/>
      <c r="H999" s="260"/>
    </row>
    <row r="1000" ht="12.75" spans="1:8">
      <c r="A1000" s="260"/>
      <c r="B1000" s="260"/>
      <c r="D1000" s="260"/>
      <c r="E1000" s="260"/>
      <c r="F1000" s="359"/>
      <c r="H1000" s="260"/>
    </row>
    <row r="1001" ht="12.75" spans="1:8">
      <c r="A1001" s="260"/>
      <c r="B1001" s="260"/>
      <c r="D1001" s="260"/>
      <c r="E1001" s="260"/>
      <c r="F1001" s="359"/>
      <c r="H1001" s="260"/>
    </row>
    <row r="1002" ht="12.75" spans="1:8">
      <c r="A1002" s="260"/>
      <c r="B1002" s="260"/>
      <c r="D1002" s="260"/>
      <c r="E1002" s="260"/>
      <c r="F1002" s="359"/>
      <c r="H1002" s="260"/>
    </row>
    <row r="1003" ht="12.75" spans="1:8">
      <c r="A1003" s="260"/>
      <c r="B1003" s="260"/>
      <c r="D1003" s="260"/>
      <c r="E1003" s="260"/>
      <c r="F1003" s="359"/>
      <c r="H1003" s="260"/>
    </row>
    <row r="1004" ht="12.75" spans="1:8">
      <c r="A1004" s="260"/>
      <c r="B1004" s="260"/>
      <c r="D1004" s="260"/>
      <c r="E1004" s="260"/>
      <c r="F1004" s="359"/>
      <c r="H1004" s="260"/>
    </row>
    <row r="1005" ht="12.75" spans="1:8">
      <c r="A1005" s="260"/>
      <c r="B1005" s="260"/>
      <c r="D1005" s="260"/>
      <c r="E1005" s="260"/>
      <c r="F1005" s="359"/>
      <c r="H1005" s="260"/>
    </row>
    <row r="1006" ht="12.75" spans="1:8">
      <c r="A1006" s="260"/>
      <c r="B1006" s="260"/>
      <c r="D1006" s="260"/>
      <c r="E1006" s="260"/>
      <c r="F1006" s="359"/>
      <c r="H1006" s="260"/>
    </row>
    <row r="1007" ht="12.75" spans="1:8">
      <c r="A1007" s="260"/>
      <c r="B1007" s="260"/>
      <c r="D1007" s="260"/>
      <c r="E1007" s="260"/>
      <c r="F1007" s="359"/>
      <c r="H1007" s="260"/>
    </row>
    <row r="1008" ht="12.75" spans="1:8">
      <c r="A1008" s="260"/>
      <c r="B1008" s="260"/>
      <c r="D1008" s="260"/>
      <c r="E1008" s="260"/>
      <c r="F1008" s="359"/>
      <c r="H1008" s="260"/>
    </row>
    <row r="1009" ht="12.75" spans="1:8">
      <c r="A1009" s="260"/>
      <c r="B1009" s="260"/>
      <c r="D1009" s="260"/>
      <c r="E1009" s="260"/>
      <c r="F1009" s="359"/>
      <c r="H1009" s="260"/>
    </row>
    <row r="1010" ht="12.75" spans="1:8">
      <c r="A1010" s="260"/>
      <c r="B1010" s="260"/>
      <c r="D1010" s="260"/>
      <c r="E1010" s="260"/>
      <c r="F1010" s="359"/>
      <c r="H1010" s="260"/>
    </row>
    <row r="1011" ht="12.75" spans="1:8">
      <c r="A1011" s="260"/>
      <c r="B1011" s="260"/>
      <c r="D1011" s="260"/>
      <c r="E1011" s="260"/>
      <c r="F1011" s="359"/>
      <c r="H1011" s="260"/>
    </row>
    <row r="1012" ht="12.75" spans="1:8">
      <c r="A1012" s="260"/>
      <c r="B1012" s="260"/>
      <c r="D1012" s="260"/>
      <c r="E1012" s="260"/>
      <c r="F1012" s="359"/>
      <c r="H1012" s="260"/>
    </row>
    <row r="1013" ht="12.75" spans="1:8">
      <c r="A1013" s="260"/>
      <c r="B1013" s="260"/>
      <c r="D1013" s="260"/>
      <c r="E1013" s="260"/>
      <c r="F1013" s="359"/>
      <c r="H1013" s="260"/>
    </row>
    <row r="1014" ht="12.75" spans="1:8">
      <c r="A1014" s="260"/>
      <c r="B1014" s="260"/>
      <c r="D1014" s="260"/>
      <c r="E1014" s="260"/>
      <c r="F1014" s="359"/>
      <c r="H1014" s="260"/>
    </row>
    <row r="1015" ht="12.75" spans="1:8">
      <c r="A1015" s="260"/>
      <c r="B1015" s="260"/>
      <c r="D1015" s="260"/>
      <c r="E1015" s="260"/>
      <c r="F1015" s="359"/>
      <c r="H1015" s="260"/>
    </row>
    <row r="1016" ht="12.75" spans="1:8">
      <c r="A1016" s="260"/>
      <c r="B1016" s="260"/>
      <c r="D1016" s="260"/>
      <c r="E1016" s="260"/>
      <c r="F1016" s="359"/>
      <c r="H1016" s="260"/>
    </row>
    <row r="1017" ht="12.75" spans="1:8">
      <c r="A1017" s="260"/>
      <c r="B1017" s="260"/>
      <c r="D1017" s="260"/>
      <c r="E1017" s="260"/>
      <c r="F1017" s="359"/>
      <c r="H1017" s="260"/>
    </row>
    <row r="1018" ht="12.75" spans="1:8">
      <c r="A1018" s="260"/>
      <c r="B1018" s="260"/>
      <c r="D1018" s="260"/>
      <c r="E1018" s="260"/>
      <c r="F1018" s="359"/>
      <c r="H1018" s="260"/>
    </row>
    <row r="1019" ht="12.75" spans="1:8">
      <c r="A1019" s="260"/>
      <c r="B1019" s="260"/>
      <c r="D1019" s="260"/>
      <c r="E1019" s="260"/>
      <c r="F1019" s="359"/>
      <c r="H1019" s="260"/>
    </row>
    <row r="1020" ht="12.75" spans="1:8">
      <c r="A1020" s="260"/>
      <c r="B1020" s="260"/>
      <c r="D1020" s="260"/>
      <c r="E1020" s="260"/>
      <c r="F1020" s="359"/>
      <c r="H1020" s="260"/>
    </row>
    <row r="1021" ht="12.75" spans="1:8">
      <c r="A1021" s="260"/>
      <c r="B1021" s="260"/>
      <c r="D1021" s="260"/>
      <c r="E1021" s="260"/>
      <c r="F1021" s="359"/>
      <c r="H1021" s="260"/>
    </row>
    <row r="1022" ht="12.75" spans="1:8">
      <c r="A1022" s="260"/>
      <c r="B1022" s="260"/>
      <c r="D1022" s="260"/>
      <c r="E1022" s="260"/>
      <c r="F1022" s="359"/>
      <c r="H1022" s="260"/>
    </row>
    <row r="1023" ht="12.75" spans="1:8">
      <c r="A1023" s="260"/>
      <c r="B1023" s="260"/>
      <c r="D1023" s="260"/>
      <c r="E1023" s="260"/>
      <c r="F1023" s="359"/>
      <c r="H1023" s="260"/>
    </row>
    <row r="1024" ht="12.75" spans="1:8">
      <c r="A1024" s="260"/>
      <c r="B1024" s="260"/>
      <c r="D1024" s="260"/>
      <c r="E1024" s="260"/>
      <c r="F1024" s="359"/>
      <c r="H1024" s="260"/>
    </row>
    <row r="1025" ht="12.75" spans="1:8">
      <c r="A1025" s="260"/>
      <c r="B1025" s="260"/>
      <c r="D1025" s="260"/>
      <c r="E1025" s="260"/>
      <c r="F1025" s="359"/>
      <c r="H1025" s="260"/>
    </row>
    <row r="1026" ht="12.75" spans="1:8">
      <c r="A1026" s="260"/>
      <c r="B1026" s="260"/>
      <c r="D1026" s="260"/>
      <c r="E1026" s="260"/>
      <c r="F1026" s="359"/>
      <c r="H1026" s="260"/>
    </row>
    <row r="1027" ht="12.75" spans="1:8">
      <c r="A1027" s="260"/>
      <c r="B1027" s="260"/>
      <c r="D1027" s="260"/>
      <c r="E1027" s="260"/>
      <c r="F1027" s="359"/>
      <c r="H1027" s="260"/>
    </row>
    <row r="1028" ht="12.75" spans="1:8">
      <c r="A1028" s="260"/>
      <c r="B1028" s="260"/>
      <c r="C1028" s="305"/>
      <c r="D1028" s="260"/>
      <c r="E1028" s="260"/>
      <c r="F1028" s="359"/>
      <c r="H1028" s="260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19:H19"/>
    <mergeCell ref="A55:H55"/>
    <mergeCell ref="A57:H57"/>
    <mergeCell ref="A64:H64"/>
    <mergeCell ref="A66:H66"/>
    <mergeCell ref="A68:H68"/>
    <mergeCell ref="A70:H70"/>
    <mergeCell ref="A72:H72"/>
  </mergeCells>
  <pageMargins left="0.75" right="0.75" top="1" bottom="1" header="0.5" footer="0.5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5"/>
  <sheetViews>
    <sheetView workbookViewId="0">
      <selection activeCell="C35" sqref="C35"/>
    </sheetView>
  </sheetViews>
  <sheetFormatPr defaultColWidth="12.5714285714286" defaultRowHeight="15.75" customHeight="1"/>
  <cols>
    <col min="1" max="1" width="20" style="256" customWidth="1"/>
    <col min="2" max="2" width="18.4285714285714" style="256" customWidth="1"/>
    <col min="3" max="3" width="94.5714285714286" style="256" customWidth="1"/>
    <col min="4" max="4" width="10.7142857142857" style="256" customWidth="1"/>
    <col min="5" max="5" width="9.42857142857143" style="256" customWidth="1"/>
    <col min="6" max="6" width="13.5714285714286" style="349" customWidth="1"/>
    <col min="7" max="7" width="10.5714285714286" style="256" customWidth="1"/>
    <col min="8" max="8" width="22.4285714285714" style="256" customWidth="1"/>
    <col min="9" max="9" width="20.4285714285714" style="256" customWidth="1"/>
    <col min="10" max="16371" width="12.5714285714286" style="256"/>
  </cols>
  <sheetData>
    <row r="1" s="256" customFormat="1" ht="12.75" spans="1:9">
      <c r="A1" s="257"/>
      <c r="B1" s="258"/>
      <c r="C1" s="258"/>
      <c r="D1" s="258"/>
      <c r="E1" s="258"/>
      <c r="F1" s="350"/>
      <c r="G1" s="258"/>
      <c r="H1" s="258"/>
      <c r="I1" s="258"/>
    </row>
    <row r="2" s="256" customFormat="1" ht="12.75" spans="1:9">
      <c r="A2" s="4"/>
      <c r="B2" s="258"/>
      <c r="C2" s="258"/>
      <c r="D2" s="258"/>
      <c r="E2" s="258"/>
      <c r="F2" s="350"/>
      <c r="G2" s="258"/>
      <c r="H2" s="258"/>
      <c r="I2" s="258"/>
    </row>
    <row r="3" s="256" customFormat="1" ht="12.75" spans="1:9">
      <c r="A3" s="258"/>
      <c r="B3" s="258"/>
      <c r="C3" s="258"/>
      <c r="D3" s="258"/>
      <c r="E3" s="258"/>
      <c r="F3" s="350"/>
      <c r="G3" s="258"/>
      <c r="H3" s="258"/>
      <c r="I3" s="258"/>
    </row>
    <row r="4" s="256" customFormat="1" ht="12.75" spans="1:9">
      <c r="A4" s="258"/>
      <c r="B4" s="258"/>
      <c r="C4" s="258"/>
      <c r="D4" s="258"/>
      <c r="E4" s="258"/>
      <c r="F4" s="350"/>
      <c r="G4" s="258"/>
      <c r="H4" s="258"/>
      <c r="I4" s="258"/>
    </row>
    <row r="5" s="256" customFormat="1" ht="12.75" spans="1:9">
      <c r="A5" s="260"/>
      <c r="B5" s="260"/>
      <c r="C5" s="258"/>
      <c r="D5" s="258"/>
      <c r="E5" s="258"/>
      <c r="F5" s="350"/>
      <c r="G5" s="258"/>
      <c r="H5" s="258"/>
      <c r="I5" s="258"/>
    </row>
    <row r="6" s="256" customFormat="1" ht="12.75" spans="1:6">
      <c r="A6" s="261" t="s">
        <v>0</v>
      </c>
      <c r="F6" s="349"/>
    </row>
    <row r="7" s="256" customFormat="1" ht="12.75" spans="1:6">
      <c r="A7" s="261" t="s">
        <v>1</v>
      </c>
      <c r="F7" s="349"/>
    </row>
    <row r="8" s="256" customFormat="1" ht="12.75" spans="1:6">
      <c r="A8" s="261" t="s">
        <v>2</v>
      </c>
      <c r="F8" s="349"/>
    </row>
    <row r="9" s="256" customFormat="1" ht="12.75" spans="1:6">
      <c r="A9" s="262" t="s">
        <v>3</v>
      </c>
      <c r="F9" s="349"/>
    </row>
    <row r="10" s="256" customFormat="1" ht="12.75" spans="1:6">
      <c r="A10" s="262" t="s">
        <v>4</v>
      </c>
      <c r="F10" s="349"/>
    </row>
    <row r="11" s="256" customFormat="1" ht="12.75" spans="1:9">
      <c r="A11" s="263"/>
      <c r="B11" s="264"/>
      <c r="C11" s="264"/>
      <c r="D11" s="264"/>
      <c r="E11" s="264"/>
      <c r="F11" s="351"/>
      <c r="G11" s="264"/>
      <c r="H11" s="264"/>
      <c r="I11" s="264"/>
    </row>
    <row r="12" s="256" customFormat="1" ht="12.75" spans="1:9">
      <c r="A12" s="265"/>
      <c r="B12" s="11"/>
      <c r="C12" s="11"/>
      <c r="D12" s="12"/>
      <c r="E12" s="12"/>
      <c r="F12" s="107"/>
      <c r="G12" s="11"/>
      <c r="H12" s="12"/>
      <c r="I12" s="12"/>
    </row>
    <row r="13" s="256" customFormat="1" spans="1:6">
      <c r="A13" s="266" t="s">
        <v>6</v>
      </c>
      <c r="F13" s="349"/>
    </row>
    <row r="14" s="256" customFormat="1" ht="12.75" spans="1:9">
      <c r="A14" s="11"/>
      <c r="B14" s="11"/>
      <c r="C14" s="11"/>
      <c r="D14" s="12"/>
      <c r="E14" s="12"/>
      <c r="F14" s="107"/>
      <c r="G14" s="11"/>
      <c r="H14" s="12"/>
      <c r="I14" s="12"/>
    </row>
    <row r="15" s="256" customFormat="1" ht="38.25" spans="1:9">
      <c r="A15" s="267" t="s">
        <v>7</v>
      </c>
      <c r="B15" s="26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s="256" customFormat="1" ht="18.75" customHeight="1" spans="1:9">
      <c r="A16" s="21" t="s">
        <v>16</v>
      </c>
      <c r="B16" s="269"/>
      <c r="C16" s="269"/>
      <c r="D16" s="269"/>
      <c r="E16" s="269"/>
      <c r="F16" s="353"/>
      <c r="G16" s="269"/>
      <c r="H16" s="270"/>
      <c r="I16" s="301">
        <f>SUM(F17:F22)</f>
        <v>91785.44</v>
      </c>
    </row>
    <row r="17" s="256" customFormat="1" ht="12.75" spans="1:9">
      <c r="A17" s="271" t="s">
        <v>1373</v>
      </c>
      <c r="B17" s="354"/>
      <c r="C17" s="276" t="s">
        <v>993</v>
      </c>
      <c r="D17" s="274">
        <v>45356</v>
      </c>
      <c r="E17" s="274">
        <v>45376</v>
      </c>
      <c r="F17" s="27">
        <v>4201.44</v>
      </c>
      <c r="G17" s="39">
        <v>45376</v>
      </c>
      <c r="H17" s="28">
        <v>1050000117</v>
      </c>
      <c r="I17" s="292"/>
    </row>
    <row r="18" s="256" customFormat="1" ht="12.75" spans="1:9">
      <c r="A18" s="271" t="s">
        <v>1374</v>
      </c>
      <c r="B18" s="271" t="s">
        <v>18</v>
      </c>
      <c r="C18" s="276" t="s">
        <v>1375</v>
      </c>
      <c r="D18" s="274">
        <v>45371</v>
      </c>
      <c r="E18" s="274">
        <v>45372</v>
      </c>
      <c r="F18" s="27">
        <v>36500</v>
      </c>
      <c r="G18" s="39">
        <v>45376</v>
      </c>
      <c r="H18" s="28">
        <v>1000000000</v>
      </c>
      <c r="I18" s="292"/>
    </row>
    <row r="19" s="256" customFormat="1" ht="12.75" spans="1:9">
      <c r="A19" s="289" t="s">
        <v>1376</v>
      </c>
      <c r="B19" s="271" t="s">
        <v>25</v>
      </c>
      <c r="C19" s="355" t="s">
        <v>1377</v>
      </c>
      <c r="D19" s="274">
        <v>45371</v>
      </c>
      <c r="E19" s="274">
        <v>45372</v>
      </c>
      <c r="F19" s="27">
        <v>3000</v>
      </c>
      <c r="G19" s="39">
        <v>45376</v>
      </c>
      <c r="H19" s="28" t="s">
        <v>31</v>
      </c>
      <c r="I19" s="292"/>
    </row>
    <row r="20" s="256" customFormat="1" ht="12.75" spans="1:9">
      <c r="A20" s="271" t="s">
        <v>1378</v>
      </c>
      <c r="B20" s="272" t="s">
        <v>18</v>
      </c>
      <c r="C20" s="276" t="s">
        <v>1379</v>
      </c>
      <c r="D20" s="274">
        <v>45372</v>
      </c>
      <c r="E20" s="274">
        <v>45373</v>
      </c>
      <c r="F20" s="277">
        <v>1244</v>
      </c>
      <c r="G20" s="39">
        <v>45376</v>
      </c>
      <c r="H20" s="28">
        <v>1000000000</v>
      </c>
      <c r="I20" s="292"/>
    </row>
    <row r="21" s="256" customFormat="1" ht="12.75" spans="1:9">
      <c r="A21" s="287" t="s">
        <v>1380</v>
      </c>
      <c r="B21" s="272" t="s">
        <v>18</v>
      </c>
      <c r="C21" s="276" t="s">
        <v>1381</v>
      </c>
      <c r="D21" s="274">
        <v>45372</v>
      </c>
      <c r="E21" s="274">
        <v>45373</v>
      </c>
      <c r="F21" s="277">
        <v>500</v>
      </c>
      <c r="G21" s="39">
        <v>45376</v>
      </c>
      <c r="H21" s="28">
        <v>1000000000</v>
      </c>
      <c r="I21" s="292"/>
    </row>
    <row r="22" s="256" customFormat="1" ht="12.75" spans="1:9">
      <c r="A22" s="271" t="s">
        <v>1382</v>
      </c>
      <c r="B22" s="272" t="s">
        <v>18</v>
      </c>
      <c r="C22" s="276" t="s">
        <v>1383</v>
      </c>
      <c r="D22" s="274">
        <v>45373</v>
      </c>
      <c r="E22" s="274">
        <v>45376</v>
      </c>
      <c r="F22" s="40">
        <v>46340</v>
      </c>
      <c r="G22" s="39">
        <v>45376</v>
      </c>
      <c r="H22" s="28">
        <v>1000000000</v>
      </c>
      <c r="I22" s="292"/>
    </row>
    <row r="23" s="256" customFormat="1" ht="24.75" customHeight="1" spans="1:40">
      <c r="A23" s="21" t="s">
        <v>51</v>
      </c>
      <c r="B23" s="269"/>
      <c r="C23" s="269"/>
      <c r="D23" s="269"/>
      <c r="E23" s="269"/>
      <c r="F23" s="353"/>
      <c r="G23" s="269"/>
      <c r="H23" s="270"/>
      <c r="I23" s="301">
        <f>SUM(F24:F32)</f>
        <v>37803.56</v>
      </c>
      <c r="AN23" s="304" t="s">
        <v>52</v>
      </c>
    </row>
    <row r="24" s="256" customFormat="1" ht="12.75" spans="1:9">
      <c r="A24" s="36" t="s">
        <v>1384</v>
      </c>
      <c r="B24" s="36" t="s">
        <v>104</v>
      </c>
      <c r="C24" s="133" t="s">
        <v>1385</v>
      </c>
      <c r="D24" s="274">
        <v>45369</v>
      </c>
      <c r="E24" s="39">
        <v>45372</v>
      </c>
      <c r="F24" s="40">
        <f>118+426+236*4+118*2</f>
        <v>1724</v>
      </c>
      <c r="G24" s="39">
        <v>45376</v>
      </c>
      <c r="H24" s="271">
        <v>1000000000</v>
      </c>
      <c r="I24" s="302"/>
    </row>
    <row r="25" s="256" customFormat="1" ht="12.75" spans="1:9">
      <c r="A25" s="271" t="s">
        <v>1386</v>
      </c>
      <c r="B25" s="271" t="s">
        <v>121</v>
      </c>
      <c r="C25" s="133" t="s">
        <v>308</v>
      </c>
      <c r="D25" s="274">
        <v>45370</v>
      </c>
      <c r="E25" s="274">
        <v>45373</v>
      </c>
      <c r="F25" s="40">
        <v>4622.1</v>
      </c>
      <c r="G25" s="39">
        <v>45376</v>
      </c>
      <c r="H25" s="36">
        <v>1000000000</v>
      </c>
      <c r="I25" s="302"/>
    </row>
    <row r="26" s="256" customFormat="1" ht="12.75" spans="1:9">
      <c r="A26" s="36" t="s">
        <v>1387</v>
      </c>
      <c r="B26" s="36" t="s">
        <v>74</v>
      </c>
      <c r="C26" s="133" t="s">
        <v>241</v>
      </c>
      <c r="D26" s="112">
        <v>45371</v>
      </c>
      <c r="E26" s="39">
        <v>45372</v>
      </c>
      <c r="F26" s="40">
        <v>43.48</v>
      </c>
      <c r="G26" s="39">
        <v>45376</v>
      </c>
      <c r="H26" s="271">
        <v>1444000000</v>
      </c>
      <c r="I26" s="302"/>
    </row>
    <row r="27" s="256" customFormat="1" ht="12.75" spans="1:9">
      <c r="A27" s="36" t="s">
        <v>1388</v>
      </c>
      <c r="B27" s="36" t="s">
        <v>914</v>
      </c>
      <c r="C27" s="225" t="s">
        <v>915</v>
      </c>
      <c r="D27" s="39">
        <v>45371</v>
      </c>
      <c r="E27" s="279">
        <v>45372</v>
      </c>
      <c r="F27" s="40">
        <v>3754.2</v>
      </c>
      <c r="G27" s="39">
        <v>45376</v>
      </c>
      <c r="H27" s="28">
        <v>1000000000</v>
      </c>
      <c r="I27" s="302"/>
    </row>
    <row r="28" s="256" customFormat="1" ht="12.75" spans="1:9">
      <c r="A28" s="36" t="s">
        <v>1389</v>
      </c>
      <c r="B28" s="36" t="s">
        <v>166</v>
      </c>
      <c r="C28" s="225" t="s">
        <v>350</v>
      </c>
      <c r="D28" s="39">
        <v>45372</v>
      </c>
      <c r="E28" s="39">
        <v>45372</v>
      </c>
      <c r="F28" s="63">
        <v>12231.14</v>
      </c>
      <c r="G28" s="39">
        <v>45376</v>
      </c>
      <c r="H28" s="271">
        <v>1000000000</v>
      </c>
      <c r="I28" s="302"/>
    </row>
    <row r="29" s="256" customFormat="1" ht="12.75" spans="1:9">
      <c r="A29" s="36" t="s">
        <v>1390</v>
      </c>
      <c r="B29" s="36" t="s">
        <v>1391</v>
      </c>
      <c r="C29" s="133" t="s">
        <v>1392</v>
      </c>
      <c r="D29" s="39">
        <v>45372</v>
      </c>
      <c r="E29" s="39">
        <v>45372</v>
      </c>
      <c r="F29" s="40">
        <v>2440</v>
      </c>
      <c r="G29" s="39">
        <v>45376</v>
      </c>
      <c r="H29" s="271">
        <v>1000000000</v>
      </c>
      <c r="I29" s="302"/>
    </row>
    <row r="30" s="256" customFormat="1" ht="12.75" spans="1:9">
      <c r="A30" s="271" t="s">
        <v>1393</v>
      </c>
      <c r="B30" s="271" t="s">
        <v>121</v>
      </c>
      <c r="C30" s="133" t="s">
        <v>308</v>
      </c>
      <c r="D30" s="39">
        <v>45372</v>
      </c>
      <c r="E30" s="279">
        <v>45373</v>
      </c>
      <c r="F30" s="40">
        <v>2311.05</v>
      </c>
      <c r="G30" s="39">
        <v>45376</v>
      </c>
      <c r="H30" s="28">
        <v>1000000000</v>
      </c>
      <c r="I30" s="302"/>
    </row>
    <row r="31" s="256" customFormat="1" ht="12.75" spans="1:9">
      <c r="A31" s="271" t="s">
        <v>1394</v>
      </c>
      <c r="B31" s="271" t="s">
        <v>110</v>
      </c>
      <c r="C31" s="276" t="s">
        <v>1395</v>
      </c>
      <c r="D31" s="356">
        <v>45373</v>
      </c>
      <c r="E31" s="274">
        <v>45376</v>
      </c>
      <c r="F31" s="277">
        <v>10604.88</v>
      </c>
      <c r="G31" s="39">
        <v>45376</v>
      </c>
      <c r="H31" s="36">
        <v>1000000000</v>
      </c>
      <c r="I31" s="302"/>
    </row>
    <row r="32" s="256" customFormat="1" ht="12.75" spans="1:9">
      <c r="A32" s="271" t="s">
        <v>1396</v>
      </c>
      <c r="B32" s="260" t="s">
        <v>115</v>
      </c>
      <c r="C32" s="133" t="s">
        <v>132</v>
      </c>
      <c r="D32" s="274">
        <v>45374</v>
      </c>
      <c r="E32" s="274">
        <v>45376</v>
      </c>
      <c r="F32" s="40">
        <v>72.71</v>
      </c>
      <c r="G32" s="39">
        <v>45376</v>
      </c>
      <c r="H32" s="12">
        <v>1000000000</v>
      </c>
      <c r="I32" s="302"/>
    </row>
    <row r="33" s="256" customFormat="1" ht="12.75" spans="1:9">
      <c r="A33" s="21" t="s">
        <v>160</v>
      </c>
      <c r="B33" s="269"/>
      <c r="C33" s="269"/>
      <c r="D33" s="269"/>
      <c r="E33" s="269"/>
      <c r="F33" s="353"/>
      <c r="G33" s="269"/>
      <c r="H33" s="270"/>
      <c r="I33" s="301">
        <f>SUM(F34:F35)</f>
        <v>201490.6</v>
      </c>
    </row>
    <row r="34" s="256" customFormat="1" ht="15" customHeight="1" spans="1:9">
      <c r="A34" s="271" t="s">
        <v>1397</v>
      </c>
      <c r="B34" s="271" t="s">
        <v>367</v>
      </c>
      <c r="C34" s="276" t="s">
        <v>1276</v>
      </c>
      <c r="D34" s="39">
        <v>45363</v>
      </c>
      <c r="E34" s="39">
        <v>45373</v>
      </c>
      <c r="F34" s="27">
        <v>98028.6</v>
      </c>
      <c r="G34" s="39">
        <v>45376</v>
      </c>
      <c r="H34" s="289">
        <v>1444000000</v>
      </c>
      <c r="I34" s="292"/>
    </row>
    <row r="35" s="256" customFormat="1" ht="15" customHeight="1" spans="1:9">
      <c r="A35" s="271" t="s">
        <v>1398</v>
      </c>
      <c r="B35" s="271" t="s">
        <v>367</v>
      </c>
      <c r="C35" s="276" t="s">
        <v>1276</v>
      </c>
      <c r="D35" s="39">
        <v>45373</v>
      </c>
      <c r="E35" s="39">
        <v>45373</v>
      </c>
      <c r="F35" s="277">
        <v>103462</v>
      </c>
      <c r="G35" s="39">
        <v>45376</v>
      </c>
      <c r="H35" s="289" t="s">
        <v>123</v>
      </c>
      <c r="I35" s="292"/>
    </row>
    <row r="36" s="256" customFormat="1" ht="12.75" spans="1:9">
      <c r="A36" s="21" t="s">
        <v>161</v>
      </c>
      <c r="B36" s="269"/>
      <c r="C36" s="269"/>
      <c r="D36" s="269"/>
      <c r="E36" s="269"/>
      <c r="F36" s="353"/>
      <c r="G36" s="269"/>
      <c r="H36" s="270"/>
      <c r="I36" s="301">
        <f>SUM(F37:F37)</f>
        <v>78357.81</v>
      </c>
    </row>
    <row r="37" s="256" customFormat="1" ht="12.75" spans="1:9">
      <c r="A37" s="271" t="s">
        <v>1399</v>
      </c>
      <c r="B37" s="271" t="s">
        <v>516</v>
      </c>
      <c r="C37" s="276" t="s">
        <v>1400</v>
      </c>
      <c r="D37" s="39">
        <v>45372</v>
      </c>
      <c r="E37" s="39">
        <v>45373</v>
      </c>
      <c r="F37" s="40">
        <v>78357.81</v>
      </c>
      <c r="G37" s="39">
        <v>45376</v>
      </c>
      <c r="H37" s="28">
        <v>1000000000</v>
      </c>
      <c r="I37" s="302"/>
    </row>
    <row r="38" s="256" customFormat="1" ht="12.75" spans="1:9">
      <c r="A38" s="21" t="s">
        <v>186</v>
      </c>
      <c r="B38" s="269"/>
      <c r="C38" s="269"/>
      <c r="D38" s="269"/>
      <c r="E38" s="269"/>
      <c r="F38" s="353"/>
      <c r="G38" s="269"/>
      <c r="H38" s="270"/>
      <c r="I38" s="301">
        <f>SUM(F38:F39)</f>
        <v>0</v>
      </c>
    </row>
    <row r="39" s="256" customFormat="1" ht="15" customHeight="1" spans="1:9">
      <c r="A39" s="290"/>
      <c r="B39" s="290"/>
      <c r="C39" s="225"/>
      <c r="D39" s="274"/>
      <c r="E39" s="274"/>
      <c r="F39" s="63"/>
      <c r="G39" s="59"/>
      <c r="H39" s="289"/>
      <c r="I39" s="292"/>
    </row>
    <row r="40" s="256" customFormat="1" ht="12.75" spans="1:9">
      <c r="A40" s="21" t="s">
        <v>187</v>
      </c>
      <c r="B40" s="269"/>
      <c r="C40" s="269"/>
      <c r="D40" s="269"/>
      <c r="E40" s="269"/>
      <c r="F40" s="353"/>
      <c r="G40" s="269"/>
      <c r="H40" s="270"/>
      <c r="I40" s="301">
        <f t="shared" ref="I40:I44" si="0">SUM(F41:F41)</f>
        <v>0</v>
      </c>
    </row>
    <row r="41" s="256" customFormat="1" ht="12.75" spans="1:9">
      <c r="A41" s="290"/>
      <c r="B41" s="357"/>
      <c r="C41" s="285"/>
      <c r="D41" s="144"/>
      <c r="E41" s="128"/>
      <c r="F41" s="177"/>
      <c r="H41" s="289"/>
      <c r="I41" s="292"/>
    </row>
    <row r="42" s="256" customFormat="1" ht="12.75" spans="1:9">
      <c r="A42" s="21" t="s">
        <v>208</v>
      </c>
      <c r="B42" s="269"/>
      <c r="C42" s="269"/>
      <c r="D42" s="269"/>
      <c r="E42" s="269"/>
      <c r="F42" s="353"/>
      <c r="G42" s="269"/>
      <c r="H42" s="270"/>
      <c r="I42" s="301">
        <f t="shared" si="0"/>
        <v>0</v>
      </c>
    </row>
    <row r="43" s="256" customFormat="1" ht="12.75" spans="1:9">
      <c r="A43" s="271"/>
      <c r="B43" s="271"/>
      <c r="C43" s="276"/>
      <c r="D43" s="279"/>
      <c r="E43" s="279"/>
      <c r="F43" s="291"/>
      <c r="G43" s="358"/>
      <c r="H43" s="289"/>
      <c r="I43" s="292"/>
    </row>
    <row r="44" s="256" customFormat="1" ht="12.75" spans="1:9">
      <c r="A44" s="21" t="s">
        <v>220</v>
      </c>
      <c r="B44" s="269"/>
      <c r="C44" s="269"/>
      <c r="D44" s="269"/>
      <c r="E44" s="269"/>
      <c r="F44" s="353"/>
      <c r="G44" s="269"/>
      <c r="H44" s="270"/>
      <c r="I44" s="301">
        <f t="shared" si="0"/>
        <v>0</v>
      </c>
    </row>
    <row r="45" s="256" customFormat="1" ht="12.75" spans="1:9">
      <c r="A45" s="271"/>
      <c r="B45" s="271"/>
      <c r="C45" s="285"/>
      <c r="D45" s="39"/>
      <c r="E45" s="274"/>
      <c r="F45" s="189"/>
      <c r="G45" s="179"/>
      <c r="H45" s="28"/>
      <c r="I45" s="292"/>
    </row>
    <row r="46" s="256" customFormat="1" ht="12.75" spans="1:9">
      <c r="A46" s="21" t="s">
        <v>221</v>
      </c>
      <c r="B46" s="269"/>
      <c r="C46" s="269"/>
      <c r="D46" s="269"/>
      <c r="E46" s="269"/>
      <c r="F46" s="353"/>
      <c r="G46" s="269"/>
      <c r="H46" s="270"/>
      <c r="I46" s="301">
        <f>F47</f>
        <v>127530</v>
      </c>
    </row>
    <row r="47" s="256" customFormat="1" ht="12.75" spans="1:9">
      <c r="A47" s="271" t="s">
        <v>1401</v>
      </c>
      <c r="B47" s="271" t="s">
        <v>1402</v>
      </c>
      <c r="C47" s="285" t="s">
        <v>1403</v>
      </c>
      <c r="D47" s="128">
        <v>45369</v>
      </c>
      <c r="E47" s="39">
        <v>45373</v>
      </c>
      <c r="F47" s="277">
        <v>127530</v>
      </c>
      <c r="G47" s="39">
        <v>45376</v>
      </c>
      <c r="H47" s="28">
        <v>1000000000</v>
      </c>
      <c r="I47" s="271"/>
    </row>
    <row r="48" s="256" customFormat="1" ht="12.75" spans="1:8">
      <c r="A48" s="260"/>
      <c r="B48" s="260"/>
      <c r="D48" s="260"/>
      <c r="E48" s="260"/>
      <c r="F48" s="359"/>
      <c r="G48" s="297"/>
      <c r="H48" s="298"/>
    </row>
    <row r="49" s="256" customFormat="1" ht="12.75" spans="1:8">
      <c r="A49" s="260"/>
      <c r="B49" s="260"/>
      <c r="D49" s="260"/>
      <c r="E49" s="260"/>
      <c r="F49" s="359"/>
      <c r="H49" s="260"/>
    </row>
    <row r="50" s="256" customFormat="1" ht="12.75" spans="1:8">
      <c r="A50" s="260"/>
      <c r="B50" s="260"/>
      <c r="D50" s="260"/>
      <c r="E50" s="260"/>
      <c r="F50" s="359"/>
      <c r="H50" s="260"/>
    </row>
    <row r="51" s="256" customFormat="1" ht="12.75" spans="1:8">
      <c r="A51" s="299" t="s">
        <v>222</v>
      </c>
      <c r="B51" s="300"/>
      <c r="C51" s="300"/>
      <c r="D51" s="260"/>
      <c r="E51" s="260"/>
      <c r="F51" s="359"/>
      <c r="H51" s="260"/>
    </row>
    <row r="52" s="256" customFormat="1" ht="12.75" spans="1:8">
      <c r="A52" s="138" t="s">
        <v>223</v>
      </c>
      <c r="B52" s="12"/>
      <c r="C52" s="12"/>
      <c r="D52" s="260"/>
      <c r="E52" s="260"/>
      <c r="F52" s="359"/>
      <c r="H52" s="260"/>
    </row>
    <row r="53" s="256" customFormat="1" ht="12.75" spans="1:8">
      <c r="A53" s="260"/>
      <c r="B53" s="260"/>
      <c r="D53" s="260"/>
      <c r="E53" s="260"/>
      <c r="F53" s="359"/>
      <c r="H53" s="260"/>
    </row>
    <row r="54" s="256" customFormat="1" ht="12.75" spans="1:8">
      <c r="A54" s="260"/>
      <c r="B54" s="260"/>
      <c r="D54" s="260"/>
      <c r="E54" s="260"/>
      <c r="F54" s="359"/>
      <c r="H54" s="260"/>
    </row>
    <row r="55" s="256" customFormat="1" ht="12.75" spans="1:8">
      <c r="A55" s="260"/>
      <c r="B55" s="260"/>
      <c r="D55" s="260"/>
      <c r="E55" s="260"/>
      <c r="F55" s="359"/>
      <c r="H55" s="260"/>
    </row>
    <row r="56" s="256" customFormat="1" ht="12.75" spans="1:8">
      <c r="A56" s="260"/>
      <c r="B56" s="260"/>
      <c r="D56" s="260"/>
      <c r="E56" s="260"/>
      <c r="F56" s="359"/>
      <c r="H56" s="260"/>
    </row>
    <row r="57" s="256" customFormat="1" ht="12.75" spans="1:8">
      <c r="A57" s="260"/>
      <c r="B57" s="260"/>
      <c r="D57" s="260"/>
      <c r="E57" s="260"/>
      <c r="F57" s="359"/>
      <c r="H57" s="260"/>
    </row>
    <row r="58" s="256" customFormat="1" ht="12.75" spans="1:8">
      <c r="A58" s="260"/>
      <c r="B58" s="260"/>
      <c r="D58" s="260"/>
      <c r="E58" s="260"/>
      <c r="F58" s="359"/>
      <c r="H58" s="260"/>
    </row>
    <row r="59" s="256" customFormat="1" ht="12.75" spans="1:8">
      <c r="A59" s="260"/>
      <c r="B59" s="260"/>
      <c r="D59" s="260"/>
      <c r="E59" s="260"/>
      <c r="F59" s="359"/>
      <c r="H59" s="260"/>
    </row>
    <row r="60" s="256" customFormat="1" ht="12.75" spans="1:8">
      <c r="A60" s="260"/>
      <c r="B60" s="260"/>
      <c r="D60" s="260"/>
      <c r="E60" s="260"/>
      <c r="F60" s="359"/>
      <c r="H60" s="260"/>
    </row>
    <row r="61" s="256" customFormat="1" ht="12.75" spans="1:8">
      <c r="A61" s="260"/>
      <c r="B61" s="260"/>
      <c r="D61" s="260"/>
      <c r="E61" s="260"/>
      <c r="F61" s="359"/>
      <c r="H61" s="260"/>
    </row>
    <row r="62" s="256" customFormat="1" ht="12.75" spans="1:8">
      <c r="A62" s="260"/>
      <c r="B62" s="260"/>
      <c r="D62" s="260"/>
      <c r="E62" s="260"/>
      <c r="F62" s="359"/>
      <c r="H62" s="260"/>
    </row>
    <row r="63" s="256" customFormat="1" ht="12.75" spans="1:8">
      <c r="A63" s="260"/>
      <c r="B63" s="260"/>
      <c r="D63" s="260"/>
      <c r="E63" s="260"/>
      <c r="F63" s="359"/>
      <c r="H63" s="260"/>
    </row>
    <row r="64" s="256" customFormat="1" ht="12.75" spans="1:8">
      <c r="A64" s="260"/>
      <c r="B64" s="260"/>
      <c r="D64" s="260"/>
      <c r="E64" s="260"/>
      <c r="F64" s="359"/>
      <c r="H64" s="260"/>
    </row>
    <row r="65" s="256" customFormat="1" ht="12.75" spans="1:8">
      <c r="A65" s="260"/>
      <c r="B65" s="260"/>
      <c r="D65" s="260"/>
      <c r="E65" s="260"/>
      <c r="F65" s="359"/>
      <c r="H65" s="260"/>
    </row>
    <row r="66" s="256" customFormat="1" ht="12.75" spans="1:8">
      <c r="A66" s="260"/>
      <c r="B66" s="260"/>
      <c r="D66" s="260"/>
      <c r="E66" s="260"/>
      <c r="F66" s="359"/>
      <c r="H66" s="260"/>
    </row>
    <row r="67" s="256" customFormat="1" ht="12.75" spans="1:8">
      <c r="A67" s="260"/>
      <c r="B67" s="260"/>
      <c r="D67" s="260"/>
      <c r="E67" s="260"/>
      <c r="F67" s="359"/>
      <c r="H67" s="260"/>
    </row>
    <row r="68" s="256" customFormat="1" ht="12.75" spans="1:8">
      <c r="A68" s="260"/>
      <c r="B68" s="260"/>
      <c r="D68" s="260"/>
      <c r="E68" s="260"/>
      <c r="F68" s="359"/>
      <c r="H68" s="260"/>
    </row>
    <row r="69" s="256" customFormat="1" ht="12.75" spans="1:8">
      <c r="A69" s="260"/>
      <c r="B69" s="260"/>
      <c r="D69" s="260"/>
      <c r="E69" s="260"/>
      <c r="F69" s="359"/>
      <c r="H69" s="260"/>
    </row>
    <row r="70" s="256" customFormat="1" ht="12.75" spans="1:8">
      <c r="A70" s="260"/>
      <c r="B70" s="260"/>
      <c r="D70" s="260"/>
      <c r="E70" s="260"/>
      <c r="F70" s="359"/>
      <c r="H70" s="260"/>
    </row>
    <row r="71" s="256" customFormat="1" ht="12.75" spans="1:8">
      <c r="A71" s="260"/>
      <c r="B71" s="260"/>
      <c r="D71" s="260"/>
      <c r="E71" s="260"/>
      <c r="F71" s="359"/>
      <c r="H71" s="260"/>
    </row>
    <row r="72" s="256" customFormat="1" ht="12.75" spans="1:8">
      <c r="A72" s="260"/>
      <c r="B72" s="260"/>
      <c r="D72" s="260"/>
      <c r="E72" s="260"/>
      <c r="F72" s="359"/>
      <c r="H72" s="260"/>
    </row>
    <row r="73" s="256" customFormat="1" ht="12.75" spans="1:8">
      <c r="A73" s="260"/>
      <c r="B73" s="260"/>
      <c r="D73" s="260"/>
      <c r="E73" s="260"/>
      <c r="F73" s="359"/>
      <c r="H73" s="260"/>
    </row>
    <row r="74" s="256" customFormat="1" ht="12.75" spans="1:8">
      <c r="A74" s="260"/>
      <c r="B74" s="260"/>
      <c r="D74" s="260"/>
      <c r="E74" s="260"/>
      <c r="F74" s="359"/>
      <c r="H74" s="260"/>
    </row>
    <row r="75" s="256" customFormat="1" ht="12.75" spans="1:8">
      <c r="A75" s="260"/>
      <c r="B75" s="260"/>
      <c r="D75" s="260"/>
      <c r="E75" s="260"/>
      <c r="F75" s="359"/>
      <c r="H75" s="260"/>
    </row>
    <row r="76" s="256" customFormat="1" ht="12.75" spans="1:8">
      <c r="A76" s="260"/>
      <c r="B76" s="260"/>
      <c r="D76" s="260"/>
      <c r="E76" s="260"/>
      <c r="F76" s="359"/>
      <c r="H76" s="260"/>
    </row>
    <row r="77" s="256" customFormat="1" ht="12.75" spans="1:8">
      <c r="A77" s="260"/>
      <c r="B77" s="260"/>
      <c r="D77" s="260"/>
      <c r="E77" s="260"/>
      <c r="F77" s="359"/>
      <c r="H77" s="260"/>
    </row>
    <row r="78" s="256" customFormat="1" ht="12.75" spans="1:8">
      <c r="A78" s="260"/>
      <c r="B78" s="260"/>
      <c r="D78" s="260"/>
      <c r="E78" s="260"/>
      <c r="F78" s="359"/>
      <c r="H78" s="260"/>
    </row>
    <row r="79" s="256" customFormat="1" ht="12.75" spans="1:8">
      <c r="A79" s="260"/>
      <c r="B79" s="260"/>
      <c r="D79" s="260"/>
      <c r="E79" s="260"/>
      <c r="F79" s="359"/>
      <c r="H79" s="260"/>
    </row>
    <row r="80" s="256" customFormat="1" ht="12.75" spans="1:8">
      <c r="A80" s="260"/>
      <c r="B80" s="260"/>
      <c r="D80" s="260"/>
      <c r="E80" s="260"/>
      <c r="F80" s="359"/>
      <c r="H80" s="260"/>
    </row>
    <row r="81" s="256" customFormat="1" ht="12.75" spans="1:8">
      <c r="A81" s="260"/>
      <c r="B81" s="260"/>
      <c r="D81" s="260"/>
      <c r="E81" s="260"/>
      <c r="F81" s="359"/>
      <c r="H81" s="260"/>
    </row>
    <row r="82" s="256" customFormat="1" ht="12.75" spans="1:8">
      <c r="A82" s="260"/>
      <c r="B82" s="260"/>
      <c r="D82" s="260"/>
      <c r="E82" s="260"/>
      <c r="F82" s="359"/>
      <c r="H82" s="260"/>
    </row>
    <row r="83" s="256" customFormat="1" ht="12.75" spans="1:8">
      <c r="A83" s="260"/>
      <c r="B83" s="260"/>
      <c r="D83" s="260"/>
      <c r="E83" s="260"/>
      <c r="F83" s="359"/>
      <c r="H83" s="260"/>
    </row>
    <row r="84" s="256" customFormat="1" ht="12.75" spans="1:8">
      <c r="A84" s="260"/>
      <c r="B84" s="260"/>
      <c r="D84" s="260"/>
      <c r="E84" s="260"/>
      <c r="F84" s="359"/>
      <c r="H84" s="260"/>
    </row>
    <row r="85" s="256" customFormat="1" ht="12.75" spans="1:8">
      <c r="A85" s="260"/>
      <c r="B85" s="260"/>
      <c r="D85" s="260"/>
      <c r="E85" s="260"/>
      <c r="F85" s="359"/>
      <c r="H85" s="260"/>
    </row>
    <row r="86" s="256" customFormat="1" ht="12.75" spans="1:8">
      <c r="A86" s="260"/>
      <c r="B86" s="260"/>
      <c r="D86" s="260"/>
      <c r="E86" s="260"/>
      <c r="F86" s="359"/>
      <c r="H86" s="260"/>
    </row>
    <row r="87" s="256" customFormat="1" ht="12.75" spans="1:8">
      <c r="A87" s="260"/>
      <c r="B87" s="260"/>
      <c r="D87" s="260"/>
      <c r="E87" s="260"/>
      <c r="F87" s="359"/>
      <c r="H87" s="260"/>
    </row>
    <row r="88" s="256" customFormat="1" ht="12.75" spans="1:8">
      <c r="A88" s="260"/>
      <c r="B88" s="260"/>
      <c r="D88" s="260"/>
      <c r="E88" s="260"/>
      <c r="F88" s="359"/>
      <c r="H88" s="260"/>
    </row>
    <row r="89" s="256" customFormat="1" ht="12.75" spans="1:8">
      <c r="A89" s="260"/>
      <c r="B89" s="260"/>
      <c r="D89" s="260"/>
      <c r="E89" s="260"/>
      <c r="F89" s="359"/>
      <c r="H89" s="260"/>
    </row>
    <row r="90" s="256" customFormat="1" ht="12.75" spans="1:8">
      <c r="A90" s="260"/>
      <c r="B90" s="260"/>
      <c r="D90" s="260"/>
      <c r="E90" s="260"/>
      <c r="F90" s="359"/>
      <c r="H90" s="260"/>
    </row>
    <row r="91" s="256" customFormat="1" ht="12.75" spans="1:8">
      <c r="A91" s="260"/>
      <c r="B91" s="260"/>
      <c r="D91" s="260"/>
      <c r="E91" s="260"/>
      <c r="F91" s="359"/>
      <c r="H91" s="260"/>
    </row>
    <row r="92" s="256" customFormat="1" ht="12.75" spans="1:8">
      <c r="A92" s="260"/>
      <c r="B92" s="260"/>
      <c r="D92" s="260"/>
      <c r="E92" s="260"/>
      <c r="F92" s="359"/>
      <c r="H92" s="260"/>
    </row>
    <row r="93" s="256" customFormat="1" ht="12.75" spans="1:8">
      <c r="A93" s="260"/>
      <c r="B93" s="260"/>
      <c r="D93" s="260"/>
      <c r="E93" s="260"/>
      <c r="F93" s="359"/>
      <c r="H93" s="260"/>
    </row>
    <row r="94" s="256" customFormat="1" ht="12.75" spans="1:8">
      <c r="A94" s="260"/>
      <c r="B94" s="260"/>
      <c r="D94" s="260"/>
      <c r="E94" s="260"/>
      <c r="F94" s="359"/>
      <c r="H94" s="260"/>
    </row>
    <row r="95" s="256" customFormat="1" ht="12.75" spans="1:8">
      <c r="A95" s="260"/>
      <c r="B95" s="260"/>
      <c r="D95" s="260"/>
      <c r="E95" s="260"/>
      <c r="F95" s="359"/>
      <c r="H95" s="260"/>
    </row>
    <row r="96" s="256" customFormat="1" ht="12.75" spans="1:8">
      <c r="A96" s="260"/>
      <c r="B96" s="260"/>
      <c r="D96" s="260"/>
      <c r="E96" s="260"/>
      <c r="F96" s="359"/>
      <c r="H96" s="260"/>
    </row>
    <row r="97" s="256" customFormat="1" ht="12.75" spans="1:8">
      <c r="A97" s="260"/>
      <c r="B97" s="260"/>
      <c r="D97" s="260"/>
      <c r="E97" s="260"/>
      <c r="F97" s="359"/>
      <c r="H97" s="260"/>
    </row>
    <row r="98" s="256" customFormat="1" ht="12.75" spans="1:8">
      <c r="A98" s="260"/>
      <c r="B98" s="260"/>
      <c r="D98" s="260"/>
      <c r="E98" s="260"/>
      <c r="F98" s="359"/>
      <c r="H98" s="260"/>
    </row>
    <row r="99" s="256" customFormat="1" ht="12.75" spans="1:8">
      <c r="A99" s="260"/>
      <c r="B99" s="260"/>
      <c r="D99" s="260"/>
      <c r="E99" s="260"/>
      <c r="F99" s="359"/>
      <c r="H99" s="260"/>
    </row>
    <row r="100" s="256" customFormat="1" ht="12.75" spans="1:8">
      <c r="A100" s="260"/>
      <c r="B100" s="260"/>
      <c r="D100" s="260"/>
      <c r="E100" s="260"/>
      <c r="F100" s="359"/>
      <c r="H100" s="260"/>
    </row>
    <row r="101" s="256" customFormat="1" ht="12.75" spans="1:8">
      <c r="A101" s="260"/>
      <c r="B101" s="260"/>
      <c r="D101" s="260"/>
      <c r="E101" s="260"/>
      <c r="F101" s="359"/>
      <c r="H101" s="260"/>
    </row>
    <row r="102" s="256" customFormat="1" ht="12.75" spans="1:8">
      <c r="A102" s="260"/>
      <c r="B102" s="260"/>
      <c r="D102" s="260"/>
      <c r="E102" s="260"/>
      <c r="F102" s="359"/>
      <c r="H102" s="260"/>
    </row>
    <row r="103" s="256" customFormat="1" ht="12.75" spans="1:8">
      <c r="A103" s="260"/>
      <c r="B103" s="260"/>
      <c r="D103" s="260"/>
      <c r="E103" s="260"/>
      <c r="F103" s="359"/>
      <c r="H103" s="260"/>
    </row>
    <row r="104" s="256" customFormat="1" ht="12.75" spans="1:8">
      <c r="A104" s="260"/>
      <c r="B104" s="260"/>
      <c r="D104" s="260"/>
      <c r="E104" s="260"/>
      <c r="F104" s="359"/>
      <c r="H104" s="260"/>
    </row>
    <row r="105" s="256" customFormat="1" ht="12.75" spans="1:8">
      <c r="A105" s="260"/>
      <c r="B105" s="260"/>
      <c r="D105" s="260"/>
      <c r="E105" s="260"/>
      <c r="F105" s="359"/>
      <c r="H105" s="260"/>
    </row>
    <row r="106" s="256" customFormat="1" ht="12.75" spans="1:8">
      <c r="A106" s="260"/>
      <c r="B106" s="260"/>
      <c r="D106" s="260"/>
      <c r="E106" s="260"/>
      <c r="F106" s="359"/>
      <c r="H106" s="260"/>
    </row>
    <row r="107" s="256" customFormat="1" ht="12.75" spans="1:8">
      <c r="A107" s="260"/>
      <c r="B107" s="260"/>
      <c r="D107" s="260"/>
      <c r="E107" s="260"/>
      <c r="F107" s="359"/>
      <c r="H107" s="260"/>
    </row>
    <row r="108" s="256" customFormat="1" ht="12.75" spans="1:8">
      <c r="A108" s="260"/>
      <c r="B108" s="260"/>
      <c r="D108" s="260"/>
      <c r="E108" s="260"/>
      <c r="F108" s="359"/>
      <c r="H108" s="260"/>
    </row>
    <row r="109" s="256" customFormat="1" ht="12.75" spans="1:8">
      <c r="A109" s="260"/>
      <c r="B109" s="260"/>
      <c r="D109" s="260"/>
      <c r="E109" s="260"/>
      <c r="F109" s="359"/>
      <c r="H109" s="260"/>
    </row>
    <row r="110" s="256" customFormat="1" ht="12.75" spans="1:8">
      <c r="A110" s="260"/>
      <c r="B110" s="260"/>
      <c r="D110" s="260"/>
      <c r="E110" s="260"/>
      <c r="F110" s="359"/>
      <c r="H110" s="260"/>
    </row>
    <row r="111" s="256" customFormat="1" ht="12.75" spans="1:8">
      <c r="A111" s="260"/>
      <c r="B111" s="260"/>
      <c r="D111" s="260"/>
      <c r="E111" s="260"/>
      <c r="F111" s="359"/>
      <c r="H111" s="260"/>
    </row>
    <row r="112" s="256" customFormat="1" ht="12.75" spans="1:8">
      <c r="A112" s="260"/>
      <c r="B112" s="260"/>
      <c r="D112" s="260"/>
      <c r="E112" s="260"/>
      <c r="F112" s="359"/>
      <c r="H112" s="260"/>
    </row>
    <row r="113" s="256" customFormat="1" ht="12.75" spans="1:8">
      <c r="A113" s="260"/>
      <c r="B113" s="260"/>
      <c r="D113" s="260"/>
      <c r="E113" s="260"/>
      <c r="F113" s="359"/>
      <c r="H113" s="260"/>
    </row>
    <row r="114" s="256" customFormat="1" ht="12.75" spans="1:8">
      <c r="A114" s="260"/>
      <c r="B114" s="260"/>
      <c r="D114" s="260"/>
      <c r="E114" s="260"/>
      <c r="F114" s="359"/>
      <c r="H114" s="260"/>
    </row>
    <row r="115" s="256" customFormat="1" ht="12.75" spans="1:8">
      <c r="A115" s="260"/>
      <c r="B115" s="260"/>
      <c r="D115" s="260"/>
      <c r="E115" s="260"/>
      <c r="F115" s="359"/>
      <c r="H115" s="260"/>
    </row>
    <row r="116" s="256" customFormat="1" ht="12.75" spans="1:8">
      <c r="A116" s="260"/>
      <c r="B116" s="260"/>
      <c r="D116" s="260"/>
      <c r="E116" s="260"/>
      <c r="F116" s="359"/>
      <c r="H116" s="260"/>
    </row>
    <row r="117" s="256" customFormat="1" ht="12.75" spans="1:8">
      <c r="A117" s="260"/>
      <c r="B117" s="260"/>
      <c r="D117" s="260"/>
      <c r="E117" s="260"/>
      <c r="F117" s="359"/>
      <c r="H117" s="260"/>
    </row>
    <row r="118" s="256" customFormat="1" ht="12.75" spans="1:8">
      <c r="A118" s="260"/>
      <c r="B118" s="260"/>
      <c r="D118" s="260"/>
      <c r="E118" s="260"/>
      <c r="F118" s="359"/>
      <c r="H118" s="260"/>
    </row>
    <row r="119" s="256" customFormat="1" ht="12.75" spans="1:8">
      <c r="A119" s="260"/>
      <c r="B119" s="260"/>
      <c r="D119" s="260"/>
      <c r="E119" s="260"/>
      <c r="F119" s="359"/>
      <c r="H119" s="260"/>
    </row>
    <row r="120" s="256" customFormat="1" ht="12.75" spans="1:8">
      <c r="A120" s="260"/>
      <c r="B120" s="260"/>
      <c r="D120" s="260"/>
      <c r="E120" s="260"/>
      <c r="F120" s="359"/>
      <c r="H120" s="260"/>
    </row>
    <row r="121" s="256" customFormat="1" ht="12.75" spans="1:8">
      <c r="A121" s="260"/>
      <c r="B121" s="260"/>
      <c r="D121" s="260"/>
      <c r="E121" s="260"/>
      <c r="F121" s="359"/>
      <c r="H121" s="260"/>
    </row>
    <row r="122" s="256" customFormat="1" ht="12.75" spans="1:8">
      <c r="A122" s="260"/>
      <c r="B122" s="260"/>
      <c r="D122" s="260"/>
      <c r="E122" s="260"/>
      <c r="F122" s="359"/>
      <c r="H122" s="260"/>
    </row>
    <row r="123" s="256" customFormat="1" ht="12.75" spans="1:8">
      <c r="A123" s="260"/>
      <c r="B123" s="260"/>
      <c r="D123" s="260"/>
      <c r="E123" s="260"/>
      <c r="F123" s="359"/>
      <c r="H123" s="260"/>
    </row>
    <row r="124" s="256" customFormat="1" ht="12.75" spans="1:8">
      <c r="A124" s="260"/>
      <c r="B124" s="260"/>
      <c r="D124" s="260"/>
      <c r="E124" s="260"/>
      <c r="F124" s="359"/>
      <c r="H124" s="260"/>
    </row>
    <row r="125" s="256" customFormat="1" ht="12.75" spans="1:8">
      <c r="A125" s="260"/>
      <c r="B125" s="260"/>
      <c r="D125" s="260"/>
      <c r="E125" s="260"/>
      <c r="F125" s="359"/>
      <c r="H125" s="260"/>
    </row>
    <row r="126" s="256" customFormat="1" ht="12.75" spans="1:8">
      <c r="A126" s="260"/>
      <c r="B126" s="260"/>
      <c r="D126" s="260"/>
      <c r="E126" s="260"/>
      <c r="F126" s="359"/>
      <c r="H126" s="260"/>
    </row>
    <row r="127" s="256" customFormat="1" ht="12.75" spans="1:8">
      <c r="A127" s="260"/>
      <c r="B127" s="260"/>
      <c r="D127" s="260"/>
      <c r="E127" s="260"/>
      <c r="F127" s="359"/>
      <c r="H127" s="260"/>
    </row>
    <row r="128" s="256" customFormat="1" ht="12.75" spans="1:8">
      <c r="A128" s="260"/>
      <c r="B128" s="260"/>
      <c r="D128" s="260"/>
      <c r="E128" s="260"/>
      <c r="F128" s="359"/>
      <c r="H128" s="260"/>
    </row>
    <row r="129" s="256" customFormat="1" ht="12.75" spans="1:8">
      <c r="A129" s="260"/>
      <c r="B129" s="260"/>
      <c r="D129" s="260"/>
      <c r="E129" s="260"/>
      <c r="F129" s="359"/>
      <c r="H129" s="260"/>
    </row>
    <row r="130" s="256" customFormat="1" ht="12.75" spans="1:8">
      <c r="A130" s="260"/>
      <c r="B130" s="260"/>
      <c r="D130" s="260"/>
      <c r="E130" s="260"/>
      <c r="F130" s="359"/>
      <c r="H130" s="260"/>
    </row>
    <row r="131" s="256" customFormat="1" ht="12.75" spans="1:8">
      <c r="A131" s="260"/>
      <c r="B131" s="260"/>
      <c r="D131" s="260"/>
      <c r="E131" s="260"/>
      <c r="F131" s="359"/>
      <c r="H131" s="260"/>
    </row>
    <row r="132" s="256" customFormat="1" ht="12.75" spans="1:8">
      <c r="A132" s="260"/>
      <c r="B132" s="260"/>
      <c r="D132" s="260"/>
      <c r="E132" s="260"/>
      <c r="F132" s="359"/>
      <c r="H132" s="260"/>
    </row>
    <row r="133" s="256" customFormat="1" ht="12.75" spans="1:8">
      <c r="A133" s="260"/>
      <c r="B133" s="260"/>
      <c r="D133" s="260"/>
      <c r="E133" s="260"/>
      <c r="F133" s="359"/>
      <c r="H133" s="260"/>
    </row>
    <row r="134" s="256" customFormat="1" ht="12.75" spans="1:8">
      <c r="A134" s="260"/>
      <c r="B134" s="260"/>
      <c r="D134" s="260"/>
      <c r="E134" s="260"/>
      <c r="F134" s="359"/>
      <c r="H134" s="260"/>
    </row>
    <row r="135" s="256" customFormat="1" ht="12.75" spans="1:8">
      <c r="A135" s="260"/>
      <c r="B135" s="260"/>
      <c r="D135" s="260"/>
      <c r="E135" s="260"/>
      <c r="F135" s="359"/>
      <c r="H135" s="260"/>
    </row>
    <row r="136" s="256" customFormat="1" ht="12.75" spans="1:8">
      <c r="A136" s="260"/>
      <c r="B136" s="260"/>
      <c r="D136" s="260"/>
      <c r="E136" s="260"/>
      <c r="F136" s="359"/>
      <c r="H136" s="260"/>
    </row>
    <row r="137" s="256" customFormat="1" ht="12.75" spans="1:8">
      <c r="A137" s="260"/>
      <c r="B137" s="260"/>
      <c r="D137" s="260"/>
      <c r="E137" s="260"/>
      <c r="F137" s="359"/>
      <c r="H137" s="260"/>
    </row>
    <row r="138" s="256" customFormat="1" ht="12.75" spans="1:8">
      <c r="A138" s="260"/>
      <c r="B138" s="260"/>
      <c r="D138" s="260"/>
      <c r="E138" s="260"/>
      <c r="F138" s="359"/>
      <c r="H138" s="260"/>
    </row>
    <row r="139" s="256" customFormat="1" ht="12.75" spans="1:8">
      <c r="A139" s="260"/>
      <c r="B139" s="260"/>
      <c r="D139" s="260"/>
      <c r="E139" s="260"/>
      <c r="F139" s="359"/>
      <c r="H139" s="260"/>
    </row>
    <row r="140" s="256" customFormat="1" ht="12.75" spans="1:8">
      <c r="A140" s="260"/>
      <c r="B140" s="260"/>
      <c r="D140" s="260"/>
      <c r="E140" s="260"/>
      <c r="F140" s="359"/>
      <c r="H140" s="260"/>
    </row>
    <row r="141" s="256" customFormat="1" ht="12.75" spans="1:8">
      <c r="A141" s="260"/>
      <c r="B141" s="260"/>
      <c r="D141" s="260"/>
      <c r="E141" s="260"/>
      <c r="F141" s="359"/>
      <c r="H141" s="260"/>
    </row>
    <row r="142" s="256" customFormat="1" ht="12.75" spans="1:8">
      <c r="A142" s="260"/>
      <c r="B142" s="260"/>
      <c r="D142" s="260"/>
      <c r="E142" s="260"/>
      <c r="F142" s="359"/>
      <c r="H142" s="260"/>
    </row>
    <row r="143" s="256" customFormat="1" ht="12.75" spans="1:8">
      <c r="A143" s="260"/>
      <c r="B143" s="260"/>
      <c r="D143" s="260"/>
      <c r="E143" s="260"/>
      <c r="F143" s="359"/>
      <c r="H143" s="260"/>
    </row>
    <row r="144" s="256" customFormat="1" ht="12.75" spans="1:8">
      <c r="A144" s="260"/>
      <c r="B144" s="260"/>
      <c r="D144" s="260"/>
      <c r="E144" s="260"/>
      <c r="F144" s="359"/>
      <c r="H144" s="260"/>
    </row>
    <row r="145" s="256" customFormat="1" ht="12.75" spans="1:8">
      <c r="A145" s="260"/>
      <c r="B145" s="260"/>
      <c r="D145" s="260"/>
      <c r="E145" s="260"/>
      <c r="F145" s="359"/>
      <c r="H145" s="260"/>
    </row>
    <row r="146" s="256" customFormat="1" ht="12.75" spans="1:8">
      <c r="A146" s="260"/>
      <c r="B146" s="260"/>
      <c r="D146" s="260"/>
      <c r="E146" s="260"/>
      <c r="F146" s="359"/>
      <c r="H146" s="260"/>
    </row>
    <row r="147" s="256" customFormat="1" ht="12.75" spans="1:8">
      <c r="A147" s="260"/>
      <c r="B147" s="260"/>
      <c r="D147" s="260"/>
      <c r="E147" s="260"/>
      <c r="F147" s="359"/>
      <c r="H147" s="260"/>
    </row>
    <row r="148" s="256" customFormat="1" ht="12.75" spans="1:8">
      <c r="A148" s="260"/>
      <c r="B148" s="260"/>
      <c r="D148" s="260"/>
      <c r="E148" s="260"/>
      <c r="F148" s="359"/>
      <c r="H148" s="260"/>
    </row>
    <row r="149" s="256" customFormat="1" ht="12.75" spans="1:8">
      <c r="A149" s="260"/>
      <c r="B149" s="260"/>
      <c r="D149" s="260"/>
      <c r="E149" s="260"/>
      <c r="F149" s="359"/>
      <c r="H149" s="260"/>
    </row>
    <row r="150" s="256" customFormat="1" ht="12.75" spans="1:8">
      <c r="A150" s="260"/>
      <c r="B150" s="260"/>
      <c r="D150" s="260"/>
      <c r="E150" s="260"/>
      <c r="F150" s="359"/>
      <c r="H150" s="260"/>
    </row>
    <row r="151" s="256" customFormat="1" ht="12.75" spans="1:8">
      <c r="A151" s="260"/>
      <c r="B151" s="260"/>
      <c r="D151" s="260"/>
      <c r="E151" s="260"/>
      <c r="F151" s="359"/>
      <c r="H151" s="260"/>
    </row>
    <row r="152" s="256" customFormat="1" ht="12.75" spans="1:8">
      <c r="A152" s="260"/>
      <c r="B152" s="260"/>
      <c r="D152" s="260"/>
      <c r="E152" s="260"/>
      <c r="F152" s="359"/>
      <c r="H152" s="260"/>
    </row>
    <row r="153" s="256" customFormat="1" ht="12.75" spans="1:8">
      <c r="A153" s="260"/>
      <c r="B153" s="260"/>
      <c r="D153" s="260"/>
      <c r="E153" s="260"/>
      <c r="F153" s="359"/>
      <c r="H153" s="260"/>
    </row>
    <row r="154" s="256" customFormat="1" ht="12.75" spans="1:8">
      <c r="A154" s="260"/>
      <c r="B154" s="260"/>
      <c r="D154" s="260"/>
      <c r="E154" s="260"/>
      <c r="F154" s="359"/>
      <c r="H154" s="260"/>
    </row>
    <row r="155" s="256" customFormat="1" ht="12.75" spans="1:8">
      <c r="A155" s="260"/>
      <c r="B155" s="260"/>
      <c r="D155" s="260"/>
      <c r="E155" s="260"/>
      <c r="F155" s="359"/>
      <c r="H155" s="260"/>
    </row>
    <row r="156" s="256" customFormat="1" ht="12.75" spans="1:8">
      <c r="A156" s="260"/>
      <c r="B156" s="260"/>
      <c r="D156" s="260"/>
      <c r="E156" s="260"/>
      <c r="F156" s="359"/>
      <c r="H156" s="260"/>
    </row>
    <row r="157" s="256" customFormat="1" ht="12.75" spans="1:8">
      <c r="A157" s="260"/>
      <c r="B157" s="260"/>
      <c r="D157" s="260"/>
      <c r="E157" s="260"/>
      <c r="F157" s="359"/>
      <c r="H157" s="260"/>
    </row>
    <row r="158" s="256" customFormat="1" ht="12.75" spans="1:8">
      <c r="A158" s="260"/>
      <c r="B158" s="260"/>
      <c r="D158" s="260"/>
      <c r="E158" s="260"/>
      <c r="F158" s="359"/>
      <c r="H158" s="260"/>
    </row>
    <row r="159" s="256" customFormat="1" ht="12.75" spans="1:8">
      <c r="A159" s="260"/>
      <c r="B159" s="260"/>
      <c r="D159" s="260"/>
      <c r="E159" s="260"/>
      <c r="F159" s="359"/>
      <c r="H159" s="260"/>
    </row>
    <row r="160" s="256" customFormat="1" ht="12.75" spans="1:8">
      <c r="A160" s="260"/>
      <c r="B160" s="260"/>
      <c r="D160" s="260"/>
      <c r="E160" s="260"/>
      <c r="F160" s="359"/>
      <c r="H160" s="260"/>
    </row>
    <row r="161" s="256" customFormat="1" ht="12.75" spans="1:8">
      <c r="A161" s="260"/>
      <c r="B161" s="260"/>
      <c r="D161" s="260"/>
      <c r="E161" s="260"/>
      <c r="F161" s="359"/>
      <c r="H161" s="260"/>
    </row>
    <row r="162" s="256" customFormat="1" ht="12.75" spans="1:8">
      <c r="A162" s="260"/>
      <c r="B162" s="260"/>
      <c r="D162" s="260"/>
      <c r="E162" s="260"/>
      <c r="F162" s="359"/>
      <c r="H162" s="260"/>
    </row>
    <row r="163" s="256" customFormat="1" ht="12.75" spans="1:8">
      <c r="A163" s="260"/>
      <c r="B163" s="260"/>
      <c r="D163" s="260"/>
      <c r="E163" s="260"/>
      <c r="F163" s="359"/>
      <c r="H163" s="260"/>
    </row>
    <row r="164" s="256" customFormat="1" ht="12.75" spans="1:8">
      <c r="A164" s="260"/>
      <c r="B164" s="260"/>
      <c r="D164" s="260"/>
      <c r="E164" s="260"/>
      <c r="F164" s="359"/>
      <c r="H164" s="260"/>
    </row>
    <row r="165" s="256" customFormat="1" ht="12.75" spans="1:8">
      <c r="A165" s="260"/>
      <c r="B165" s="260"/>
      <c r="D165" s="260"/>
      <c r="E165" s="260"/>
      <c r="F165" s="359"/>
      <c r="H165" s="260"/>
    </row>
    <row r="166" s="256" customFormat="1" ht="12.75" spans="1:8">
      <c r="A166" s="260"/>
      <c r="B166" s="260"/>
      <c r="D166" s="260"/>
      <c r="E166" s="260"/>
      <c r="F166" s="359"/>
      <c r="H166" s="260"/>
    </row>
    <row r="167" s="256" customFormat="1" ht="12.75" spans="1:8">
      <c r="A167" s="260"/>
      <c r="B167" s="260"/>
      <c r="D167" s="260"/>
      <c r="E167" s="260"/>
      <c r="F167" s="359"/>
      <c r="H167" s="260"/>
    </row>
    <row r="168" s="256" customFormat="1" ht="12.75" spans="1:8">
      <c r="A168" s="260"/>
      <c r="B168" s="260"/>
      <c r="D168" s="260"/>
      <c r="E168" s="260"/>
      <c r="F168" s="359"/>
      <c r="H168" s="260"/>
    </row>
    <row r="169" s="256" customFormat="1" ht="12.75" spans="1:8">
      <c r="A169" s="260"/>
      <c r="B169" s="260"/>
      <c r="D169" s="260"/>
      <c r="E169" s="260"/>
      <c r="F169" s="359"/>
      <c r="H169" s="260"/>
    </row>
    <row r="170" s="256" customFormat="1" ht="12.75" spans="1:8">
      <c r="A170" s="260"/>
      <c r="B170" s="260"/>
      <c r="D170" s="260"/>
      <c r="E170" s="260"/>
      <c r="F170" s="359"/>
      <c r="H170" s="260"/>
    </row>
    <row r="171" s="256" customFormat="1" ht="12.75" spans="1:8">
      <c r="A171" s="260"/>
      <c r="B171" s="260"/>
      <c r="D171" s="260"/>
      <c r="E171" s="260"/>
      <c r="F171" s="359"/>
      <c r="H171" s="260"/>
    </row>
    <row r="172" s="256" customFormat="1" ht="12.75" spans="1:8">
      <c r="A172" s="260"/>
      <c r="B172" s="260"/>
      <c r="D172" s="260"/>
      <c r="E172" s="260"/>
      <c r="F172" s="359"/>
      <c r="H172" s="260"/>
    </row>
    <row r="173" s="256" customFormat="1" ht="12.75" spans="1:8">
      <c r="A173" s="260"/>
      <c r="B173" s="260"/>
      <c r="D173" s="260"/>
      <c r="E173" s="260"/>
      <c r="F173" s="359"/>
      <c r="H173" s="260"/>
    </row>
    <row r="174" s="256" customFormat="1" ht="12.75" spans="1:8">
      <c r="A174" s="260"/>
      <c r="B174" s="260"/>
      <c r="D174" s="260"/>
      <c r="E174" s="260"/>
      <c r="F174" s="359"/>
      <c r="H174" s="260"/>
    </row>
    <row r="175" s="256" customFormat="1" ht="12.75" spans="1:8">
      <c r="A175" s="260"/>
      <c r="B175" s="260"/>
      <c r="D175" s="260"/>
      <c r="E175" s="260"/>
      <c r="F175" s="359"/>
      <c r="H175" s="260"/>
    </row>
    <row r="176" s="256" customFormat="1" ht="12.75" spans="1:8">
      <c r="A176" s="260"/>
      <c r="B176" s="260"/>
      <c r="D176" s="260"/>
      <c r="E176" s="260"/>
      <c r="F176" s="359"/>
      <c r="H176" s="260"/>
    </row>
    <row r="177" s="256" customFormat="1" ht="12.75" spans="1:8">
      <c r="A177" s="260"/>
      <c r="B177" s="260"/>
      <c r="D177" s="260"/>
      <c r="E177" s="260"/>
      <c r="F177" s="359"/>
      <c r="H177" s="260"/>
    </row>
    <row r="178" s="256" customFormat="1" ht="12.75" spans="1:8">
      <c r="A178" s="260"/>
      <c r="B178" s="260"/>
      <c r="D178" s="260"/>
      <c r="E178" s="260"/>
      <c r="F178" s="359"/>
      <c r="H178" s="260"/>
    </row>
    <row r="179" s="256" customFormat="1" ht="12.75" spans="1:8">
      <c r="A179" s="260"/>
      <c r="B179" s="260"/>
      <c r="D179" s="260"/>
      <c r="E179" s="260"/>
      <c r="F179" s="359"/>
      <c r="H179" s="260"/>
    </row>
    <row r="180" s="256" customFormat="1" ht="12.75" spans="1:8">
      <c r="A180" s="260"/>
      <c r="B180" s="260"/>
      <c r="D180" s="260"/>
      <c r="E180" s="260"/>
      <c r="F180" s="359"/>
      <c r="H180" s="260"/>
    </row>
    <row r="181" s="256" customFormat="1" ht="12.75" spans="1:8">
      <c r="A181" s="260"/>
      <c r="B181" s="260"/>
      <c r="D181" s="260"/>
      <c r="E181" s="260"/>
      <c r="F181" s="359"/>
      <c r="H181" s="260"/>
    </row>
    <row r="182" s="256" customFormat="1" ht="12.75" spans="1:8">
      <c r="A182" s="260"/>
      <c r="B182" s="260"/>
      <c r="D182" s="260"/>
      <c r="E182" s="260"/>
      <c r="F182" s="359"/>
      <c r="H182" s="260"/>
    </row>
    <row r="183" s="256" customFormat="1" ht="12.75" spans="1:8">
      <c r="A183" s="260"/>
      <c r="B183" s="260"/>
      <c r="D183" s="260"/>
      <c r="E183" s="260"/>
      <c r="F183" s="359"/>
      <c r="H183" s="260"/>
    </row>
    <row r="184" s="256" customFormat="1" ht="12.75" spans="1:8">
      <c r="A184" s="260"/>
      <c r="B184" s="260"/>
      <c r="D184" s="260"/>
      <c r="E184" s="260"/>
      <c r="F184" s="359"/>
      <c r="H184" s="260"/>
    </row>
    <row r="185" s="256" customFormat="1" ht="12.75" spans="1:8">
      <c r="A185" s="260"/>
      <c r="B185" s="260"/>
      <c r="D185" s="260"/>
      <c r="E185" s="260"/>
      <c r="F185" s="359"/>
      <c r="H185" s="260"/>
    </row>
    <row r="186" s="256" customFormat="1" ht="12.75" spans="1:8">
      <c r="A186" s="260"/>
      <c r="B186" s="260"/>
      <c r="D186" s="260"/>
      <c r="E186" s="260"/>
      <c r="F186" s="359"/>
      <c r="H186" s="260"/>
    </row>
    <row r="187" s="256" customFormat="1" ht="12.75" spans="1:8">
      <c r="A187" s="260"/>
      <c r="B187" s="260"/>
      <c r="D187" s="260"/>
      <c r="E187" s="260"/>
      <c r="F187" s="359"/>
      <c r="H187" s="260"/>
    </row>
    <row r="188" s="256" customFormat="1" ht="12.75" spans="1:8">
      <c r="A188" s="260"/>
      <c r="B188" s="260"/>
      <c r="D188" s="260"/>
      <c r="E188" s="260"/>
      <c r="F188" s="359"/>
      <c r="H188" s="260"/>
    </row>
    <row r="189" s="256" customFormat="1" ht="12.75" spans="1:8">
      <c r="A189" s="260"/>
      <c r="B189" s="260"/>
      <c r="D189" s="260"/>
      <c r="E189" s="260"/>
      <c r="F189" s="359"/>
      <c r="H189" s="260"/>
    </row>
    <row r="190" s="256" customFormat="1" ht="12.75" spans="1:8">
      <c r="A190" s="260"/>
      <c r="B190" s="260"/>
      <c r="D190" s="260"/>
      <c r="E190" s="260"/>
      <c r="F190" s="359"/>
      <c r="H190" s="260"/>
    </row>
    <row r="191" s="256" customFormat="1" ht="12.75" spans="1:8">
      <c r="A191" s="260"/>
      <c r="B191" s="260"/>
      <c r="D191" s="260"/>
      <c r="E191" s="260"/>
      <c r="F191" s="359"/>
      <c r="H191" s="260"/>
    </row>
    <row r="192" s="256" customFormat="1" ht="12.75" spans="1:8">
      <c r="A192" s="260"/>
      <c r="B192" s="260"/>
      <c r="D192" s="260"/>
      <c r="E192" s="260"/>
      <c r="F192" s="359"/>
      <c r="H192" s="260"/>
    </row>
    <row r="193" s="256" customFormat="1" ht="12.75" spans="1:8">
      <c r="A193" s="260"/>
      <c r="B193" s="260"/>
      <c r="D193" s="260"/>
      <c r="E193" s="260"/>
      <c r="F193" s="359"/>
      <c r="H193" s="260"/>
    </row>
    <row r="194" s="256" customFormat="1" ht="12.75" spans="1:8">
      <c r="A194" s="260"/>
      <c r="B194" s="260"/>
      <c r="D194" s="260"/>
      <c r="E194" s="260"/>
      <c r="F194" s="359"/>
      <c r="H194" s="260"/>
    </row>
    <row r="195" s="256" customFormat="1" ht="12.75" spans="1:8">
      <c r="A195" s="260"/>
      <c r="B195" s="260"/>
      <c r="D195" s="260"/>
      <c r="E195" s="260"/>
      <c r="F195" s="359"/>
      <c r="H195" s="260"/>
    </row>
    <row r="196" s="256" customFormat="1" ht="12.75" spans="1:8">
      <c r="A196" s="260"/>
      <c r="B196" s="260"/>
      <c r="D196" s="260"/>
      <c r="E196" s="260"/>
      <c r="F196" s="359"/>
      <c r="H196" s="260"/>
    </row>
    <row r="197" s="256" customFormat="1" ht="12.75" spans="1:8">
      <c r="A197" s="260"/>
      <c r="B197" s="260"/>
      <c r="D197" s="260"/>
      <c r="E197" s="260"/>
      <c r="F197" s="359"/>
      <c r="H197" s="260"/>
    </row>
    <row r="198" s="256" customFormat="1" ht="12.75" spans="1:8">
      <c r="A198" s="260"/>
      <c r="B198" s="260"/>
      <c r="D198" s="260"/>
      <c r="E198" s="260"/>
      <c r="F198" s="359"/>
      <c r="H198" s="260"/>
    </row>
    <row r="199" s="256" customFormat="1" ht="12.75" spans="1:8">
      <c r="A199" s="260"/>
      <c r="B199" s="260"/>
      <c r="D199" s="260"/>
      <c r="E199" s="260"/>
      <c r="F199" s="359"/>
      <c r="H199" s="260"/>
    </row>
    <row r="200" s="256" customFormat="1" ht="12.75" spans="1:8">
      <c r="A200" s="260"/>
      <c r="B200" s="260"/>
      <c r="D200" s="260"/>
      <c r="E200" s="260"/>
      <c r="F200" s="359"/>
      <c r="H200" s="260"/>
    </row>
    <row r="201" s="256" customFormat="1" ht="12.75" spans="1:8">
      <c r="A201" s="260"/>
      <c r="B201" s="260"/>
      <c r="D201" s="260"/>
      <c r="E201" s="260"/>
      <c r="F201" s="359"/>
      <c r="H201" s="260"/>
    </row>
    <row r="202" s="256" customFormat="1" ht="12.75" spans="1:8">
      <c r="A202" s="260"/>
      <c r="B202" s="260"/>
      <c r="D202" s="260"/>
      <c r="E202" s="260"/>
      <c r="F202" s="359"/>
      <c r="H202" s="260"/>
    </row>
    <row r="203" s="256" customFormat="1" ht="12.75" spans="1:8">
      <c r="A203" s="260"/>
      <c r="B203" s="260"/>
      <c r="D203" s="260"/>
      <c r="E203" s="260"/>
      <c r="F203" s="359"/>
      <c r="H203" s="260"/>
    </row>
    <row r="204" s="256" customFormat="1" ht="12.75" spans="1:8">
      <c r="A204" s="260"/>
      <c r="B204" s="260"/>
      <c r="D204" s="260"/>
      <c r="E204" s="260"/>
      <c r="F204" s="359"/>
      <c r="H204" s="260"/>
    </row>
    <row r="205" s="256" customFormat="1" ht="12.75" spans="1:8">
      <c r="A205" s="260"/>
      <c r="B205" s="260"/>
      <c r="D205" s="260"/>
      <c r="E205" s="260"/>
      <c r="F205" s="359"/>
      <c r="H205" s="260"/>
    </row>
    <row r="206" s="256" customFormat="1" ht="12.75" spans="1:8">
      <c r="A206" s="260"/>
      <c r="B206" s="260"/>
      <c r="D206" s="260"/>
      <c r="E206" s="260"/>
      <c r="F206" s="359"/>
      <c r="H206" s="260"/>
    </row>
    <row r="207" s="256" customFormat="1" ht="12.75" spans="1:8">
      <c r="A207" s="260"/>
      <c r="B207" s="260"/>
      <c r="D207" s="260"/>
      <c r="E207" s="260"/>
      <c r="F207" s="359"/>
      <c r="H207" s="260"/>
    </row>
    <row r="208" s="256" customFormat="1" ht="12.75" spans="1:8">
      <c r="A208" s="260"/>
      <c r="B208" s="260"/>
      <c r="D208" s="260"/>
      <c r="E208" s="260"/>
      <c r="F208" s="359"/>
      <c r="H208" s="260"/>
    </row>
    <row r="209" s="256" customFormat="1" ht="12.75" spans="1:8">
      <c r="A209" s="260"/>
      <c r="B209" s="260"/>
      <c r="D209" s="260"/>
      <c r="E209" s="260"/>
      <c r="F209" s="359"/>
      <c r="H209" s="260"/>
    </row>
    <row r="210" s="256" customFormat="1" ht="12.75" spans="1:8">
      <c r="A210" s="260"/>
      <c r="B210" s="260"/>
      <c r="D210" s="260"/>
      <c r="E210" s="260"/>
      <c r="F210" s="359"/>
      <c r="H210" s="260"/>
    </row>
    <row r="211" s="256" customFormat="1" ht="12.75" spans="1:8">
      <c r="A211" s="260"/>
      <c r="B211" s="260"/>
      <c r="D211" s="260"/>
      <c r="E211" s="260"/>
      <c r="F211" s="359"/>
      <c r="H211" s="260"/>
    </row>
    <row r="212" s="256" customFormat="1" ht="12.75" spans="1:8">
      <c r="A212" s="260"/>
      <c r="B212" s="260"/>
      <c r="D212" s="260"/>
      <c r="E212" s="260"/>
      <c r="F212" s="359"/>
      <c r="H212" s="260"/>
    </row>
    <row r="213" s="256" customFormat="1" ht="12.75" spans="1:8">
      <c r="A213" s="260"/>
      <c r="B213" s="260"/>
      <c r="D213" s="260"/>
      <c r="E213" s="260"/>
      <c r="F213" s="359"/>
      <c r="H213" s="260"/>
    </row>
    <row r="214" s="256" customFormat="1" ht="12.75" spans="1:8">
      <c r="A214" s="260"/>
      <c r="B214" s="260"/>
      <c r="D214" s="260"/>
      <c r="E214" s="260"/>
      <c r="F214" s="359"/>
      <c r="H214" s="260"/>
    </row>
    <row r="215" s="256" customFormat="1" ht="12.75" spans="1:8">
      <c r="A215" s="260"/>
      <c r="B215" s="260"/>
      <c r="D215" s="260"/>
      <c r="E215" s="260"/>
      <c r="F215" s="359"/>
      <c r="H215" s="260"/>
    </row>
    <row r="216" s="256" customFormat="1" ht="12.75" spans="1:8">
      <c r="A216" s="260"/>
      <c r="B216" s="260"/>
      <c r="D216" s="260"/>
      <c r="E216" s="260"/>
      <c r="F216" s="359"/>
      <c r="H216" s="260"/>
    </row>
    <row r="217" s="256" customFormat="1" ht="12.75" spans="1:8">
      <c r="A217" s="260"/>
      <c r="B217" s="260"/>
      <c r="D217" s="260"/>
      <c r="E217" s="260"/>
      <c r="F217" s="359"/>
      <c r="H217" s="260"/>
    </row>
    <row r="218" s="256" customFormat="1" ht="12.75" spans="1:8">
      <c r="A218" s="260"/>
      <c r="B218" s="260"/>
      <c r="D218" s="260"/>
      <c r="E218" s="260"/>
      <c r="F218" s="359"/>
      <c r="H218" s="260"/>
    </row>
    <row r="219" s="256" customFormat="1" ht="12.75" spans="1:8">
      <c r="A219" s="260"/>
      <c r="B219" s="260"/>
      <c r="D219" s="260"/>
      <c r="E219" s="260"/>
      <c r="F219" s="359"/>
      <c r="H219" s="260"/>
    </row>
    <row r="220" s="256" customFormat="1" ht="12.75" spans="1:8">
      <c r="A220" s="260"/>
      <c r="B220" s="260"/>
      <c r="D220" s="260"/>
      <c r="E220" s="260"/>
      <c r="F220" s="359"/>
      <c r="H220" s="260"/>
    </row>
    <row r="221" s="256" customFormat="1" ht="12.75" spans="1:8">
      <c r="A221" s="260"/>
      <c r="B221" s="260"/>
      <c r="D221" s="260"/>
      <c r="E221" s="260"/>
      <c r="F221" s="359"/>
      <c r="H221" s="260"/>
    </row>
    <row r="222" s="256" customFormat="1" ht="12.75" spans="1:8">
      <c r="A222" s="260"/>
      <c r="B222" s="260"/>
      <c r="D222" s="260"/>
      <c r="E222" s="260"/>
      <c r="F222" s="359"/>
      <c r="H222" s="260"/>
    </row>
    <row r="223" s="256" customFormat="1" ht="12.75" spans="1:8">
      <c r="A223" s="260"/>
      <c r="B223" s="260"/>
      <c r="D223" s="260"/>
      <c r="E223" s="260"/>
      <c r="F223" s="359"/>
      <c r="H223" s="260"/>
    </row>
    <row r="224" s="256" customFormat="1" ht="12.75" spans="1:8">
      <c r="A224" s="260"/>
      <c r="B224" s="260"/>
      <c r="D224" s="260"/>
      <c r="E224" s="260"/>
      <c r="F224" s="359"/>
      <c r="H224" s="260"/>
    </row>
    <row r="225" s="256" customFormat="1" ht="12.75" spans="1:8">
      <c r="A225" s="260"/>
      <c r="B225" s="260"/>
      <c r="D225" s="260"/>
      <c r="E225" s="260"/>
      <c r="F225" s="359"/>
      <c r="H225" s="260"/>
    </row>
    <row r="226" s="256" customFormat="1" ht="12.75" spans="1:8">
      <c r="A226" s="260"/>
      <c r="B226" s="260"/>
      <c r="D226" s="260"/>
      <c r="E226" s="260"/>
      <c r="F226" s="359"/>
      <c r="H226" s="260"/>
    </row>
    <row r="227" s="256" customFormat="1" ht="12.75" spans="1:8">
      <c r="A227" s="260"/>
      <c r="B227" s="260"/>
      <c r="D227" s="260"/>
      <c r="E227" s="260"/>
      <c r="F227" s="359"/>
      <c r="H227" s="260"/>
    </row>
    <row r="228" s="256" customFormat="1" ht="12.75" spans="1:8">
      <c r="A228" s="260"/>
      <c r="B228" s="260"/>
      <c r="D228" s="260"/>
      <c r="E228" s="260"/>
      <c r="F228" s="359"/>
      <c r="H228" s="260"/>
    </row>
    <row r="229" s="256" customFormat="1" ht="12.75" spans="1:8">
      <c r="A229" s="260"/>
      <c r="B229" s="260"/>
      <c r="D229" s="260"/>
      <c r="E229" s="260"/>
      <c r="F229" s="359"/>
      <c r="H229" s="260"/>
    </row>
    <row r="230" s="256" customFormat="1" ht="12.75" spans="1:8">
      <c r="A230" s="260"/>
      <c r="B230" s="260"/>
      <c r="D230" s="260"/>
      <c r="E230" s="260"/>
      <c r="F230" s="359"/>
      <c r="H230" s="260"/>
    </row>
    <row r="231" s="256" customFormat="1" ht="12.75" spans="1:8">
      <c r="A231" s="260"/>
      <c r="B231" s="260"/>
      <c r="D231" s="260"/>
      <c r="E231" s="260"/>
      <c r="F231" s="359"/>
      <c r="H231" s="260"/>
    </row>
    <row r="232" s="256" customFormat="1" ht="12.75" spans="1:8">
      <c r="A232" s="260"/>
      <c r="B232" s="260"/>
      <c r="D232" s="260"/>
      <c r="E232" s="260"/>
      <c r="F232" s="359"/>
      <c r="H232" s="260"/>
    </row>
    <row r="233" s="256" customFormat="1" ht="12.75" spans="1:8">
      <c r="A233" s="260"/>
      <c r="B233" s="260"/>
      <c r="D233" s="260"/>
      <c r="E233" s="260"/>
      <c r="F233" s="359"/>
      <c r="H233" s="260"/>
    </row>
    <row r="234" s="256" customFormat="1" ht="12.75" spans="1:8">
      <c r="A234" s="260"/>
      <c r="B234" s="260"/>
      <c r="D234" s="260"/>
      <c r="E234" s="260"/>
      <c r="F234" s="359"/>
      <c r="H234" s="260"/>
    </row>
    <row r="235" s="256" customFormat="1" ht="12.75" spans="1:8">
      <c r="A235" s="260"/>
      <c r="B235" s="260"/>
      <c r="D235" s="260"/>
      <c r="E235" s="260"/>
      <c r="F235" s="359"/>
      <c r="H235" s="260"/>
    </row>
    <row r="236" s="256" customFormat="1" ht="12.75" spans="1:8">
      <c r="A236" s="260"/>
      <c r="B236" s="260"/>
      <c r="D236" s="260"/>
      <c r="E236" s="260"/>
      <c r="F236" s="359"/>
      <c r="H236" s="260"/>
    </row>
    <row r="237" s="256" customFormat="1" ht="12.75" spans="1:8">
      <c r="A237" s="260"/>
      <c r="B237" s="260"/>
      <c r="D237" s="260"/>
      <c r="E237" s="260"/>
      <c r="F237" s="359"/>
      <c r="H237" s="260"/>
    </row>
    <row r="238" s="256" customFormat="1" ht="12.75" spans="1:8">
      <c r="A238" s="260"/>
      <c r="B238" s="260"/>
      <c r="D238" s="260"/>
      <c r="E238" s="260"/>
      <c r="F238" s="359"/>
      <c r="H238" s="260"/>
    </row>
    <row r="239" s="256" customFormat="1" ht="12.75" spans="1:8">
      <c r="A239" s="260"/>
      <c r="B239" s="260"/>
      <c r="D239" s="260"/>
      <c r="E239" s="260"/>
      <c r="F239" s="359"/>
      <c r="H239" s="260"/>
    </row>
    <row r="240" s="256" customFormat="1" ht="12.75" spans="1:8">
      <c r="A240" s="260"/>
      <c r="B240" s="260"/>
      <c r="D240" s="260"/>
      <c r="E240" s="260"/>
      <c r="F240" s="359"/>
      <c r="H240" s="260"/>
    </row>
    <row r="241" s="256" customFormat="1" ht="12.75" spans="1:8">
      <c r="A241" s="260"/>
      <c r="B241" s="260"/>
      <c r="D241" s="260"/>
      <c r="E241" s="260"/>
      <c r="F241" s="359"/>
      <c r="H241" s="260"/>
    </row>
    <row r="242" s="256" customFormat="1" ht="12.75" spans="1:8">
      <c r="A242" s="260"/>
      <c r="B242" s="260"/>
      <c r="D242" s="260"/>
      <c r="E242" s="260"/>
      <c r="F242" s="359"/>
      <c r="H242" s="260"/>
    </row>
    <row r="243" s="256" customFormat="1" ht="12.75" spans="1:8">
      <c r="A243" s="260"/>
      <c r="B243" s="260"/>
      <c r="D243" s="260"/>
      <c r="E243" s="260"/>
      <c r="F243" s="359"/>
      <c r="H243" s="260"/>
    </row>
    <row r="244" s="256" customFormat="1" ht="12.75" spans="1:8">
      <c r="A244" s="260"/>
      <c r="B244" s="260"/>
      <c r="D244" s="260"/>
      <c r="E244" s="260"/>
      <c r="F244" s="359"/>
      <c r="H244" s="260"/>
    </row>
    <row r="245" s="256" customFormat="1" ht="12.75" spans="1:8">
      <c r="A245" s="260"/>
      <c r="B245" s="260"/>
      <c r="D245" s="260"/>
      <c r="E245" s="260"/>
      <c r="F245" s="359"/>
      <c r="H245" s="260"/>
    </row>
    <row r="246" s="256" customFormat="1" ht="12.75" spans="1:8">
      <c r="A246" s="260"/>
      <c r="B246" s="260"/>
      <c r="D246" s="260"/>
      <c r="E246" s="260"/>
      <c r="F246" s="359"/>
      <c r="H246" s="260"/>
    </row>
    <row r="247" s="256" customFormat="1" ht="12.75" spans="1:8">
      <c r="A247" s="260"/>
      <c r="B247" s="260"/>
      <c r="D247" s="260"/>
      <c r="E247" s="260"/>
      <c r="F247" s="359"/>
      <c r="H247" s="260"/>
    </row>
    <row r="248" s="256" customFormat="1" ht="12.75" spans="1:8">
      <c r="A248" s="260"/>
      <c r="B248" s="260"/>
      <c r="D248" s="260"/>
      <c r="E248" s="260"/>
      <c r="F248" s="359"/>
      <c r="H248" s="260"/>
    </row>
    <row r="249" s="256" customFormat="1" ht="12.75" spans="1:8">
      <c r="A249" s="260"/>
      <c r="B249" s="260"/>
      <c r="D249" s="260"/>
      <c r="E249" s="260"/>
      <c r="F249" s="359"/>
      <c r="H249" s="260"/>
    </row>
    <row r="250" s="256" customFormat="1" ht="12.75" spans="1:8">
      <c r="A250" s="260"/>
      <c r="B250" s="260"/>
      <c r="D250" s="260"/>
      <c r="E250" s="260"/>
      <c r="F250" s="359"/>
      <c r="H250" s="260"/>
    </row>
    <row r="251" s="256" customFormat="1" ht="12.75" spans="1:8">
      <c r="A251" s="260"/>
      <c r="B251" s="260"/>
      <c r="D251" s="260"/>
      <c r="E251" s="260"/>
      <c r="F251" s="359"/>
      <c r="H251" s="260"/>
    </row>
    <row r="252" s="256" customFormat="1" ht="12.75" spans="1:8">
      <c r="A252" s="260"/>
      <c r="B252" s="260"/>
      <c r="D252" s="260"/>
      <c r="E252" s="260"/>
      <c r="F252" s="359"/>
      <c r="H252" s="260"/>
    </row>
    <row r="253" s="256" customFormat="1" ht="12.75" spans="1:8">
      <c r="A253" s="260"/>
      <c r="B253" s="260"/>
      <c r="D253" s="260"/>
      <c r="E253" s="260"/>
      <c r="F253" s="359"/>
      <c r="H253" s="260"/>
    </row>
    <row r="254" s="256" customFormat="1" ht="12.75" spans="1:8">
      <c r="A254" s="260"/>
      <c r="B254" s="260"/>
      <c r="D254" s="260"/>
      <c r="E254" s="260"/>
      <c r="F254" s="359"/>
      <c r="H254" s="260"/>
    </row>
    <row r="255" s="256" customFormat="1" ht="12.75" spans="1:8">
      <c r="A255" s="260"/>
      <c r="B255" s="260"/>
      <c r="D255" s="260"/>
      <c r="E255" s="260"/>
      <c r="F255" s="359"/>
      <c r="H255" s="260"/>
    </row>
    <row r="256" s="256" customFormat="1" ht="12.75" spans="1:8">
      <c r="A256" s="260"/>
      <c r="B256" s="260"/>
      <c r="D256" s="260"/>
      <c r="E256" s="260"/>
      <c r="F256" s="359"/>
      <c r="H256" s="260"/>
    </row>
    <row r="257" s="256" customFormat="1" ht="12.75" spans="1:8">
      <c r="A257" s="260"/>
      <c r="B257" s="260"/>
      <c r="D257" s="260"/>
      <c r="E257" s="260"/>
      <c r="F257" s="359"/>
      <c r="H257" s="260"/>
    </row>
    <row r="258" s="256" customFormat="1" ht="12.75" spans="1:8">
      <c r="A258" s="260"/>
      <c r="B258" s="260"/>
      <c r="D258" s="260"/>
      <c r="E258" s="260"/>
      <c r="F258" s="359"/>
      <c r="H258" s="260"/>
    </row>
    <row r="259" s="256" customFormat="1" ht="12.75" spans="1:8">
      <c r="A259" s="260"/>
      <c r="B259" s="260"/>
      <c r="D259" s="260"/>
      <c r="E259" s="260"/>
      <c r="F259" s="359"/>
      <c r="H259" s="260"/>
    </row>
    <row r="260" s="256" customFormat="1" ht="12.75" spans="1:8">
      <c r="A260" s="260"/>
      <c r="B260" s="260"/>
      <c r="D260" s="260"/>
      <c r="E260" s="260"/>
      <c r="F260" s="359"/>
      <c r="H260" s="260"/>
    </row>
    <row r="261" s="256" customFormat="1" ht="12.75" spans="1:8">
      <c r="A261" s="260"/>
      <c r="B261" s="260"/>
      <c r="D261" s="260"/>
      <c r="E261" s="260"/>
      <c r="F261" s="359"/>
      <c r="H261" s="260"/>
    </row>
    <row r="262" s="256" customFormat="1" ht="12.75" spans="1:8">
      <c r="A262" s="260"/>
      <c r="B262" s="260"/>
      <c r="D262" s="260"/>
      <c r="E262" s="260"/>
      <c r="F262" s="359"/>
      <c r="H262" s="260"/>
    </row>
    <row r="263" s="256" customFormat="1" ht="12.75" spans="1:8">
      <c r="A263" s="260"/>
      <c r="B263" s="260"/>
      <c r="D263" s="260"/>
      <c r="E263" s="260"/>
      <c r="F263" s="359"/>
      <c r="H263" s="260"/>
    </row>
    <row r="264" s="256" customFormat="1" ht="12.75" spans="1:8">
      <c r="A264" s="260"/>
      <c r="B264" s="260"/>
      <c r="D264" s="260"/>
      <c r="E264" s="260"/>
      <c r="F264" s="359"/>
      <c r="H264" s="260"/>
    </row>
    <row r="265" s="256" customFormat="1" ht="12.75" spans="1:8">
      <c r="A265" s="260"/>
      <c r="B265" s="260"/>
      <c r="D265" s="260"/>
      <c r="E265" s="260"/>
      <c r="F265" s="359"/>
      <c r="H265" s="260"/>
    </row>
    <row r="266" s="256" customFormat="1" ht="12.75" spans="1:8">
      <c r="A266" s="260"/>
      <c r="B266" s="260"/>
      <c r="D266" s="260"/>
      <c r="E266" s="260"/>
      <c r="F266" s="359"/>
      <c r="H266" s="260"/>
    </row>
    <row r="267" s="256" customFormat="1" ht="12.75" spans="1:8">
      <c r="A267" s="260"/>
      <c r="B267" s="260"/>
      <c r="D267" s="260"/>
      <c r="E267" s="260"/>
      <c r="F267" s="359"/>
      <c r="H267" s="260"/>
    </row>
    <row r="268" s="256" customFormat="1" ht="12.75" spans="1:8">
      <c r="A268" s="260"/>
      <c r="B268" s="260"/>
      <c r="D268" s="260"/>
      <c r="E268" s="260"/>
      <c r="F268" s="359"/>
      <c r="H268" s="260"/>
    </row>
    <row r="269" s="256" customFormat="1" ht="12.75" spans="1:8">
      <c r="A269" s="260"/>
      <c r="B269" s="260"/>
      <c r="D269" s="260"/>
      <c r="E269" s="260"/>
      <c r="F269" s="359"/>
      <c r="H269" s="260"/>
    </row>
    <row r="270" s="256" customFormat="1" ht="12.75" spans="1:8">
      <c r="A270" s="260"/>
      <c r="B270" s="260"/>
      <c r="D270" s="260"/>
      <c r="E270" s="260"/>
      <c r="F270" s="359"/>
      <c r="H270" s="260"/>
    </row>
    <row r="271" s="256" customFormat="1" ht="12.75" spans="1:8">
      <c r="A271" s="260"/>
      <c r="B271" s="260"/>
      <c r="D271" s="260"/>
      <c r="E271" s="260"/>
      <c r="F271" s="359"/>
      <c r="H271" s="260"/>
    </row>
    <row r="272" s="256" customFormat="1" ht="12.75" spans="1:8">
      <c r="A272" s="260"/>
      <c r="B272" s="260"/>
      <c r="D272" s="260"/>
      <c r="E272" s="260"/>
      <c r="F272" s="359"/>
      <c r="H272" s="260"/>
    </row>
    <row r="273" s="256" customFormat="1" ht="12.75" spans="1:8">
      <c r="A273" s="260"/>
      <c r="B273" s="260"/>
      <c r="D273" s="260"/>
      <c r="E273" s="260"/>
      <c r="F273" s="359"/>
      <c r="H273" s="260"/>
    </row>
    <row r="274" s="256" customFormat="1" ht="12.75" spans="1:8">
      <c r="A274" s="260"/>
      <c r="B274" s="260"/>
      <c r="D274" s="260"/>
      <c r="E274" s="260"/>
      <c r="F274" s="359"/>
      <c r="H274" s="260"/>
    </row>
    <row r="275" s="256" customFormat="1" ht="12.75" spans="1:8">
      <c r="A275" s="260"/>
      <c r="B275" s="260"/>
      <c r="D275" s="260"/>
      <c r="E275" s="260"/>
      <c r="F275" s="359"/>
      <c r="H275" s="260"/>
    </row>
    <row r="276" s="256" customFormat="1" ht="12.75" spans="1:8">
      <c r="A276" s="260"/>
      <c r="B276" s="260"/>
      <c r="D276" s="260"/>
      <c r="E276" s="260"/>
      <c r="F276" s="359"/>
      <c r="H276" s="260"/>
    </row>
    <row r="277" s="256" customFormat="1" ht="12.75" spans="1:8">
      <c r="A277" s="260"/>
      <c r="B277" s="260"/>
      <c r="D277" s="260"/>
      <c r="E277" s="260"/>
      <c r="F277" s="359"/>
      <c r="H277" s="260"/>
    </row>
    <row r="278" s="256" customFormat="1" ht="12.75" spans="1:8">
      <c r="A278" s="260"/>
      <c r="B278" s="260"/>
      <c r="D278" s="260"/>
      <c r="E278" s="260"/>
      <c r="F278" s="359"/>
      <c r="H278" s="260"/>
    </row>
    <row r="279" s="256" customFormat="1" ht="12.75" spans="1:8">
      <c r="A279" s="260"/>
      <c r="B279" s="260"/>
      <c r="D279" s="260"/>
      <c r="E279" s="260"/>
      <c r="F279" s="359"/>
      <c r="H279" s="260"/>
    </row>
    <row r="280" s="256" customFormat="1" ht="12.75" spans="1:8">
      <c r="A280" s="260"/>
      <c r="B280" s="260"/>
      <c r="D280" s="260"/>
      <c r="E280" s="260"/>
      <c r="F280" s="359"/>
      <c r="H280" s="260"/>
    </row>
    <row r="281" s="256" customFormat="1" ht="12.75" spans="1:8">
      <c r="A281" s="260"/>
      <c r="B281" s="260"/>
      <c r="D281" s="260"/>
      <c r="E281" s="260"/>
      <c r="F281" s="359"/>
      <c r="H281" s="260"/>
    </row>
    <row r="282" s="256" customFormat="1" ht="12.75" spans="1:8">
      <c r="A282" s="260"/>
      <c r="B282" s="260"/>
      <c r="D282" s="260"/>
      <c r="E282" s="260"/>
      <c r="F282" s="359"/>
      <c r="H282" s="260"/>
    </row>
    <row r="283" s="256" customFormat="1" ht="12.75" spans="1:8">
      <c r="A283" s="260"/>
      <c r="B283" s="260"/>
      <c r="D283" s="260"/>
      <c r="E283" s="260"/>
      <c r="F283" s="359"/>
      <c r="H283" s="260"/>
    </row>
    <row r="284" s="256" customFormat="1" ht="12.75" spans="1:8">
      <c r="A284" s="260"/>
      <c r="B284" s="260"/>
      <c r="D284" s="260"/>
      <c r="E284" s="260"/>
      <c r="F284" s="359"/>
      <c r="H284" s="260"/>
    </row>
    <row r="285" s="256" customFormat="1" ht="12.75" spans="1:8">
      <c r="A285" s="260"/>
      <c r="B285" s="260"/>
      <c r="D285" s="260"/>
      <c r="E285" s="260"/>
      <c r="F285" s="359"/>
      <c r="H285" s="260"/>
    </row>
    <row r="286" s="256" customFormat="1" ht="12.75" spans="1:8">
      <c r="A286" s="260"/>
      <c r="B286" s="260"/>
      <c r="D286" s="260"/>
      <c r="E286" s="260"/>
      <c r="F286" s="359"/>
      <c r="H286" s="260"/>
    </row>
    <row r="287" s="256" customFormat="1" ht="12.75" spans="1:8">
      <c r="A287" s="260"/>
      <c r="B287" s="260"/>
      <c r="D287" s="260"/>
      <c r="E287" s="260"/>
      <c r="F287" s="359"/>
      <c r="H287" s="260"/>
    </row>
    <row r="288" s="256" customFormat="1" ht="12.75" spans="1:8">
      <c r="A288" s="260"/>
      <c r="B288" s="260"/>
      <c r="D288" s="260"/>
      <c r="E288" s="260"/>
      <c r="F288" s="359"/>
      <c r="H288" s="260"/>
    </row>
    <row r="289" s="256" customFormat="1" ht="12.75" spans="1:8">
      <c r="A289" s="260"/>
      <c r="B289" s="260"/>
      <c r="D289" s="260"/>
      <c r="E289" s="260"/>
      <c r="F289" s="359"/>
      <c r="H289" s="260"/>
    </row>
    <row r="290" s="256" customFormat="1" ht="12.75" spans="1:8">
      <c r="A290" s="260"/>
      <c r="B290" s="260"/>
      <c r="D290" s="260"/>
      <c r="E290" s="260"/>
      <c r="F290" s="359"/>
      <c r="H290" s="260"/>
    </row>
    <row r="291" s="256" customFormat="1" ht="12.75" spans="1:8">
      <c r="A291" s="260"/>
      <c r="B291" s="260"/>
      <c r="D291" s="260"/>
      <c r="E291" s="260"/>
      <c r="F291" s="359"/>
      <c r="H291" s="260"/>
    </row>
    <row r="292" s="256" customFormat="1" ht="12.75" spans="1:8">
      <c r="A292" s="260"/>
      <c r="B292" s="260"/>
      <c r="D292" s="260"/>
      <c r="E292" s="260"/>
      <c r="F292" s="359"/>
      <c r="H292" s="260"/>
    </row>
    <row r="293" s="256" customFormat="1" ht="12.75" spans="1:8">
      <c r="A293" s="260"/>
      <c r="B293" s="260"/>
      <c r="D293" s="260"/>
      <c r="E293" s="260"/>
      <c r="F293" s="359"/>
      <c r="H293" s="260"/>
    </row>
    <row r="294" s="256" customFormat="1" ht="12.75" spans="1:8">
      <c r="A294" s="260"/>
      <c r="B294" s="260"/>
      <c r="D294" s="260"/>
      <c r="E294" s="260"/>
      <c r="F294" s="359"/>
      <c r="H294" s="260"/>
    </row>
    <row r="295" s="256" customFormat="1" ht="12.75" spans="1:8">
      <c r="A295" s="260"/>
      <c r="B295" s="260"/>
      <c r="D295" s="260"/>
      <c r="E295" s="260"/>
      <c r="F295" s="359"/>
      <c r="H295" s="260"/>
    </row>
    <row r="296" s="256" customFormat="1" ht="12.75" spans="1:8">
      <c r="A296" s="260"/>
      <c r="B296" s="260"/>
      <c r="D296" s="260"/>
      <c r="E296" s="260"/>
      <c r="F296" s="359"/>
      <c r="H296" s="260"/>
    </row>
    <row r="297" s="256" customFormat="1" ht="12.75" spans="1:8">
      <c r="A297" s="260"/>
      <c r="B297" s="260"/>
      <c r="D297" s="260"/>
      <c r="E297" s="260"/>
      <c r="F297" s="359"/>
      <c r="H297" s="260"/>
    </row>
    <row r="298" s="256" customFormat="1" ht="12.75" spans="1:8">
      <c r="A298" s="260"/>
      <c r="B298" s="260"/>
      <c r="D298" s="260"/>
      <c r="E298" s="260"/>
      <c r="F298" s="359"/>
      <c r="H298" s="260"/>
    </row>
    <row r="299" s="256" customFormat="1" ht="12.75" spans="1:8">
      <c r="A299" s="260"/>
      <c r="B299" s="260"/>
      <c r="D299" s="260"/>
      <c r="E299" s="260"/>
      <c r="F299" s="359"/>
      <c r="H299" s="260"/>
    </row>
    <row r="300" s="256" customFormat="1" ht="12.75" spans="1:8">
      <c r="A300" s="260"/>
      <c r="B300" s="260"/>
      <c r="D300" s="260"/>
      <c r="E300" s="260"/>
      <c r="F300" s="359"/>
      <c r="H300" s="260"/>
    </row>
    <row r="301" s="256" customFormat="1" ht="12.75" spans="1:8">
      <c r="A301" s="260"/>
      <c r="B301" s="260"/>
      <c r="D301" s="260"/>
      <c r="E301" s="260"/>
      <c r="F301" s="359"/>
      <c r="H301" s="260"/>
    </row>
    <row r="302" s="256" customFormat="1" ht="12.75" spans="1:8">
      <c r="A302" s="260"/>
      <c r="B302" s="260"/>
      <c r="D302" s="260"/>
      <c r="E302" s="260"/>
      <c r="F302" s="359"/>
      <c r="H302" s="260"/>
    </row>
    <row r="303" s="256" customFormat="1" ht="12.75" spans="1:8">
      <c r="A303" s="260"/>
      <c r="B303" s="260"/>
      <c r="D303" s="260"/>
      <c r="E303" s="260"/>
      <c r="F303" s="359"/>
      <c r="H303" s="260"/>
    </row>
    <row r="304" s="256" customFormat="1" ht="12.75" spans="1:8">
      <c r="A304" s="260"/>
      <c r="B304" s="260"/>
      <c r="D304" s="260"/>
      <c r="E304" s="260"/>
      <c r="F304" s="359"/>
      <c r="H304" s="260"/>
    </row>
    <row r="305" s="256" customFormat="1" ht="12.75" spans="1:8">
      <c r="A305" s="260"/>
      <c r="B305" s="260"/>
      <c r="D305" s="260"/>
      <c r="E305" s="260"/>
      <c r="F305" s="359"/>
      <c r="H305" s="260"/>
    </row>
    <row r="306" s="256" customFormat="1" ht="12.75" spans="1:8">
      <c r="A306" s="260"/>
      <c r="B306" s="260"/>
      <c r="D306" s="260"/>
      <c r="E306" s="260"/>
      <c r="F306" s="359"/>
      <c r="H306" s="260"/>
    </row>
    <row r="307" s="256" customFormat="1" ht="12.75" spans="1:8">
      <c r="A307" s="260"/>
      <c r="B307" s="260"/>
      <c r="D307" s="260"/>
      <c r="E307" s="260"/>
      <c r="F307" s="359"/>
      <c r="H307" s="260"/>
    </row>
    <row r="308" s="256" customFormat="1" ht="12.75" spans="1:8">
      <c r="A308" s="260"/>
      <c r="B308" s="260"/>
      <c r="D308" s="260"/>
      <c r="E308" s="260"/>
      <c r="F308" s="359"/>
      <c r="H308" s="260"/>
    </row>
    <row r="309" s="256" customFormat="1" ht="12.75" spans="1:8">
      <c r="A309" s="260"/>
      <c r="B309" s="260"/>
      <c r="D309" s="260"/>
      <c r="E309" s="260"/>
      <c r="F309" s="359"/>
      <c r="H309" s="260"/>
    </row>
    <row r="310" s="256" customFormat="1" ht="12.75" spans="1:8">
      <c r="A310" s="260"/>
      <c r="B310" s="260"/>
      <c r="D310" s="260"/>
      <c r="E310" s="260"/>
      <c r="F310" s="359"/>
      <c r="H310" s="260"/>
    </row>
    <row r="311" s="256" customFormat="1" ht="12.75" spans="1:8">
      <c r="A311" s="260"/>
      <c r="B311" s="260"/>
      <c r="D311" s="260"/>
      <c r="E311" s="260"/>
      <c r="F311" s="359"/>
      <c r="H311" s="260"/>
    </row>
    <row r="312" s="256" customFormat="1" ht="12.75" spans="1:8">
      <c r="A312" s="260"/>
      <c r="B312" s="260"/>
      <c r="D312" s="260"/>
      <c r="E312" s="260"/>
      <c r="F312" s="359"/>
      <c r="H312" s="260"/>
    </row>
    <row r="313" s="256" customFormat="1" ht="12.75" spans="1:8">
      <c r="A313" s="260"/>
      <c r="B313" s="260"/>
      <c r="D313" s="260"/>
      <c r="E313" s="260"/>
      <c r="F313" s="359"/>
      <c r="H313" s="260"/>
    </row>
    <row r="314" s="256" customFormat="1" ht="12.75" spans="1:8">
      <c r="A314" s="260"/>
      <c r="B314" s="260"/>
      <c r="D314" s="260"/>
      <c r="E314" s="260"/>
      <c r="F314" s="359"/>
      <c r="H314" s="260"/>
    </row>
    <row r="315" s="256" customFormat="1" ht="12.75" spans="1:8">
      <c r="A315" s="260"/>
      <c r="B315" s="260"/>
      <c r="D315" s="260"/>
      <c r="E315" s="260"/>
      <c r="F315" s="359"/>
      <c r="H315" s="260"/>
    </row>
    <row r="316" s="256" customFormat="1" ht="12.75" spans="1:8">
      <c r="A316" s="260"/>
      <c r="B316" s="260"/>
      <c r="D316" s="260"/>
      <c r="E316" s="260"/>
      <c r="F316" s="359"/>
      <c r="H316" s="260"/>
    </row>
    <row r="317" s="256" customFormat="1" ht="12.75" spans="1:8">
      <c r="A317" s="260"/>
      <c r="B317" s="260"/>
      <c r="D317" s="260"/>
      <c r="E317" s="260"/>
      <c r="F317" s="359"/>
      <c r="H317" s="260"/>
    </row>
    <row r="318" s="256" customFormat="1" ht="12.75" spans="1:8">
      <c r="A318" s="260"/>
      <c r="B318" s="260"/>
      <c r="D318" s="260"/>
      <c r="E318" s="260"/>
      <c r="F318" s="359"/>
      <c r="H318" s="260"/>
    </row>
    <row r="319" s="256" customFormat="1" ht="12.75" spans="1:8">
      <c r="A319" s="260"/>
      <c r="B319" s="260"/>
      <c r="D319" s="260"/>
      <c r="E319" s="260"/>
      <c r="F319" s="359"/>
      <c r="H319" s="260"/>
    </row>
    <row r="320" s="256" customFormat="1" ht="12.75" spans="1:8">
      <c r="A320" s="260"/>
      <c r="B320" s="260"/>
      <c r="D320" s="260"/>
      <c r="E320" s="260"/>
      <c r="F320" s="359"/>
      <c r="H320" s="260"/>
    </row>
    <row r="321" s="256" customFormat="1" ht="12.75" spans="1:8">
      <c r="A321" s="260"/>
      <c r="B321" s="260"/>
      <c r="D321" s="260"/>
      <c r="E321" s="260"/>
      <c r="F321" s="359"/>
      <c r="H321" s="260"/>
    </row>
    <row r="322" s="256" customFormat="1" ht="12.75" spans="1:8">
      <c r="A322" s="260"/>
      <c r="B322" s="260"/>
      <c r="D322" s="260"/>
      <c r="E322" s="260"/>
      <c r="F322" s="359"/>
      <c r="H322" s="260"/>
    </row>
    <row r="323" s="256" customFormat="1" ht="12.75" spans="1:8">
      <c r="A323" s="260"/>
      <c r="B323" s="260"/>
      <c r="D323" s="260"/>
      <c r="E323" s="260"/>
      <c r="F323" s="359"/>
      <c r="H323" s="260"/>
    </row>
    <row r="324" s="256" customFormat="1" ht="12.75" spans="1:8">
      <c r="A324" s="260"/>
      <c r="B324" s="260"/>
      <c r="D324" s="260"/>
      <c r="E324" s="260"/>
      <c r="F324" s="359"/>
      <c r="H324" s="260"/>
    </row>
    <row r="325" s="256" customFormat="1" ht="12.75" spans="1:8">
      <c r="A325" s="260"/>
      <c r="B325" s="260"/>
      <c r="D325" s="260"/>
      <c r="E325" s="260"/>
      <c r="F325" s="359"/>
      <c r="H325" s="260"/>
    </row>
    <row r="326" s="256" customFormat="1" ht="12.75" spans="1:8">
      <c r="A326" s="260"/>
      <c r="B326" s="260"/>
      <c r="D326" s="260"/>
      <c r="E326" s="260"/>
      <c r="F326" s="359"/>
      <c r="H326" s="260"/>
    </row>
    <row r="327" s="256" customFormat="1" ht="12.75" spans="1:8">
      <c r="A327" s="260"/>
      <c r="B327" s="260"/>
      <c r="D327" s="260"/>
      <c r="E327" s="260"/>
      <c r="F327" s="359"/>
      <c r="H327" s="260"/>
    </row>
    <row r="328" s="256" customFormat="1" ht="12.75" spans="1:8">
      <c r="A328" s="260"/>
      <c r="B328" s="260"/>
      <c r="D328" s="260"/>
      <c r="E328" s="260"/>
      <c r="F328" s="359"/>
      <c r="H328" s="260"/>
    </row>
    <row r="329" s="256" customFormat="1" ht="12.75" spans="1:8">
      <c r="A329" s="260"/>
      <c r="B329" s="260"/>
      <c r="D329" s="260"/>
      <c r="E329" s="260"/>
      <c r="F329" s="359"/>
      <c r="H329" s="260"/>
    </row>
    <row r="330" s="256" customFormat="1" ht="12.75" spans="1:8">
      <c r="A330" s="260"/>
      <c r="B330" s="260"/>
      <c r="D330" s="260"/>
      <c r="E330" s="260"/>
      <c r="F330" s="359"/>
      <c r="H330" s="260"/>
    </row>
    <row r="331" s="256" customFormat="1" ht="12.75" spans="1:8">
      <c r="A331" s="260"/>
      <c r="B331" s="260"/>
      <c r="D331" s="260"/>
      <c r="E331" s="260"/>
      <c r="F331" s="359"/>
      <c r="H331" s="260"/>
    </row>
    <row r="332" s="256" customFormat="1" ht="12.75" spans="1:8">
      <c r="A332" s="260"/>
      <c r="B332" s="260"/>
      <c r="D332" s="260"/>
      <c r="E332" s="260"/>
      <c r="F332" s="359"/>
      <c r="H332" s="260"/>
    </row>
    <row r="333" s="256" customFormat="1" ht="12.75" spans="1:8">
      <c r="A333" s="260"/>
      <c r="B333" s="260"/>
      <c r="D333" s="260"/>
      <c r="E333" s="260"/>
      <c r="F333" s="359"/>
      <c r="H333" s="260"/>
    </row>
    <row r="334" s="256" customFormat="1" ht="12.75" spans="1:8">
      <c r="A334" s="260"/>
      <c r="B334" s="260"/>
      <c r="D334" s="260"/>
      <c r="E334" s="260"/>
      <c r="F334" s="359"/>
      <c r="H334" s="260"/>
    </row>
    <row r="335" s="256" customFormat="1" ht="12.75" spans="1:8">
      <c r="A335" s="260"/>
      <c r="B335" s="260"/>
      <c r="D335" s="260"/>
      <c r="E335" s="260"/>
      <c r="F335" s="359"/>
      <c r="H335" s="260"/>
    </row>
    <row r="336" s="256" customFormat="1" ht="12.75" spans="1:8">
      <c r="A336" s="260"/>
      <c r="B336" s="260"/>
      <c r="D336" s="260"/>
      <c r="E336" s="260"/>
      <c r="F336" s="359"/>
      <c r="H336" s="260"/>
    </row>
    <row r="337" s="256" customFormat="1" ht="12.75" spans="1:8">
      <c r="A337" s="260"/>
      <c r="B337" s="260"/>
      <c r="D337" s="260"/>
      <c r="E337" s="260"/>
      <c r="F337" s="359"/>
      <c r="H337" s="260"/>
    </row>
    <row r="338" s="256" customFormat="1" ht="12.75" spans="1:8">
      <c r="A338" s="260"/>
      <c r="B338" s="260"/>
      <c r="D338" s="260"/>
      <c r="E338" s="260"/>
      <c r="F338" s="359"/>
      <c r="H338" s="260"/>
    </row>
    <row r="339" s="256" customFormat="1" ht="12.75" spans="1:8">
      <c r="A339" s="260"/>
      <c r="B339" s="260"/>
      <c r="D339" s="260"/>
      <c r="E339" s="260"/>
      <c r="F339" s="359"/>
      <c r="H339" s="260"/>
    </row>
    <row r="340" s="256" customFormat="1" ht="12.75" spans="1:8">
      <c r="A340" s="260"/>
      <c r="B340" s="260"/>
      <c r="D340" s="260"/>
      <c r="E340" s="260"/>
      <c r="F340" s="359"/>
      <c r="H340" s="260"/>
    </row>
    <row r="341" s="256" customFormat="1" ht="12.75" spans="1:8">
      <c r="A341" s="260"/>
      <c r="B341" s="260"/>
      <c r="D341" s="260"/>
      <c r="E341" s="260"/>
      <c r="F341" s="359"/>
      <c r="H341" s="260"/>
    </row>
    <row r="342" s="256" customFormat="1" ht="12.75" spans="1:8">
      <c r="A342" s="260"/>
      <c r="B342" s="260"/>
      <c r="D342" s="260"/>
      <c r="E342" s="260"/>
      <c r="F342" s="359"/>
      <c r="H342" s="260"/>
    </row>
    <row r="343" s="256" customFormat="1" ht="12.75" spans="1:8">
      <c r="A343" s="260"/>
      <c r="B343" s="260"/>
      <c r="D343" s="260"/>
      <c r="E343" s="260"/>
      <c r="F343" s="359"/>
      <c r="H343" s="260"/>
    </row>
    <row r="344" s="256" customFormat="1" ht="12.75" spans="1:8">
      <c r="A344" s="260"/>
      <c r="B344" s="260"/>
      <c r="D344" s="260"/>
      <c r="E344" s="260"/>
      <c r="F344" s="359"/>
      <c r="H344" s="260"/>
    </row>
    <row r="345" s="256" customFormat="1" ht="12.75" spans="1:8">
      <c r="A345" s="260"/>
      <c r="B345" s="260"/>
      <c r="D345" s="260"/>
      <c r="E345" s="260"/>
      <c r="F345" s="359"/>
      <c r="H345" s="260"/>
    </row>
    <row r="346" s="256" customFormat="1" ht="12.75" spans="1:8">
      <c r="A346" s="260"/>
      <c r="B346" s="260"/>
      <c r="D346" s="260"/>
      <c r="E346" s="260"/>
      <c r="F346" s="359"/>
      <c r="H346" s="260"/>
    </row>
    <row r="347" s="256" customFormat="1" ht="12.75" spans="1:8">
      <c r="A347" s="260"/>
      <c r="B347" s="260"/>
      <c r="D347" s="260"/>
      <c r="E347" s="260"/>
      <c r="F347" s="359"/>
      <c r="H347" s="260"/>
    </row>
    <row r="348" s="256" customFormat="1" ht="12.75" spans="1:8">
      <c r="A348" s="260"/>
      <c r="B348" s="260"/>
      <c r="D348" s="260"/>
      <c r="E348" s="260"/>
      <c r="F348" s="359"/>
      <c r="H348" s="260"/>
    </row>
    <row r="349" s="256" customFormat="1" ht="12.75" spans="1:8">
      <c r="A349" s="260"/>
      <c r="B349" s="260"/>
      <c r="D349" s="260"/>
      <c r="E349" s="260"/>
      <c r="F349" s="359"/>
      <c r="H349" s="260"/>
    </row>
    <row r="350" s="256" customFormat="1" ht="12.75" spans="1:8">
      <c r="A350" s="260"/>
      <c r="B350" s="260"/>
      <c r="D350" s="260"/>
      <c r="E350" s="260"/>
      <c r="F350" s="359"/>
      <c r="H350" s="260"/>
    </row>
    <row r="351" s="256" customFormat="1" ht="12.75" spans="1:8">
      <c r="A351" s="260"/>
      <c r="B351" s="260"/>
      <c r="D351" s="260"/>
      <c r="E351" s="260"/>
      <c r="F351" s="359"/>
      <c r="H351" s="260"/>
    </row>
    <row r="352" s="256" customFormat="1" ht="12.75" spans="1:8">
      <c r="A352" s="260"/>
      <c r="B352" s="260"/>
      <c r="D352" s="260"/>
      <c r="E352" s="260"/>
      <c r="F352" s="359"/>
      <c r="H352" s="260"/>
    </row>
    <row r="353" s="256" customFormat="1" ht="12.75" spans="1:8">
      <c r="A353" s="260"/>
      <c r="B353" s="260"/>
      <c r="D353" s="260"/>
      <c r="E353" s="260"/>
      <c r="F353" s="359"/>
      <c r="H353" s="260"/>
    </row>
    <row r="354" s="256" customFormat="1" ht="12.75" spans="1:8">
      <c r="A354" s="260"/>
      <c r="B354" s="260"/>
      <c r="D354" s="260"/>
      <c r="E354" s="260"/>
      <c r="F354" s="359"/>
      <c r="H354" s="260"/>
    </row>
    <row r="355" s="256" customFormat="1" ht="12.75" spans="1:8">
      <c r="A355" s="260"/>
      <c r="B355" s="260"/>
      <c r="D355" s="260"/>
      <c r="E355" s="260"/>
      <c r="F355" s="359"/>
      <c r="H355" s="260"/>
    </row>
    <row r="356" s="256" customFormat="1" ht="12.75" spans="1:8">
      <c r="A356" s="260"/>
      <c r="B356" s="260"/>
      <c r="D356" s="260"/>
      <c r="E356" s="260"/>
      <c r="F356" s="359"/>
      <c r="H356" s="260"/>
    </row>
    <row r="357" s="256" customFormat="1" ht="12.75" spans="1:8">
      <c r="A357" s="260"/>
      <c r="B357" s="260"/>
      <c r="D357" s="260"/>
      <c r="E357" s="260"/>
      <c r="F357" s="359"/>
      <c r="H357" s="260"/>
    </row>
    <row r="358" s="256" customFormat="1" ht="12.75" spans="1:8">
      <c r="A358" s="260"/>
      <c r="B358" s="260"/>
      <c r="D358" s="260"/>
      <c r="E358" s="260"/>
      <c r="F358" s="359"/>
      <c r="H358" s="260"/>
    </row>
    <row r="359" s="256" customFormat="1" ht="12.75" spans="1:8">
      <c r="A359" s="260"/>
      <c r="B359" s="260"/>
      <c r="D359" s="260"/>
      <c r="E359" s="260"/>
      <c r="F359" s="359"/>
      <c r="H359" s="260"/>
    </row>
    <row r="360" s="256" customFormat="1" ht="12.75" spans="1:8">
      <c r="A360" s="260"/>
      <c r="B360" s="260"/>
      <c r="D360" s="260"/>
      <c r="E360" s="260"/>
      <c r="F360" s="359"/>
      <c r="H360" s="260"/>
    </row>
    <row r="361" s="256" customFormat="1" ht="12.75" spans="1:8">
      <c r="A361" s="260"/>
      <c r="B361" s="260"/>
      <c r="D361" s="260"/>
      <c r="E361" s="260"/>
      <c r="F361" s="359"/>
      <c r="H361" s="260"/>
    </row>
    <row r="362" s="256" customFormat="1" ht="12.75" spans="1:8">
      <c r="A362" s="260"/>
      <c r="B362" s="260"/>
      <c r="D362" s="260"/>
      <c r="E362" s="260"/>
      <c r="F362" s="359"/>
      <c r="H362" s="260"/>
    </row>
    <row r="363" s="256" customFormat="1" ht="12.75" spans="1:8">
      <c r="A363" s="260"/>
      <c r="B363" s="260"/>
      <c r="D363" s="260"/>
      <c r="E363" s="260"/>
      <c r="F363" s="359"/>
      <c r="H363" s="260"/>
    </row>
    <row r="364" s="256" customFormat="1" ht="12.75" spans="1:8">
      <c r="A364" s="260"/>
      <c r="B364" s="260"/>
      <c r="D364" s="260"/>
      <c r="E364" s="260"/>
      <c r="F364" s="359"/>
      <c r="H364" s="260"/>
    </row>
    <row r="365" s="256" customFormat="1" ht="12.75" spans="1:8">
      <c r="A365" s="260"/>
      <c r="B365" s="260"/>
      <c r="D365" s="260"/>
      <c r="E365" s="260"/>
      <c r="F365" s="359"/>
      <c r="H365" s="260"/>
    </row>
    <row r="366" s="256" customFormat="1" ht="12.75" spans="1:8">
      <c r="A366" s="260"/>
      <c r="B366" s="260"/>
      <c r="D366" s="260"/>
      <c r="E366" s="260"/>
      <c r="F366" s="359"/>
      <c r="H366" s="260"/>
    </row>
    <row r="367" s="256" customFormat="1" ht="12.75" spans="1:8">
      <c r="A367" s="260"/>
      <c r="B367" s="260"/>
      <c r="D367" s="260"/>
      <c r="E367" s="260"/>
      <c r="F367" s="359"/>
      <c r="H367" s="260"/>
    </row>
    <row r="368" s="256" customFormat="1" ht="12.75" spans="1:8">
      <c r="A368" s="260"/>
      <c r="B368" s="260"/>
      <c r="D368" s="260"/>
      <c r="E368" s="260"/>
      <c r="F368" s="359"/>
      <c r="H368" s="260"/>
    </row>
    <row r="369" s="256" customFormat="1" ht="12.75" spans="1:8">
      <c r="A369" s="260"/>
      <c r="B369" s="260"/>
      <c r="D369" s="260"/>
      <c r="E369" s="260"/>
      <c r="F369" s="359"/>
      <c r="H369" s="260"/>
    </row>
    <row r="370" s="256" customFormat="1" ht="12.75" spans="1:8">
      <c r="A370" s="260"/>
      <c r="B370" s="260"/>
      <c r="D370" s="260"/>
      <c r="E370" s="260"/>
      <c r="F370" s="359"/>
      <c r="H370" s="260"/>
    </row>
    <row r="371" s="256" customFormat="1" ht="12.75" spans="1:8">
      <c r="A371" s="260"/>
      <c r="B371" s="260"/>
      <c r="D371" s="260"/>
      <c r="E371" s="260"/>
      <c r="F371" s="359"/>
      <c r="H371" s="260"/>
    </row>
    <row r="372" s="256" customFormat="1" ht="12.75" spans="1:8">
      <c r="A372" s="260"/>
      <c r="B372" s="260"/>
      <c r="D372" s="260"/>
      <c r="E372" s="260"/>
      <c r="F372" s="359"/>
      <c r="H372" s="260"/>
    </row>
    <row r="373" s="256" customFormat="1" ht="12.75" spans="1:8">
      <c r="A373" s="260"/>
      <c r="B373" s="260"/>
      <c r="D373" s="260"/>
      <c r="E373" s="260"/>
      <c r="F373" s="359"/>
      <c r="H373" s="260"/>
    </row>
    <row r="374" s="256" customFormat="1" ht="12.75" spans="1:8">
      <c r="A374" s="260"/>
      <c r="B374" s="260"/>
      <c r="D374" s="260"/>
      <c r="E374" s="260"/>
      <c r="F374" s="359"/>
      <c r="H374" s="260"/>
    </row>
    <row r="375" s="256" customFormat="1" ht="12.75" spans="1:8">
      <c r="A375" s="260"/>
      <c r="B375" s="260"/>
      <c r="D375" s="260"/>
      <c r="E375" s="260"/>
      <c r="F375" s="359"/>
      <c r="H375" s="260"/>
    </row>
    <row r="376" s="256" customFormat="1" ht="12.75" spans="1:8">
      <c r="A376" s="260"/>
      <c r="B376" s="260"/>
      <c r="D376" s="260"/>
      <c r="E376" s="260"/>
      <c r="F376" s="359"/>
      <c r="H376" s="260"/>
    </row>
    <row r="377" s="256" customFormat="1" ht="12.75" spans="1:8">
      <c r="A377" s="260"/>
      <c r="B377" s="260"/>
      <c r="D377" s="260"/>
      <c r="E377" s="260"/>
      <c r="F377" s="359"/>
      <c r="H377" s="260"/>
    </row>
    <row r="378" s="256" customFormat="1" ht="12.75" spans="1:8">
      <c r="A378" s="260"/>
      <c r="B378" s="260"/>
      <c r="D378" s="260"/>
      <c r="E378" s="260"/>
      <c r="F378" s="359"/>
      <c r="H378" s="260"/>
    </row>
    <row r="379" s="256" customFormat="1" ht="12.75" spans="1:8">
      <c r="A379" s="260"/>
      <c r="B379" s="260"/>
      <c r="D379" s="260"/>
      <c r="E379" s="260"/>
      <c r="F379" s="359"/>
      <c r="H379" s="260"/>
    </row>
    <row r="380" s="256" customFormat="1" ht="12.75" spans="1:8">
      <c r="A380" s="260"/>
      <c r="B380" s="260"/>
      <c r="D380" s="260"/>
      <c r="E380" s="260"/>
      <c r="F380" s="359"/>
      <c r="H380" s="260"/>
    </row>
    <row r="381" s="256" customFormat="1" ht="12.75" spans="1:8">
      <c r="A381" s="260"/>
      <c r="B381" s="260"/>
      <c r="D381" s="260"/>
      <c r="E381" s="260"/>
      <c r="F381" s="359"/>
      <c r="H381" s="260"/>
    </row>
    <row r="382" s="256" customFormat="1" ht="12.75" spans="1:8">
      <c r="A382" s="260"/>
      <c r="B382" s="260"/>
      <c r="D382" s="260"/>
      <c r="E382" s="260"/>
      <c r="F382" s="359"/>
      <c r="H382" s="260"/>
    </row>
    <row r="383" s="256" customFormat="1" ht="12.75" spans="1:8">
      <c r="A383" s="260"/>
      <c r="B383" s="260"/>
      <c r="D383" s="260"/>
      <c r="E383" s="260"/>
      <c r="F383" s="359"/>
      <c r="H383" s="260"/>
    </row>
    <row r="384" s="256" customFormat="1" ht="12.75" spans="1:8">
      <c r="A384" s="260"/>
      <c r="B384" s="260"/>
      <c r="D384" s="260"/>
      <c r="E384" s="260"/>
      <c r="F384" s="359"/>
      <c r="H384" s="260"/>
    </row>
    <row r="385" s="256" customFormat="1" ht="12.75" spans="1:8">
      <c r="A385" s="260"/>
      <c r="B385" s="260"/>
      <c r="D385" s="260"/>
      <c r="E385" s="260"/>
      <c r="F385" s="359"/>
      <c r="H385" s="260"/>
    </row>
    <row r="386" s="256" customFormat="1" ht="12.75" spans="1:8">
      <c r="A386" s="260"/>
      <c r="B386" s="260"/>
      <c r="D386" s="260"/>
      <c r="E386" s="260"/>
      <c r="F386" s="359"/>
      <c r="H386" s="260"/>
    </row>
    <row r="387" s="256" customFormat="1" ht="12.75" spans="1:8">
      <c r="A387" s="260"/>
      <c r="B387" s="260"/>
      <c r="D387" s="260"/>
      <c r="E387" s="260"/>
      <c r="F387" s="359"/>
      <c r="H387" s="260"/>
    </row>
    <row r="388" s="256" customFormat="1" ht="12.75" spans="1:8">
      <c r="A388" s="260"/>
      <c r="B388" s="260"/>
      <c r="D388" s="260"/>
      <c r="E388" s="260"/>
      <c r="F388" s="359"/>
      <c r="H388" s="260"/>
    </row>
    <row r="389" s="256" customFormat="1" ht="12.75" spans="1:8">
      <c r="A389" s="260"/>
      <c r="B389" s="260"/>
      <c r="D389" s="260"/>
      <c r="E389" s="260"/>
      <c r="F389" s="359"/>
      <c r="H389" s="260"/>
    </row>
    <row r="390" s="256" customFormat="1" ht="12.75" spans="1:8">
      <c r="A390" s="260"/>
      <c r="B390" s="260"/>
      <c r="D390" s="260"/>
      <c r="E390" s="260"/>
      <c r="F390" s="359"/>
      <c r="H390" s="260"/>
    </row>
    <row r="391" s="256" customFormat="1" ht="12.75" spans="1:8">
      <c r="A391" s="260"/>
      <c r="B391" s="260"/>
      <c r="D391" s="260"/>
      <c r="E391" s="260"/>
      <c r="F391" s="359"/>
      <c r="H391" s="260"/>
    </row>
    <row r="392" s="256" customFormat="1" ht="12.75" spans="1:8">
      <c r="A392" s="260"/>
      <c r="B392" s="260"/>
      <c r="D392" s="260"/>
      <c r="E392" s="260"/>
      <c r="F392" s="359"/>
      <c r="H392" s="260"/>
    </row>
    <row r="393" s="256" customFormat="1" ht="12.75" spans="1:8">
      <c r="A393" s="260"/>
      <c r="B393" s="260"/>
      <c r="D393" s="260"/>
      <c r="E393" s="260"/>
      <c r="F393" s="359"/>
      <c r="H393" s="260"/>
    </row>
    <row r="394" s="256" customFormat="1" ht="12.75" spans="1:8">
      <c r="A394" s="260"/>
      <c r="B394" s="260"/>
      <c r="D394" s="260"/>
      <c r="E394" s="260"/>
      <c r="F394" s="359"/>
      <c r="H394" s="260"/>
    </row>
    <row r="395" s="256" customFormat="1" ht="12.75" spans="1:8">
      <c r="A395" s="260"/>
      <c r="B395" s="260"/>
      <c r="D395" s="260"/>
      <c r="E395" s="260"/>
      <c r="F395" s="359"/>
      <c r="H395" s="260"/>
    </row>
    <row r="396" s="256" customFormat="1" ht="12.75" spans="1:8">
      <c r="A396" s="260"/>
      <c r="B396" s="260"/>
      <c r="D396" s="260"/>
      <c r="E396" s="260"/>
      <c r="F396" s="359"/>
      <c r="H396" s="260"/>
    </row>
    <row r="397" s="256" customFormat="1" ht="12.75" spans="1:8">
      <c r="A397" s="260"/>
      <c r="B397" s="260"/>
      <c r="D397" s="260"/>
      <c r="E397" s="260"/>
      <c r="F397" s="359"/>
      <c r="H397" s="260"/>
    </row>
    <row r="398" s="256" customFormat="1" ht="12.75" spans="1:8">
      <c r="A398" s="260"/>
      <c r="B398" s="260"/>
      <c r="D398" s="260"/>
      <c r="E398" s="260"/>
      <c r="F398" s="359"/>
      <c r="H398" s="260"/>
    </row>
    <row r="399" s="256" customFormat="1" ht="12.75" spans="1:8">
      <c r="A399" s="260"/>
      <c r="B399" s="260"/>
      <c r="D399" s="260"/>
      <c r="E399" s="260"/>
      <c r="F399" s="359"/>
      <c r="H399" s="260"/>
    </row>
    <row r="400" s="256" customFormat="1" ht="12.75" spans="1:8">
      <c r="A400" s="260"/>
      <c r="B400" s="260"/>
      <c r="D400" s="260"/>
      <c r="E400" s="260"/>
      <c r="F400" s="359"/>
      <c r="H400" s="260"/>
    </row>
    <row r="401" s="256" customFormat="1" ht="12.75" spans="1:8">
      <c r="A401" s="260"/>
      <c r="B401" s="260"/>
      <c r="D401" s="260"/>
      <c r="E401" s="260"/>
      <c r="F401" s="359"/>
      <c r="H401" s="260"/>
    </row>
    <row r="402" s="256" customFormat="1" ht="12.75" spans="1:8">
      <c r="A402" s="260"/>
      <c r="B402" s="260"/>
      <c r="D402" s="260"/>
      <c r="E402" s="260"/>
      <c r="F402" s="359"/>
      <c r="H402" s="260"/>
    </row>
    <row r="403" s="256" customFormat="1" ht="12.75" spans="1:8">
      <c r="A403" s="260"/>
      <c r="B403" s="260"/>
      <c r="D403" s="260"/>
      <c r="E403" s="260"/>
      <c r="F403" s="359"/>
      <c r="H403" s="260"/>
    </row>
    <row r="404" s="256" customFormat="1" ht="12.75" spans="1:8">
      <c r="A404" s="260"/>
      <c r="B404" s="260"/>
      <c r="D404" s="260"/>
      <c r="E404" s="260"/>
      <c r="F404" s="359"/>
      <c r="H404" s="260"/>
    </row>
    <row r="405" s="256" customFormat="1" ht="12.75" spans="1:8">
      <c r="A405" s="260"/>
      <c r="B405" s="260"/>
      <c r="D405" s="260"/>
      <c r="E405" s="260"/>
      <c r="F405" s="359"/>
      <c r="H405" s="260"/>
    </row>
    <row r="406" s="256" customFormat="1" ht="12.75" spans="1:8">
      <c r="A406" s="260"/>
      <c r="B406" s="260"/>
      <c r="D406" s="260"/>
      <c r="E406" s="260"/>
      <c r="F406" s="359"/>
      <c r="H406" s="260"/>
    </row>
    <row r="407" s="256" customFormat="1" ht="12.75" spans="1:8">
      <c r="A407" s="260"/>
      <c r="B407" s="260"/>
      <c r="D407" s="260"/>
      <c r="E407" s="260"/>
      <c r="F407" s="359"/>
      <c r="H407" s="260"/>
    </row>
    <row r="408" s="256" customFormat="1" ht="12.75" spans="1:8">
      <c r="A408" s="260"/>
      <c r="B408" s="260"/>
      <c r="D408" s="260"/>
      <c r="E408" s="260"/>
      <c r="F408" s="359"/>
      <c r="H408" s="260"/>
    </row>
    <row r="409" s="256" customFormat="1" ht="12.75" spans="1:8">
      <c r="A409" s="260"/>
      <c r="B409" s="260"/>
      <c r="D409" s="260"/>
      <c r="E409" s="260"/>
      <c r="F409" s="359"/>
      <c r="H409" s="260"/>
    </row>
    <row r="410" s="256" customFormat="1" ht="12.75" spans="1:8">
      <c r="A410" s="260"/>
      <c r="B410" s="260"/>
      <c r="D410" s="260"/>
      <c r="E410" s="260"/>
      <c r="F410" s="359"/>
      <c r="H410" s="260"/>
    </row>
    <row r="411" s="256" customFormat="1" ht="12.75" spans="1:8">
      <c r="A411" s="260"/>
      <c r="B411" s="260"/>
      <c r="D411" s="260"/>
      <c r="E411" s="260"/>
      <c r="F411" s="359"/>
      <c r="H411" s="260"/>
    </row>
    <row r="412" s="256" customFormat="1" ht="12.75" spans="1:8">
      <c r="A412" s="260"/>
      <c r="B412" s="260"/>
      <c r="D412" s="260"/>
      <c r="E412" s="260"/>
      <c r="F412" s="359"/>
      <c r="H412" s="260"/>
    </row>
    <row r="413" s="256" customFormat="1" ht="12.75" spans="1:8">
      <c r="A413" s="260"/>
      <c r="B413" s="260"/>
      <c r="D413" s="260"/>
      <c r="E413" s="260"/>
      <c r="F413" s="359"/>
      <c r="H413" s="260"/>
    </row>
    <row r="414" s="256" customFormat="1" ht="12.75" spans="1:8">
      <c r="A414" s="260"/>
      <c r="B414" s="260"/>
      <c r="D414" s="260"/>
      <c r="E414" s="260"/>
      <c r="F414" s="359"/>
      <c r="H414" s="260"/>
    </row>
    <row r="415" s="256" customFormat="1" ht="12.75" spans="1:8">
      <c r="A415" s="260"/>
      <c r="B415" s="260"/>
      <c r="D415" s="260"/>
      <c r="E415" s="260"/>
      <c r="F415" s="359"/>
      <c r="H415" s="260"/>
    </row>
    <row r="416" s="256" customFormat="1" ht="12.75" spans="1:8">
      <c r="A416" s="260"/>
      <c r="B416" s="260"/>
      <c r="D416" s="260"/>
      <c r="E416" s="260"/>
      <c r="F416" s="359"/>
      <c r="H416" s="260"/>
    </row>
    <row r="417" s="256" customFormat="1" ht="12.75" spans="1:8">
      <c r="A417" s="260"/>
      <c r="B417" s="260"/>
      <c r="D417" s="260"/>
      <c r="E417" s="260"/>
      <c r="F417" s="359"/>
      <c r="H417" s="260"/>
    </row>
    <row r="418" s="256" customFormat="1" ht="12.75" spans="1:8">
      <c r="A418" s="260"/>
      <c r="B418" s="260"/>
      <c r="D418" s="260"/>
      <c r="E418" s="260"/>
      <c r="F418" s="359"/>
      <c r="H418" s="260"/>
    </row>
    <row r="419" s="256" customFormat="1" ht="12.75" spans="1:8">
      <c r="A419" s="260"/>
      <c r="B419" s="260"/>
      <c r="D419" s="260"/>
      <c r="E419" s="260"/>
      <c r="F419" s="359"/>
      <c r="H419" s="260"/>
    </row>
    <row r="420" s="256" customFormat="1" ht="12.75" spans="1:8">
      <c r="A420" s="260"/>
      <c r="B420" s="260"/>
      <c r="D420" s="260"/>
      <c r="E420" s="260"/>
      <c r="F420" s="359"/>
      <c r="H420" s="260"/>
    </row>
    <row r="421" s="256" customFormat="1" ht="12.75" spans="1:8">
      <c r="A421" s="260"/>
      <c r="B421" s="260"/>
      <c r="D421" s="260"/>
      <c r="E421" s="260"/>
      <c r="F421" s="359"/>
      <c r="H421" s="260"/>
    </row>
    <row r="422" s="256" customFormat="1" ht="12.75" spans="1:8">
      <c r="A422" s="260"/>
      <c r="B422" s="260"/>
      <c r="D422" s="260"/>
      <c r="E422" s="260"/>
      <c r="F422" s="359"/>
      <c r="H422" s="260"/>
    </row>
    <row r="423" s="256" customFormat="1" ht="12.75" spans="1:8">
      <c r="A423" s="260"/>
      <c r="B423" s="260"/>
      <c r="D423" s="260"/>
      <c r="E423" s="260"/>
      <c r="F423" s="359"/>
      <c r="H423" s="260"/>
    </row>
    <row r="424" s="256" customFormat="1" ht="12.75" spans="1:8">
      <c r="A424" s="260"/>
      <c r="B424" s="260"/>
      <c r="D424" s="260"/>
      <c r="E424" s="260"/>
      <c r="F424" s="359"/>
      <c r="H424" s="260"/>
    </row>
    <row r="425" s="256" customFormat="1" ht="12.75" spans="1:8">
      <c r="A425" s="260"/>
      <c r="B425" s="260"/>
      <c r="D425" s="260"/>
      <c r="E425" s="260"/>
      <c r="F425" s="359"/>
      <c r="H425" s="260"/>
    </row>
    <row r="426" s="256" customFormat="1" ht="12.75" spans="1:8">
      <c r="A426" s="260"/>
      <c r="B426" s="260"/>
      <c r="D426" s="260"/>
      <c r="E426" s="260"/>
      <c r="F426" s="359"/>
      <c r="H426" s="260"/>
    </row>
    <row r="427" s="256" customFormat="1" ht="12.75" spans="1:8">
      <c r="A427" s="260"/>
      <c r="B427" s="260"/>
      <c r="D427" s="260"/>
      <c r="E427" s="260"/>
      <c r="F427" s="359"/>
      <c r="H427" s="260"/>
    </row>
    <row r="428" s="256" customFormat="1" ht="12.75" spans="1:8">
      <c r="A428" s="260"/>
      <c r="B428" s="260"/>
      <c r="D428" s="260"/>
      <c r="E428" s="260"/>
      <c r="F428" s="359"/>
      <c r="H428" s="260"/>
    </row>
    <row r="429" s="256" customFormat="1" ht="12.75" spans="1:8">
      <c r="A429" s="260"/>
      <c r="B429" s="260"/>
      <c r="D429" s="260"/>
      <c r="E429" s="260"/>
      <c r="F429" s="359"/>
      <c r="H429" s="260"/>
    </row>
    <row r="430" s="256" customFormat="1" ht="12.75" spans="1:8">
      <c r="A430" s="260"/>
      <c r="B430" s="260"/>
      <c r="D430" s="260"/>
      <c r="E430" s="260"/>
      <c r="F430" s="359"/>
      <c r="H430" s="260"/>
    </row>
    <row r="431" s="256" customFormat="1" ht="12.75" spans="1:8">
      <c r="A431" s="260"/>
      <c r="B431" s="260"/>
      <c r="D431" s="260"/>
      <c r="E431" s="260"/>
      <c r="F431" s="359"/>
      <c r="H431" s="260"/>
    </row>
    <row r="432" s="256" customFormat="1" ht="12.75" spans="1:8">
      <c r="A432" s="260"/>
      <c r="B432" s="260"/>
      <c r="D432" s="260"/>
      <c r="E432" s="260"/>
      <c r="F432" s="359"/>
      <c r="H432" s="260"/>
    </row>
    <row r="433" s="256" customFormat="1" ht="12.75" spans="1:8">
      <c r="A433" s="260"/>
      <c r="B433" s="260"/>
      <c r="D433" s="260"/>
      <c r="E433" s="260"/>
      <c r="F433" s="359"/>
      <c r="H433" s="260"/>
    </row>
    <row r="434" s="256" customFormat="1" ht="12.75" spans="1:8">
      <c r="A434" s="260"/>
      <c r="B434" s="260"/>
      <c r="D434" s="260"/>
      <c r="E434" s="260"/>
      <c r="F434" s="359"/>
      <c r="H434" s="260"/>
    </row>
    <row r="435" s="256" customFormat="1" ht="12.75" spans="1:8">
      <c r="A435" s="260"/>
      <c r="B435" s="260"/>
      <c r="D435" s="260"/>
      <c r="E435" s="260"/>
      <c r="F435" s="359"/>
      <c r="H435" s="260"/>
    </row>
    <row r="436" s="256" customFormat="1" ht="12.75" spans="1:8">
      <c r="A436" s="260"/>
      <c r="B436" s="260"/>
      <c r="D436" s="260"/>
      <c r="E436" s="260"/>
      <c r="F436" s="359"/>
      <c r="H436" s="260"/>
    </row>
    <row r="437" s="256" customFormat="1" ht="12.75" spans="1:8">
      <c r="A437" s="260"/>
      <c r="B437" s="260"/>
      <c r="D437" s="260"/>
      <c r="E437" s="260"/>
      <c r="F437" s="359"/>
      <c r="H437" s="260"/>
    </row>
    <row r="438" s="256" customFormat="1" ht="12.75" spans="1:8">
      <c r="A438" s="260"/>
      <c r="B438" s="260"/>
      <c r="D438" s="260"/>
      <c r="E438" s="260"/>
      <c r="F438" s="359"/>
      <c r="H438" s="260"/>
    </row>
    <row r="439" s="256" customFormat="1" ht="12.75" spans="1:8">
      <c r="A439" s="260"/>
      <c r="B439" s="260"/>
      <c r="D439" s="260"/>
      <c r="E439" s="260"/>
      <c r="F439" s="359"/>
      <c r="H439" s="260"/>
    </row>
    <row r="440" s="256" customFormat="1" ht="12.75" spans="1:8">
      <c r="A440" s="260"/>
      <c r="B440" s="260"/>
      <c r="D440" s="260"/>
      <c r="E440" s="260"/>
      <c r="F440" s="359"/>
      <c r="H440" s="260"/>
    </row>
    <row r="441" s="256" customFormat="1" ht="12.75" spans="1:8">
      <c r="A441" s="260"/>
      <c r="B441" s="260"/>
      <c r="D441" s="260"/>
      <c r="E441" s="260"/>
      <c r="F441" s="359"/>
      <c r="H441" s="260"/>
    </row>
    <row r="442" s="256" customFormat="1" ht="12.75" spans="1:8">
      <c r="A442" s="260"/>
      <c r="B442" s="260"/>
      <c r="D442" s="260"/>
      <c r="E442" s="260"/>
      <c r="F442" s="359"/>
      <c r="H442" s="260"/>
    </row>
    <row r="443" s="256" customFormat="1" ht="12.75" spans="1:8">
      <c r="A443" s="260"/>
      <c r="B443" s="260"/>
      <c r="D443" s="260"/>
      <c r="E443" s="260"/>
      <c r="F443" s="359"/>
      <c r="H443" s="260"/>
    </row>
    <row r="444" s="256" customFormat="1" ht="12.75" spans="1:8">
      <c r="A444" s="260"/>
      <c r="B444" s="260"/>
      <c r="D444" s="260"/>
      <c r="E444" s="260"/>
      <c r="F444" s="359"/>
      <c r="H444" s="260"/>
    </row>
    <row r="445" s="256" customFormat="1" ht="12.75" spans="1:8">
      <c r="A445" s="260"/>
      <c r="B445" s="260"/>
      <c r="D445" s="260"/>
      <c r="E445" s="260"/>
      <c r="F445" s="359"/>
      <c r="H445" s="260"/>
    </row>
    <row r="446" s="256" customFormat="1" ht="12.75" spans="1:8">
      <c r="A446" s="260"/>
      <c r="B446" s="260"/>
      <c r="D446" s="260"/>
      <c r="E446" s="260"/>
      <c r="F446" s="359"/>
      <c r="H446" s="260"/>
    </row>
    <row r="447" s="256" customFormat="1" ht="12.75" spans="1:8">
      <c r="A447" s="260"/>
      <c r="B447" s="260"/>
      <c r="D447" s="260"/>
      <c r="E447" s="260"/>
      <c r="F447" s="359"/>
      <c r="H447" s="260"/>
    </row>
    <row r="448" s="256" customFormat="1" ht="12.75" spans="1:8">
      <c r="A448" s="260"/>
      <c r="B448" s="260"/>
      <c r="D448" s="260"/>
      <c r="E448" s="260"/>
      <c r="F448" s="359"/>
      <c r="H448" s="260"/>
    </row>
    <row r="449" s="256" customFormat="1" ht="12.75" spans="1:8">
      <c r="A449" s="260"/>
      <c r="B449" s="260"/>
      <c r="D449" s="260"/>
      <c r="E449" s="260"/>
      <c r="F449" s="359"/>
      <c r="H449" s="260"/>
    </row>
    <row r="450" s="256" customFormat="1" ht="12.75" spans="1:8">
      <c r="A450" s="260"/>
      <c r="B450" s="260"/>
      <c r="D450" s="260"/>
      <c r="E450" s="260"/>
      <c r="F450" s="359"/>
      <c r="H450" s="260"/>
    </row>
    <row r="451" s="256" customFormat="1" ht="12.75" spans="1:8">
      <c r="A451" s="260"/>
      <c r="B451" s="260"/>
      <c r="D451" s="260"/>
      <c r="E451" s="260"/>
      <c r="F451" s="359"/>
      <c r="H451" s="260"/>
    </row>
    <row r="452" s="256" customFormat="1" ht="12.75" spans="1:8">
      <c r="A452" s="260"/>
      <c r="B452" s="260"/>
      <c r="D452" s="260"/>
      <c r="E452" s="260"/>
      <c r="F452" s="359"/>
      <c r="H452" s="260"/>
    </row>
    <row r="453" s="256" customFormat="1" ht="12.75" spans="1:8">
      <c r="A453" s="260"/>
      <c r="B453" s="260"/>
      <c r="D453" s="260"/>
      <c r="E453" s="260"/>
      <c r="F453" s="359"/>
      <c r="H453" s="260"/>
    </row>
    <row r="454" s="256" customFormat="1" ht="12.75" spans="1:8">
      <c r="A454" s="260"/>
      <c r="B454" s="260"/>
      <c r="D454" s="260"/>
      <c r="E454" s="260"/>
      <c r="F454" s="359"/>
      <c r="H454" s="260"/>
    </row>
    <row r="455" s="256" customFormat="1" ht="12.75" spans="1:8">
      <c r="A455" s="260"/>
      <c r="B455" s="260"/>
      <c r="D455" s="260"/>
      <c r="E455" s="260"/>
      <c r="F455" s="359"/>
      <c r="H455" s="260"/>
    </row>
    <row r="456" s="256" customFormat="1" ht="12.75" spans="1:8">
      <c r="A456" s="260"/>
      <c r="B456" s="260"/>
      <c r="D456" s="260"/>
      <c r="E456" s="260"/>
      <c r="F456" s="359"/>
      <c r="H456" s="260"/>
    </row>
    <row r="457" s="256" customFormat="1" ht="12.75" spans="1:8">
      <c r="A457" s="260"/>
      <c r="B457" s="260"/>
      <c r="D457" s="260"/>
      <c r="E457" s="260"/>
      <c r="F457" s="359"/>
      <c r="H457" s="260"/>
    </row>
    <row r="458" s="256" customFormat="1" ht="12.75" spans="1:8">
      <c r="A458" s="260"/>
      <c r="B458" s="260"/>
      <c r="D458" s="260"/>
      <c r="E458" s="260"/>
      <c r="F458" s="359"/>
      <c r="H458" s="260"/>
    </row>
    <row r="459" s="256" customFormat="1" ht="12.75" spans="1:8">
      <c r="A459" s="260"/>
      <c r="B459" s="260"/>
      <c r="D459" s="260"/>
      <c r="E459" s="260"/>
      <c r="F459" s="359"/>
      <c r="H459" s="260"/>
    </row>
    <row r="460" s="256" customFormat="1" ht="12.75" spans="1:8">
      <c r="A460" s="260"/>
      <c r="B460" s="260"/>
      <c r="D460" s="260"/>
      <c r="E460" s="260"/>
      <c r="F460" s="359"/>
      <c r="H460" s="260"/>
    </row>
    <row r="461" s="256" customFormat="1" ht="12.75" spans="1:8">
      <c r="A461" s="260"/>
      <c r="B461" s="260"/>
      <c r="D461" s="260"/>
      <c r="E461" s="260"/>
      <c r="F461" s="359"/>
      <c r="H461" s="260"/>
    </row>
    <row r="462" s="256" customFormat="1" ht="12.75" spans="1:8">
      <c r="A462" s="260"/>
      <c r="B462" s="260"/>
      <c r="D462" s="260"/>
      <c r="E462" s="260"/>
      <c r="F462" s="359"/>
      <c r="H462" s="260"/>
    </row>
    <row r="463" s="256" customFormat="1" ht="12.75" spans="1:8">
      <c r="A463" s="260"/>
      <c r="B463" s="260"/>
      <c r="D463" s="260"/>
      <c r="E463" s="260"/>
      <c r="F463" s="359"/>
      <c r="H463" s="260"/>
    </row>
    <row r="464" s="256" customFormat="1" ht="12.75" spans="1:8">
      <c r="A464" s="260"/>
      <c r="B464" s="260"/>
      <c r="D464" s="260"/>
      <c r="E464" s="260"/>
      <c r="F464" s="359"/>
      <c r="H464" s="260"/>
    </row>
    <row r="465" s="256" customFormat="1" ht="12.75" spans="1:8">
      <c r="A465" s="260"/>
      <c r="B465" s="260"/>
      <c r="D465" s="260"/>
      <c r="E465" s="260"/>
      <c r="F465" s="359"/>
      <c r="H465" s="260"/>
    </row>
    <row r="466" s="256" customFormat="1" ht="12.75" spans="1:8">
      <c r="A466" s="260"/>
      <c r="B466" s="260"/>
      <c r="D466" s="260"/>
      <c r="E466" s="260"/>
      <c r="F466" s="359"/>
      <c r="H466" s="260"/>
    </row>
    <row r="467" s="256" customFormat="1" ht="12.75" spans="1:8">
      <c r="A467" s="260"/>
      <c r="B467" s="260"/>
      <c r="D467" s="260"/>
      <c r="E467" s="260"/>
      <c r="F467" s="359"/>
      <c r="H467" s="260"/>
    </row>
    <row r="468" s="256" customFormat="1" ht="12.75" spans="1:8">
      <c r="A468" s="260"/>
      <c r="B468" s="260"/>
      <c r="D468" s="260"/>
      <c r="E468" s="260"/>
      <c r="F468" s="359"/>
      <c r="H468" s="260"/>
    </row>
    <row r="469" s="256" customFormat="1" ht="12.75" spans="1:8">
      <c r="A469" s="260"/>
      <c r="B469" s="260"/>
      <c r="D469" s="260"/>
      <c r="E469" s="260"/>
      <c r="F469" s="359"/>
      <c r="H469" s="260"/>
    </row>
    <row r="470" s="256" customFormat="1" ht="12.75" spans="1:8">
      <c r="A470" s="260"/>
      <c r="B470" s="260"/>
      <c r="D470" s="260"/>
      <c r="E470" s="260"/>
      <c r="F470" s="359"/>
      <c r="H470" s="260"/>
    </row>
    <row r="471" s="256" customFormat="1" ht="12.75" spans="1:8">
      <c r="A471" s="260"/>
      <c r="B471" s="260"/>
      <c r="D471" s="260"/>
      <c r="E471" s="260"/>
      <c r="F471" s="359"/>
      <c r="H471" s="260"/>
    </row>
    <row r="472" s="256" customFormat="1" ht="12.75" spans="1:8">
      <c r="A472" s="260"/>
      <c r="B472" s="260"/>
      <c r="D472" s="260"/>
      <c r="E472" s="260"/>
      <c r="F472" s="359"/>
      <c r="H472" s="260"/>
    </row>
    <row r="473" s="256" customFormat="1" ht="12.75" spans="1:8">
      <c r="A473" s="260"/>
      <c r="B473" s="260"/>
      <c r="D473" s="260"/>
      <c r="E473" s="260"/>
      <c r="F473" s="359"/>
      <c r="H473" s="260"/>
    </row>
    <row r="474" s="256" customFormat="1" ht="12.75" spans="1:8">
      <c r="A474" s="260"/>
      <c r="B474" s="260"/>
      <c r="D474" s="260"/>
      <c r="E474" s="260"/>
      <c r="F474" s="359"/>
      <c r="H474" s="260"/>
    </row>
    <row r="475" s="256" customFormat="1" ht="12.75" spans="1:8">
      <c r="A475" s="260"/>
      <c r="B475" s="260"/>
      <c r="D475" s="260"/>
      <c r="E475" s="260"/>
      <c r="F475" s="359"/>
      <c r="H475" s="260"/>
    </row>
    <row r="476" s="256" customFormat="1" ht="12.75" spans="1:8">
      <c r="A476" s="260"/>
      <c r="B476" s="260"/>
      <c r="D476" s="260"/>
      <c r="E476" s="260"/>
      <c r="F476" s="359"/>
      <c r="H476" s="260"/>
    </row>
    <row r="477" s="256" customFormat="1" ht="12.75" spans="1:8">
      <c r="A477" s="260"/>
      <c r="B477" s="260"/>
      <c r="D477" s="260"/>
      <c r="E477" s="260"/>
      <c r="F477" s="359"/>
      <c r="H477" s="260"/>
    </row>
    <row r="478" s="256" customFormat="1" ht="12.75" spans="1:8">
      <c r="A478" s="260"/>
      <c r="B478" s="260"/>
      <c r="D478" s="260"/>
      <c r="E478" s="260"/>
      <c r="F478" s="359"/>
      <c r="H478" s="260"/>
    </row>
    <row r="479" s="256" customFormat="1" ht="12.75" spans="1:8">
      <c r="A479" s="260"/>
      <c r="B479" s="260"/>
      <c r="D479" s="260"/>
      <c r="E479" s="260"/>
      <c r="F479" s="359"/>
      <c r="H479" s="260"/>
    </row>
    <row r="480" s="256" customFormat="1" ht="12.75" spans="1:8">
      <c r="A480" s="260"/>
      <c r="B480" s="260"/>
      <c r="D480" s="260"/>
      <c r="E480" s="260"/>
      <c r="F480" s="359"/>
      <c r="H480" s="260"/>
    </row>
    <row r="481" s="256" customFormat="1" ht="12.75" spans="1:8">
      <c r="A481" s="260"/>
      <c r="B481" s="260"/>
      <c r="D481" s="260"/>
      <c r="E481" s="260"/>
      <c r="F481" s="359"/>
      <c r="H481" s="260"/>
    </row>
    <row r="482" s="256" customFormat="1" ht="12.75" spans="1:8">
      <c r="A482" s="260"/>
      <c r="B482" s="260"/>
      <c r="D482" s="260"/>
      <c r="E482" s="260"/>
      <c r="F482" s="359"/>
      <c r="H482" s="260"/>
    </row>
    <row r="483" s="256" customFormat="1" ht="12.75" spans="1:8">
      <c r="A483" s="260"/>
      <c r="B483" s="260"/>
      <c r="D483" s="260"/>
      <c r="E483" s="260"/>
      <c r="F483" s="359"/>
      <c r="H483" s="260"/>
    </row>
    <row r="484" s="256" customFormat="1" ht="12.75" spans="1:8">
      <c r="A484" s="260"/>
      <c r="B484" s="260"/>
      <c r="D484" s="260"/>
      <c r="E484" s="260"/>
      <c r="F484" s="359"/>
      <c r="H484" s="260"/>
    </row>
    <row r="485" s="256" customFormat="1" ht="12.75" spans="1:8">
      <c r="A485" s="260"/>
      <c r="B485" s="260"/>
      <c r="D485" s="260"/>
      <c r="E485" s="260"/>
      <c r="F485" s="359"/>
      <c r="H485" s="260"/>
    </row>
    <row r="486" s="256" customFormat="1" ht="12.75" spans="1:8">
      <c r="A486" s="260"/>
      <c r="B486" s="260"/>
      <c r="D486" s="260"/>
      <c r="E486" s="260"/>
      <c r="F486" s="359"/>
      <c r="H486" s="260"/>
    </row>
    <row r="487" s="256" customFormat="1" ht="12.75" spans="1:8">
      <c r="A487" s="260"/>
      <c r="B487" s="260"/>
      <c r="D487" s="260"/>
      <c r="E487" s="260"/>
      <c r="F487" s="359"/>
      <c r="H487" s="260"/>
    </row>
    <row r="488" s="256" customFormat="1" ht="12.75" spans="1:8">
      <c r="A488" s="260"/>
      <c r="B488" s="260"/>
      <c r="D488" s="260"/>
      <c r="E488" s="260"/>
      <c r="F488" s="359"/>
      <c r="H488" s="260"/>
    </row>
    <row r="489" s="256" customFormat="1" ht="12.75" spans="1:8">
      <c r="A489" s="260"/>
      <c r="B489" s="260"/>
      <c r="D489" s="260"/>
      <c r="E489" s="260"/>
      <c r="F489" s="359"/>
      <c r="H489" s="260"/>
    </row>
    <row r="490" s="256" customFormat="1" ht="12.75" spans="1:8">
      <c r="A490" s="260"/>
      <c r="B490" s="260"/>
      <c r="D490" s="260"/>
      <c r="E490" s="260"/>
      <c r="F490" s="359"/>
      <c r="H490" s="260"/>
    </row>
    <row r="491" s="256" customFormat="1" ht="12.75" spans="1:8">
      <c r="A491" s="260"/>
      <c r="B491" s="260"/>
      <c r="D491" s="260"/>
      <c r="E491" s="260"/>
      <c r="F491" s="359"/>
      <c r="H491" s="260"/>
    </row>
    <row r="492" s="256" customFormat="1" ht="12.75" spans="1:8">
      <c r="A492" s="260"/>
      <c r="B492" s="260"/>
      <c r="D492" s="260"/>
      <c r="E492" s="260"/>
      <c r="F492" s="359"/>
      <c r="H492" s="260"/>
    </row>
    <row r="493" s="256" customFormat="1" ht="12.75" spans="1:8">
      <c r="A493" s="260"/>
      <c r="B493" s="260"/>
      <c r="D493" s="260"/>
      <c r="E493" s="260"/>
      <c r="F493" s="359"/>
      <c r="H493" s="260"/>
    </row>
    <row r="494" s="256" customFormat="1" ht="12.75" spans="1:8">
      <c r="A494" s="260"/>
      <c r="B494" s="260"/>
      <c r="D494" s="260"/>
      <c r="E494" s="260"/>
      <c r="F494" s="359"/>
      <c r="H494" s="260"/>
    </row>
    <row r="495" s="256" customFormat="1" ht="12.75" spans="1:8">
      <c r="A495" s="260"/>
      <c r="B495" s="260"/>
      <c r="D495" s="260"/>
      <c r="E495" s="260"/>
      <c r="F495" s="359"/>
      <c r="H495" s="260"/>
    </row>
    <row r="496" s="256" customFormat="1" ht="12.75" spans="1:8">
      <c r="A496" s="260"/>
      <c r="B496" s="260"/>
      <c r="D496" s="260"/>
      <c r="E496" s="260"/>
      <c r="F496" s="359"/>
      <c r="H496" s="260"/>
    </row>
    <row r="497" s="256" customFormat="1" ht="12.75" spans="1:8">
      <c r="A497" s="260"/>
      <c r="B497" s="260"/>
      <c r="D497" s="260"/>
      <c r="E497" s="260"/>
      <c r="F497" s="359"/>
      <c r="H497" s="260"/>
    </row>
    <row r="498" s="256" customFormat="1" ht="12.75" spans="1:8">
      <c r="A498" s="260"/>
      <c r="B498" s="260"/>
      <c r="D498" s="260"/>
      <c r="E498" s="260"/>
      <c r="F498" s="359"/>
      <c r="H498" s="260"/>
    </row>
    <row r="499" s="256" customFormat="1" ht="12.75" spans="1:8">
      <c r="A499" s="260"/>
      <c r="B499" s="260"/>
      <c r="D499" s="260"/>
      <c r="E499" s="260"/>
      <c r="F499" s="359"/>
      <c r="H499" s="260"/>
    </row>
    <row r="500" s="256" customFormat="1" ht="12.75" spans="1:8">
      <c r="A500" s="260"/>
      <c r="B500" s="260"/>
      <c r="D500" s="260"/>
      <c r="E500" s="260"/>
      <c r="F500" s="359"/>
      <c r="H500" s="260"/>
    </row>
    <row r="501" s="256" customFormat="1" ht="12.75" spans="1:8">
      <c r="A501" s="260"/>
      <c r="B501" s="260"/>
      <c r="D501" s="260"/>
      <c r="E501" s="260"/>
      <c r="F501" s="359"/>
      <c r="H501" s="260"/>
    </row>
    <row r="502" s="256" customFormat="1" ht="12.75" spans="1:8">
      <c r="A502" s="260"/>
      <c r="B502" s="260"/>
      <c r="D502" s="260"/>
      <c r="E502" s="260"/>
      <c r="F502" s="359"/>
      <c r="H502" s="260"/>
    </row>
    <row r="503" s="256" customFormat="1" ht="12.75" spans="1:8">
      <c r="A503" s="260"/>
      <c r="B503" s="260"/>
      <c r="D503" s="260"/>
      <c r="E503" s="260"/>
      <c r="F503" s="359"/>
      <c r="H503" s="260"/>
    </row>
    <row r="504" s="256" customFormat="1" ht="12.75" spans="1:8">
      <c r="A504" s="260"/>
      <c r="B504" s="260"/>
      <c r="D504" s="260"/>
      <c r="E504" s="260"/>
      <c r="F504" s="359"/>
      <c r="H504" s="260"/>
    </row>
    <row r="505" s="256" customFormat="1" ht="12.75" spans="1:8">
      <c r="A505" s="260"/>
      <c r="B505" s="260"/>
      <c r="D505" s="260"/>
      <c r="E505" s="260"/>
      <c r="F505" s="359"/>
      <c r="H505" s="260"/>
    </row>
    <row r="506" s="256" customFormat="1" ht="12.75" spans="1:8">
      <c r="A506" s="260"/>
      <c r="B506" s="260"/>
      <c r="D506" s="260"/>
      <c r="E506" s="260"/>
      <c r="F506" s="359"/>
      <c r="H506" s="260"/>
    </row>
    <row r="507" s="256" customFormat="1" ht="12.75" spans="1:8">
      <c r="A507" s="260"/>
      <c r="B507" s="260"/>
      <c r="D507" s="260"/>
      <c r="E507" s="260"/>
      <c r="F507" s="359"/>
      <c r="H507" s="260"/>
    </row>
    <row r="508" s="256" customFormat="1" ht="12.75" spans="1:8">
      <c r="A508" s="260"/>
      <c r="B508" s="260"/>
      <c r="D508" s="260"/>
      <c r="E508" s="260"/>
      <c r="F508" s="359"/>
      <c r="H508" s="260"/>
    </row>
    <row r="509" s="256" customFormat="1" ht="12.75" spans="1:8">
      <c r="A509" s="260"/>
      <c r="B509" s="260"/>
      <c r="D509" s="260"/>
      <c r="E509" s="260"/>
      <c r="F509" s="359"/>
      <c r="H509" s="260"/>
    </row>
    <row r="510" s="256" customFormat="1" ht="12.75" spans="1:8">
      <c r="A510" s="260"/>
      <c r="B510" s="260"/>
      <c r="D510" s="260"/>
      <c r="E510" s="260"/>
      <c r="F510" s="359"/>
      <c r="H510" s="260"/>
    </row>
    <row r="511" s="256" customFormat="1" ht="12.75" spans="1:8">
      <c r="A511" s="260"/>
      <c r="B511" s="260"/>
      <c r="D511" s="260"/>
      <c r="E511" s="260"/>
      <c r="F511" s="359"/>
      <c r="H511" s="260"/>
    </row>
    <row r="512" s="256" customFormat="1" ht="12.75" spans="1:8">
      <c r="A512" s="260"/>
      <c r="B512" s="260"/>
      <c r="D512" s="260"/>
      <c r="E512" s="260"/>
      <c r="F512" s="359"/>
      <c r="H512" s="260"/>
    </row>
    <row r="513" s="256" customFormat="1" ht="12.75" spans="1:8">
      <c r="A513" s="260"/>
      <c r="B513" s="260"/>
      <c r="D513" s="260"/>
      <c r="E513" s="260"/>
      <c r="F513" s="359"/>
      <c r="H513" s="260"/>
    </row>
    <row r="514" s="256" customFormat="1" ht="12.75" spans="1:8">
      <c r="A514" s="260"/>
      <c r="B514" s="260"/>
      <c r="D514" s="260"/>
      <c r="E514" s="260"/>
      <c r="F514" s="359"/>
      <c r="H514" s="260"/>
    </row>
    <row r="515" s="256" customFormat="1" ht="12.75" spans="1:8">
      <c r="A515" s="260"/>
      <c r="B515" s="260"/>
      <c r="D515" s="260"/>
      <c r="E515" s="260"/>
      <c r="F515" s="359"/>
      <c r="H515" s="260"/>
    </row>
    <row r="516" s="256" customFormat="1" ht="12.75" spans="1:8">
      <c r="A516" s="260"/>
      <c r="B516" s="260"/>
      <c r="D516" s="260"/>
      <c r="E516" s="260"/>
      <c r="F516" s="359"/>
      <c r="H516" s="260"/>
    </row>
    <row r="517" s="256" customFormat="1" ht="12.75" spans="1:8">
      <c r="A517" s="260"/>
      <c r="B517" s="260"/>
      <c r="D517" s="260"/>
      <c r="E517" s="260"/>
      <c r="F517" s="359"/>
      <c r="H517" s="260"/>
    </row>
    <row r="518" s="256" customFormat="1" ht="12.75" spans="1:8">
      <c r="A518" s="260"/>
      <c r="B518" s="260"/>
      <c r="D518" s="260"/>
      <c r="E518" s="260"/>
      <c r="F518" s="359"/>
      <c r="H518" s="260"/>
    </row>
    <row r="519" s="256" customFormat="1" ht="12.75" spans="1:8">
      <c r="A519" s="260"/>
      <c r="B519" s="260"/>
      <c r="D519" s="260"/>
      <c r="E519" s="260"/>
      <c r="F519" s="359"/>
      <c r="H519" s="260"/>
    </row>
    <row r="520" s="256" customFormat="1" ht="12.75" spans="1:8">
      <c r="A520" s="260"/>
      <c r="B520" s="260"/>
      <c r="D520" s="260"/>
      <c r="E520" s="260"/>
      <c r="F520" s="359"/>
      <c r="H520" s="260"/>
    </row>
    <row r="521" s="256" customFormat="1" ht="12.75" spans="1:8">
      <c r="A521" s="260"/>
      <c r="B521" s="260"/>
      <c r="D521" s="260"/>
      <c r="E521" s="260"/>
      <c r="F521" s="359"/>
      <c r="H521" s="260"/>
    </row>
    <row r="522" s="256" customFormat="1" ht="12.75" spans="1:8">
      <c r="A522" s="260"/>
      <c r="B522" s="260"/>
      <c r="D522" s="260"/>
      <c r="E522" s="260"/>
      <c r="F522" s="359"/>
      <c r="H522" s="260"/>
    </row>
    <row r="523" s="256" customFormat="1" ht="12.75" spans="1:8">
      <c r="A523" s="260"/>
      <c r="B523" s="260"/>
      <c r="D523" s="260"/>
      <c r="E523" s="260"/>
      <c r="F523" s="359"/>
      <c r="H523" s="260"/>
    </row>
    <row r="524" s="256" customFormat="1" ht="12.75" spans="1:8">
      <c r="A524" s="260"/>
      <c r="B524" s="260"/>
      <c r="D524" s="260"/>
      <c r="E524" s="260"/>
      <c r="F524" s="359"/>
      <c r="H524" s="260"/>
    </row>
    <row r="525" s="256" customFormat="1" ht="12.75" spans="1:8">
      <c r="A525" s="260"/>
      <c r="B525" s="260"/>
      <c r="D525" s="260"/>
      <c r="E525" s="260"/>
      <c r="F525" s="359"/>
      <c r="H525" s="260"/>
    </row>
    <row r="526" s="256" customFormat="1" ht="12.75" spans="1:8">
      <c r="A526" s="260"/>
      <c r="B526" s="260"/>
      <c r="D526" s="260"/>
      <c r="E526" s="260"/>
      <c r="F526" s="359"/>
      <c r="H526" s="260"/>
    </row>
    <row r="527" s="256" customFormat="1" ht="12.75" spans="1:8">
      <c r="A527" s="260"/>
      <c r="B527" s="260"/>
      <c r="D527" s="260"/>
      <c r="E527" s="260"/>
      <c r="F527" s="359"/>
      <c r="H527" s="260"/>
    </row>
    <row r="528" s="256" customFormat="1" ht="12.75" spans="1:8">
      <c r="A528" s="260"/>
      <c r="B528" s="260"/>
      <c r="D528" s="260"/>
      <c r="E528" s="260"/>
      <c r="F528" s="359"/>
      <c r="H528" s="260"/>
    </row>
    <row r="529" s="256" customFormat="1" ht="12.75" spans="1:8">
      <c r="A529" s="260"/>
      <c r="B529" s="260"/>
      <c r="D529" s="260"/>
      <c r="E529" s="260"/>
      <c r="F529" s="359"/>
      <c r="H529" s="260"/>
    </row>
    <row r="530" s="256" customFormat="1" ht="12.75" spans="1:8">
      <c r="A530" s="260"/>
      <c r="B530" s="260"/>
      <c r="D530" s="260"/>
      <c r="E530" s="260"/>
      <c r="F530" s="359"/>
      <c r="H530" s="260"/>
    </row>
    <row r="531" s="256" customFormat="1" ht="12.75" spans="1:8">
      <c r="A531" s="260"/>
      <c r="B531" s="260"/>
      <c r="D531" s="260"/>
      <c r="E531" s="260"/>
      <c r="F531" s="359"/>
      <c r="H531" s="260"/>
    </row>
    <row r="532" s="256" customFormat="1" ht="12.75" spans="1:8">
      <c r="A532" s="260"/>
      <c r="B532" s="260"/>
      <c r="D532" s="260"/>
      <c r="E532" s="260"/>
      <c r="F532" s="359"/>
      <c r="H532" s="260"/>
    </row>
    <row r="533" s="256" customFormat="1" ht="12.75" spans="1:8">
      <c r="A533" s="260"/>
      <c r="B533" s="260"/>
      <c r="D533" s="260"/>
      <c r="E533" s="260"/>
      <c r="F533" s="359"/>
      <c r="H533" s="260"/>
    </row>
    <row r="534" s="256" customFormat="1" ht="12.75" spans="1:8">
      <c r="A534" s="260"/>
      <c r="B534" s="260"/>
      <c r="D534" s="260"/>
      <c r="E534" s="260"/>
      <c r="F534" s="359"/>
      <c r="H534" s="260"/>
    </row>
    <row r="535" s="256" customFormat="1" ht="12.75" spans="1:8">
      <c r="A535" s="260"/>
      <c r="B535" s="260"/>
      <c r="D535" s="260"/>
      <c r="E535" s="260"/>
      <c r="F535" s="359"/>
      <c r="H535" s="260"/>
    </row>
    <row r="536" s="256" customFormat="1" ht="12.75" spans="1:8">
      <c r="A536" s="260"/>
      <c r="B536" s="260"/>
      <c r="D536" s="260"/>
      <c r="E536" s="260"/>
      <c r="F536" s="359"/>
      <c r="H536" s="260"/>
    </row>
    <row r="537" s="256" customFormat="1" ht="12.75" spans="1:8">
      <c r="A537" s="260"/>
      <c r="B537" s="260"/>
      <c r="D537" s="260"/>
      <c r="E537" s="260"/>
      <c r="F537" s="359"/>
      <c r="H537" s="260"/>
    </row>
    <row r="538" s="256" customFormat="1" ht="12.75" spans="1:8">
      <c r="A538" s="260"/>
      <c r="B538" s="260"/>
      <c r="D538" s="260"/>
      <c r="E538" s="260"/>
      <c r="F538" s="359"/>
      <c r="H538" s="260"/>
    </row>
    <row r="539" s="256" customFormat="1" ht="12.75" spans="1:8">
      <c r="A539" s="260"/>
      <c r="B539" s="260"/>
      <c r="D539" s="260"/>
      <c r="E539" s="260"/>
      <c r="F539" s="359"/>
      <c r="H539" s="260"/>
    </row>
    <row r="540" s="256" customFormat="1" ht="12.75" spans="1:8">
      <c r="A540" s="260"/>
      <c r="B540" s="260"/>
      <c r="D540" s="260"/>
      <c r="E540" s="260"/>
      <c r="F540" s="359"/>
      <c r="H540" s="260"/>
    </row>
    <row r="541" s="256" customFormat="1" ht="12.75" spans="1:8">
      <c r="A541" s="260"/>
      <c r="B541" s="260"/>
      <c r="D541" s="260"/>
      <c r="E541" s="260"/>
      <c r="F541" s="359"/>
      <c r="H541" s="260"/>
    </row>
    <row r="542" s="256" customFormat="1" ht="12.75" spans="1:8">
      <c r="A542" s="260"/>
      <c r="B542" s="260"/>
      <c r="D542" s="260"/>
      <c r="E542" s="260"/>
      <c r="F542" s="359"/>
      <c r="H542" s="260"/>
    </row>
    <row r="543" s="256" customFormat="1" ht="12.75" spans="1:8">
      <c r="A543" s="260"/>
      <c r="B543" s="260"/>
      <c r="D543" s="260"/>
      <c r="E543" s="260"/>
      <c r="F543" s="359"/>
      <c r="H543" s="260"/>
    </row>
    <row r="544" s="256" customFormat="1" ht="12.75" spans="1:8">
      <c r="A544" s="260"/>
      <c r="B544" s="260"/>
      <c r="D544" s="260"/>
      <c r="E544" s="260"/>
      <c r="F544" s="359"/>
      <c r="H544" s="260"/>
    </row>
    <row r="545" s="256" customFormat="1" ht="12.75" spans="1:8">
      <c r="A545" s="260"/>
      <c r="B545" s="260"/>
      <c r="D545" s="260"/>
      <c r="E545" s="260"/>
      <c r="F545" s="359"/>
      <c r="H545" s="260"/>
    </row>
    <row r="546" s="256" customFormat="1" ht="12.75" spans="1:8">
      <c r="A546" s="260"/>
      <c r="B546" s="260"/>
      <c r="D546" s="260"/>
      <c r="E546" s="260"/>
      <c r="F546" s="359"/>
      <c r="H546" s="260"/>
    </row>
    <row r="547" s="256" customFormat="1" ht="12.75" spans="1:8">
      <c r="A547" s="260"/>
      <c r="B547" s="260"/>
      <c r="D547" s="260"/>
      <c r="E547" s="260"/>
      <c r="F547" s="359"/>
      <c r="H547" s="260"/>
    </row>
    <row r="548" s="256" customFormat="1" ht="12.75" spans="1:8">
      <c r="A548" s="260"/>
      <c r="B548" s="260"/>
      <c r="D548" s="260"/>
      <c r="E548" s="260"/>
      <c r="F548" s="359"/>
      <c r="H548" s="260"/>
    </row>
    <row r="549" s="256" customFormat="1" ht="12.75" spans="1:8">
      <c r="A549" s="260"/>
      <c r="B549" s="260"/>
      <c r="D549" s="260"/>
      <c r="E549" s="260"/>
      <c r="F549" s="359"/>
      <c r="H549" s="260"/>
    </row>
    <row r="550" s="256" customFormat="1" ht="12.75" spans="1:8">
      <c r="A550" s="260"/>
      <c r="B550" s="260"/>
      <c r="D550" s="260"/>
      <c r="E550" s="260"/>
      <c r="F550" s="359"/>
      <c r="H550" s="260"/>
    </row>
    <row r="551" s="256" customFormat="1" ht="12.75" spans="1:8">
      <c r="A551" s="260"/>
      <c r="B551" s="260"/>
      <c r="D551" s="260"/>
      <c r="E551" s="260"/>
      <c r="F551" s="359"/>
      <c r="H551" s="260"/>
    </row>
    <row r="552" s="256" customFormat="1" ht="12.75" spans="1:8">
      <c r="A552" s="260"/>
      <c r="B552" s="260"/>
      <c r="D552" s="260"/>
      <c r="E552" s="260"/>
      <c r="F552" s="359"/>
      <c r="H552" s="260"/>
    </row>
    <row r="553" s="256" customFormat="1" ht="12.75" spans="1:8">
      <c r="A553" s="260"/>
      <c r="B553" s="260"/>
      <c r="D553" s="260"/>
      <c r="E553" s="260"/>
      <c r="F553" s="359"/>
      <c r="H553" s="260"/>
    </row>
    <row r="554" s="256" customFormat="1" ht="12.75" spans="1:8">
      <c r="A554" s="260"/>
      <c r="B554" s="260"/>
      <c r="D554" s="260"/>
      <c r="E554" s="260"/>
      <c r="F554" s="359"/>
      <c r="H554" s="260"/>
    </row>
    <row r="555" s="256" customFormat="1" ht="12.75" spans="1:8">
      <c r="A555" s="260"/>
      <c r="B555" s="260"/>
      <c r="D555" s="260"/>
      <c r="E555" s="260"/>
      <c r="F555" s="359"/>
      <c r="H555" s="260"/>
    </row>
    <row r="556" s="256" customFormat="1" ht="12.75" spans="1:8">
      <c r="A556" s="260"/>
      <c r="B556" s="260"/>
      <c r="D556" s="260"/>
      <c r="E556" s="260"/>
      <c r="F556" s="359"/>
      <c r="H556" s="260"/>
    </row>
    <row r="557" s="256" customFormat="1" ht="12.75" spans="1:8">
      <c r="A557" s="260"/>
      <c r="B557" s="260"/>
      <c r="D557" s="260"/>
      <c r="E557" s="260"/>
      <c r="F557" s="359"/>
      <c r="H557" s="260"/>
    </row>
    <row r="558" s="256" customFormat="1" ht="12.75" spans="1:8">
      <c r="A558" s="260"/>
      <c r="B558" s="260"/>
      <c r="D558" s="260"/>
      <c r="E558" s="260"/>
      <c r="F558" s="359"/>
      <c r="H558" s="260"/>
    </row>
    <row r="559" s="256" customFormat="1" ht="12.75" spans="1:8">
      <c r="A559" s="260"/>
      <c r="B559" s="260"/>
      <c r="D559" s="260"/>
      <c r="E559" s="260"/>
      <c r="F559" s="359"/>
      <c r="H559" s="260"/>
    </row>
    <row r="560" s="256" customFormat="1" ht="12.75" spans="1:8">
      <c r="A560" s="260"/>
      <c r="B560" s="260"/>
      <c r="D560" s="260"/>
      <c r="E560" s="260"/>
      <c r="F560" s="359"/>
      <c r="H560" s="260"/>
    </row>
    <row r="561" s="256" customFormat="1" ht="12.75" spans="1:8">
      <c r="A561" s="260"/>
      <c r="B561" s="260"/>
      <c r="D561" s="260"/>
      <c r="E561" s="260"/>
      <c r="F561" s="359"/>
      <c r="H561" s="260"/>
    </row>
    <row r="562" s="256" customFormat="1" ht="12.75" spans="1:8">
      <c r="A562" s="260"/>
      <c r="B562" s="260"/>
      <c r="D562" s="260"/>
      <c r="E562" s="260"/>
      <c r="F562" s="359"/>
      <c r="H562" s="260"/>
    </row>
    <row r="563" s="256" customFormat="1" ht="12.75" spans="1:8">
      <c r="A563" s="260"/>
      <c r="B563" s="260"/>
      <c r="D563" s="260"/>
      <c r="E563" s="260"/>
      <c r="F563" s="359"/>
      <c r="H563" s="260"/>
    </row>
    <row r="564" s="256" customFormat="1" ht="12.75" spans="1:8">
      <c r="A564" s="260"/>
      <c r="B564" s="260"/>
      <c r="D564" s="260"/>
      <c r="E564" s="260"/>
      <c r="F564" s="359"/>
      <c r="H564" s="260"/>
    </row>
    <row r="565" s="256" customFormat="1" ht="12.75" spans="1:8">
      <c r="A565" s="260"/>
      <c r="B565" s="260"/>
      <c r="D565" s="260"/>
      <c r="E565" s="260"/>
      <c r="F565" s="359"/>
      <c r="H565" s="260"/>
    </row>
    <row r="566" s="256" customFormat="1" ht="12.75" spans="1:8">
      <c r="A566" s="260"/>
      <c r="B566" s="260"/>
      <c r="D566" s="260"/>
      <c r="E566" s="260"/>
      <c r="F566" s="359"/>
      <c r="H566" s="260"/>
    </row>
    <row r="567" s="256" customFormat="1" ht="12.75" spans="1:8">
      <c r="A567" s="260"/>
      <c r="B567" s="260"/>
      <c r="D567" s="260"/>
      <c r="E567" s="260"/>
      <c r="F567" s="359"/>
      <c r="H567" s="260"/>
    </row>
    <row r="568" s="256" customFormat="1" ht="12.75" spans="1:8">
      <c r="A568" s="260"/>
      <c r="B568" s="260"/>
      <c r="D568" s="260"/>
      <c r="E568" s="260"/>
      <c r="F568" s="359"/>
      <c r="H568" s="260"/>
    </row>
    <row r="569" s="256" customFormat="1" ht="12.75" spans="1:8">
      <c r="A569" s="260"/>
      <c r="B569" s="260"/>
      <c r="D569" s="260"/>
      <c r="E569" s="260"/>
      <c r="F569" s="359"/>
      <c r="H569" s="260"/>
    </row>
    <row r="570" s="256" customFormat="1" ht="12.75" spans="1:8">
      <c r="A570" s="260"/>
      <c r="B570" s="260"/>
      <c r="D570" s="260"/>
      <c r="E570" s="260"/>
      <c r="F570" s="359"/>
      <c r="H570" s="260"/>
    </row>
    <row r="571" s="256" customFormat="1" ht="12.75" spans="1:8">
      <c r="A571" s="260"/>
      <c r="B571" s="260"/>
      <c r="D571" s="260"/>
      <c r="E571" s="260"/>
      <c r="F571" s="359"/>
      <c r="H571" s="260"/>
    </row>
    <row r="572" s="256" customFormat="1" ht="12.75" spans="1:8">
      <c r="A572" s="260"/>
      <c r="B572" s="260"/>
      <c r="D572" s="260"/>
      <c r="E572" s="260"/>
      <c r="F572" s="359"/>
      <c r="H572" s="260"/>
    </row>
    <row r="573" s="256" customFormat="1" ht="12.75" spans="1:8">
      <c r="A573" s="260"/>
      <c r="B573" s="260"/>
      <c r="D573" s="260"/>
      <c r="E573" s="260"/>
      <c r="F573" s="359"/>
      <c r="H573" s="260"/>
    </row>
    <row r="574" s="256" customFormat="1" ht="12.75" spans="1:8">
      <c r="A574" s="260"/>
      <c r="B574" s="260"/>
      <c r="D574" s="260"/>
      <c r="E574" s="260"/>
      <c r="F574" s="359"/>
      <c r="H574" s="260"/>
    </row>
    <row r="575" s="256" customFormat="1" ht="12.75" spans="1:8">
      <c r="A575" s="260"/>
      <c r="B575" s="260"/>
      <c r="D575" s="260"/>
      <c r="E575" s="260"/>
      <c r="F575" s="359"/>
      <c r="H575" s="260"/>
    </row>
    <row r="576" s="256" customFormat="1" ht="12.75" spans="1:8">
      <c r="A576" s="260"/>
      <c r="B576" s="260"/>
      <c r="D576" s="260"/>
      <c r="E576" s="260"/>
      <c r="F576" s="359"/>
      <c r="H576" s="260"/>
    </row>
    <row r="577" s="256" customFormat="1" ht="12.75" spans="1:8">
      <c r="A577" s="260"/>
      <c r="B577" s="260"/>
      <c r="D577" s="260"/>
      <c r="E577" s="260"/>
      <c r="F577" s="359"/>
      <c r="H577" s="260"/>
    </row>
    <row r="578" s="256" customFormat="1" ht="12.75" spans="1:8">
      <c r="A578" s="260"/>
      <c r="B578" s="260"/>
      <c r="D578" s="260"/>
      <c r="E578" s="260"/>
      <c r="F578" s="359"/>
      <c r="H578" s="260"/>
    </row>
    <row r="579" s="256" customFormat="1" ht="12.75" spans="1:8">
      <c r="A579" s="260"/>
      <c r="B579" s="260"/>
      <c r="D579" s="260"/>
      <c r="E579" s="260"/>
      <c r="F579" s="359"/>
      <c r="H579" s="260"/>
    </row>
    <row r="580" s="256" customFormat="1" ht="12.75" spans="1:8">
      <c r="A580" s="260"/>
      <c r="B580" s="260"/>
      <c r="D580" s="260"/>
      <c r="E580" s="260"/>
      <c r="F580" s="359"/>
      <c r="H580" s="260"/>
    </row>
    <row r="581" s="256" customFormat="1" ht="12.75" spans="1:8">
      <c r="A581" s="260"/>
      <c r="B581" s="260"/>
      <c r="D581" s="260"/>
      <c r="E581" s="260"/>
      <c r="F581" s="359"/>
      <c r="H581" s="260"/>
    </row>
    <row r="582" s="256" customFormat="1" ht="12.75" spans="1:8">
      <c r="A582" s="260"/>
      <c r="B582" s="260"/>
      <c r="D582" s="260"/>
      <c r="E582" s="260"/>
      <c r="F582" s="359"/>
      <c r="H582" s="260"/>
    </row>
    <row r="583" s="256" customFormat="1" ht="12.75" spans="1:8">
      <c r="A583" s="260"/>
      <c r="B583" s="260"/>
      <c r="D583" s="260"/>
      <c r="E583" s="260"/>
      <c r="F583" s="359"/>
      <c r="H583" s="260"/>
    </row>
    <row r="584" s="256" customFormat="1" ht="12.75" spans="1:8">
      <c r="A584" s="260"/>
      <c r="B584" s="260"/>
      <c r="D584" s="260"/>
      <c r="E584" s="260"/>
      <c r="F584" s="359"/>
      <c r="H584" s="260"/>
    </row>
    <row r="585" s="256" customFormat="1" ht="12.75" spans="1:8">
      <c r="A585" s="260"/>
      <c r="B585" s="260"/>
      <c r="D585" s="260"/>
      <c r="E585" s="260"/>
      <c r="F585" s="359"/>
      <c r="H585" s="260"/>
    </row>
    <row r="586" s="256" customFormat="1" ht="12.75" spans="1:8">
      <c r="A586" s="260"/>
      <c r="B586" s="260"/>
      <c r="D586" s="260"/>
      <c r="E586" s="260"/>
      <c r="F586" s="359"/>
      <c r="H586" s="260"/>
    </row>
    <row r="587" s="256" customFormat="1" ht="12.75" spans="1:8">
      <c r="A587" s="260"/>
      <c r="B587" s="260"/>
      <c r="D587" s="260"/>
      <c r="E587" s="260"/>
      <c r="F587" s="359"/>
      <c r="H587" s="260"/>
    </row>
    <row r="588" s="256" customFormat="1" ht="12.75" spans="1:8">
      <c r="A588" s="260"/>
      <c r="B588" s="260"/>
      <c r="D588" s="260"/>
      <c r="E588" s="260"/>
      <c r="F588" s="359"/>
      <c r="H588" s="260"/>
    </row>
    <row r="589" s="256" customFormat="1" ht="12.75" spans="1:8">
      <c r="A589" s="260"/>
      <c r="B589" s="260"/>
      <c r="D589" s="260"/>
      <c r="E589" s="260"/>
      <c r="F589" s="359"/>
      <c r="H589" s="260"/>
    </row>
    <row r="590" s="256" customFormat="1" ht="12.75" spans="1:8">
      <c r="A590" s="260"/>
      <c r="B590" s="260"/>
      <c r="D590" s="260"/>
      <c r="E590" s="260"/>
      <c r="F590" s="359"/>
      <c r="H590" s="260"/>
    </row>
    <row r="591" s="256" customFormat="1" ht="12.75" spans="1:8">
      <c r="A591" s="260"/>
      <c r="B591" s="260"/>
      <c r="D591" s="260"/>
      <c r="E591" s="260"/>
      <c r="F591" s="359"/>
      <c r="H591" s="260"/>
    </row>
    <row r="592" s="256" customFormat="1" ht="12.75" spans="1:8">
      <c r="A592" s="260"/>
      <c r="B592" s="260"/>
      <c r="D592" s="260"/>
      <c r="E592" s="260"/>
      <c r="F592" s="359"/>
      <c r="H592" s="260"/>
    </row>
    <row r="593" s="256" customFormat="1" ht="12.75" spans="1:8">
      <c r="A593" s="260"/>
      <c r="B593" s="260"/>
      <c r="D593" s="260"/>
      <c r="E593" s="260"/>
      <c r="F593" s="359"/>
      <c r="H593" s="260"/>
    </row>
    <row r="594" s="256" customFormat="1" ht="12.75" spans="1:8">
      <c r="A594" s="260"/>
      <c r="B594" s="260"/>
      <c r="D594" s="260"/>
      <c r="E594" s="260"/>
      <c r="F594" s="359"/>
      <c r="H594" s="260"/>
    </row>
    <row r="595" s="256" customFormat="1" ht="12.75" spans="1:8">
      <c r="A595" s="260"/>
      <c r="B595" s="260"/>
      <c r="D595" s="260"/>
      <c r="E595" s="260"/>
      <c r="F595" s="359"/>
      <c r="H595" s="260"/>
    </row>
    <row r="596" s="256" customFormat="1" ht="12.75" spans="1:8">
      <c r="A596" s="260"/>
      <c r="B596" s="260"/>
      <c r="D596" s="260"/>
      <c r="E596" s="260"/>
      <c r="F596" s="359"/>
      <c r="H596" s="260"/>
    </row>
    <row r="597" s="256" customFormat="1" ht="12.75" spans="1:8">
      <c r="A597" s="260"/>
      <c r="B597" s="260"/>
      <c r="D597" s="260"/>
      <c r="E597" s="260"/>
      <c r="F597" s="359"/>
      <c r="H597" s="260"/>
    </row>
    <row r="598" s="256" customFormat="1" ht="12.75" spans="1:8">
      <c r="A598" s="260"/>
      <c r="B598" s="260"/>
      <c r="D598" s="260"/>
      <c r="E598" s="260"/>
      <c r="F598" s="359"/>
      <c r="H598" s="260"/>
    </row>
    <row r="599" s="256" customFormat="1" ht="12.75" spans="1:8">
      <c r="A599" s="260"/>
      <c r="B599" s="260"/>
      <c r="D599" s="260"/>
      <c r="E599" s="260"/>
      <c r="F599" s="359"/>
      <c r="H599" s="260"/>
    </row>
    <row r="600" s="256" customFormat="1" ht="12.75" spans="1:8">
      <c r="A600" s="260"/>
      <c r="B600" s="260"/>
      <c r="D600" s="260"/>
      <c r="E600" s="260"/>
      <c r="F600" s="359"/>
      <c r="H600" s="260"/>
    </row>
    <row r="601" s="256" customFormat="1" ht="12.75" spans="1:8">
      <c r="A601" s="260"/>
      <c r="B601" s="260"/>
      <c r="D601" s="260"/>
      <c r="E601" s="260"/>
      <c r="F601" s="359"/>
      <c r="H601" s="260"/>
    </row>
    <row r="602" s="256" customFormat="1" ht="12.75" spans="1:8">
      <c r="A602" s="260"/>
      <c r="B602" s="260"/>
      <c r="D602" s="260"/>
      <c r="E602" s="260"/>
      <c r="F602" s="359"/>
      <c r="H602" s="260"/>
    </row>
    <row r="603" s="256" customFormat="1" ht="12.75" spans="1:8">
      <c r="A603" s="260"/>
      <c r="B603" s="260"/>
      <c r="D603" s="260"/>
      <c r="E603" s="260"/>
      <c r="F603" s="359"/>
      <c r="H603" s="260"/>
    </row>
    <row r="604" s="256" customFormat="1" ht="12.75" spans="1:8">
      <c r="A604" s="260"/>
      <c r="B604" s="260"/>
      <c r="D604" s="260"/>
      <c r="E604" s="260"/>
      <c r="F604" s="359"/>
      <c r="H604" s="260"/>
    </row>
    <row r="605" s="256" customFormat="1" ht="12.75" spans="1:8">
      <c r="A605" s="260"/>
      <c r="B605" s="260"/>
      <c r="D605" s="260"/>
      <c r="E605" s="260"/>
      <c r="F605" s="359"/>
      <c r="H605" s="260"/>
    </row>
    <row r="606" s="256" customFormat="1" ht="12.75" spans="1:8">
      <c r="A606" s="260"/>
      <c r="B606" s="260"/>
      <c r="D606" s="260"/>
      <c r="E606" s="260"/>
      <c r="F606" s="359"/>
      <c r="H606" s="260"/>
    </row>
    <row r="607" s="256" customFormat="1" ht="12.75" spans="1:8">
      <c r="A607" s="260"/>
      <c r="B607" s="260"/>
      <c r="D607" s="260"/>
      <c r="E607" s="260"/>
      <c r="F607" s="359"/>
      <c r="H607" s="260"/>
    </row>
    <row r="608" s="256" customFormat="1" ht="12.75" spans="1:8">
      <c r="A608" s="260"/>
      <c r="B608" s="260"/>
      <c r="D608" s="260"/>
      <c r="E608" s="260"/>
      <c r="F608" s="359"/>
      <c r="H608" s="260"/>
    </row>
    <row r="609" s="256" customFormat="1" ht="12.75" spans="1:8">
      <c r="A609" s="260"/>
      <c r="B609" s="260"/>
      <c r="D609" s="260"/>
      <c r="E609" s="260"/>
      <c r="F609" s="359"/>
      <c r="H609" s="260"/>
    </row>
    <row r="610" s="256" customFormat="1" ht="12.75" spans="1:8">
      <c r="A610" s="260"/>
      <c r="B610" s="260"/>
      <c r="D610" s="260"/>
      <c r="E610" s="260"/>
      <c r="F610" s="359"/>
      <c r="H610" s="260"/>
    </row>
    <row r="611" s="256" customFormat="1" ht="12.75" spans="1:8">
      <c r="A611" s="260"/>
      <c r="B611" s="260"/>
      <c r="D611" s="260"/>
      <c r="E611" s="260"/>
      <c r="F611" s="359"/>
      <c r="H611" s="260"/>
    </row>
    <row r="612" s="256" customFormat="1" ht="12.75" spans="1:8">
      <c r="A612" s="260"/>
      <c r="B612" s="260"/>
      <c r="D612" s="260"/>
      <c r="E612" s="260"/>
      <c r="F612" s="359"/>
      <c r="H612" s="260"/>
    </row>
    <row r="613" s="256" customFormat="1" ht="12.75" spans="1:8">
      <c r="A613" s="260"/>
      <c r="B613" s="260"/>
      <c r="D613" s="260"/>
      <c r="E613" s="260"/>
      <c r="F613" s="359"/>
      <c r="H613" s="260"/>
    </row>
    <row r="614" s="256" customFormat="1" ht="12.75" spans="1:8">
      <c r="A614" s="260"/>
      <c r="B614" s="260"/>
      <c r="D614" s="260"/>
      <c r="E614" s="260"/>
      <c r="F614" s="359"/>
      <c r="H614" s="260"/>
    </row>
    <row r="615" s="256" customFormat="1" ht="12.75" spans="1:8">
      <c r="A615" s="260"/>
      <c r="B615" s="260"/>
      <c r="D615" s="260"/>
      <c r="E615" s="260"/>
      <c r="F615" s="359"/>
      <c r="H615" s="260"/>
    </row>
    <row r="616" s="256" customFormat="1" ht="12.75" spans="1:8">
      <c r="A616" s="260"/>
      <c r="B616" s="260"/>
      <c r="D616" s="260"/>
      <c r="E616" s="260"/>
      <c r="F616" s="359"/>
      <c r="H616" s="260"/>
    </row>
    <row r="617" s="256" customFormat="1" ht="12.75" spans="1:8">
      <c r="A617" s="260"/>
      <c r="B617" s="260"/>
      <c r="D617" s="260"/>
      <c r="E617" s="260"/>
      <c r="F617" s="359"/>
      <c r="H617" s="260"/>
    </row>
    <row r="618" s="256" customFormat="1" ht="12.75" spans="1:8">
      <c r="A618" s="260"/>
      <c r="B618" s="260"/>
      <c r="D618" s="260"/>
      <c r="E618" s="260"/>
      <c r="F618" s="359"/>
      <c r="H618" s="260"/>
    </row>
    <row r="619" s="256" customFormat="1" ht="12.75" spans="1:8">
      <c r="A619" s="260"/>
      <c r="B619" s="260"/>
      <c r="D619" s="260"/>
      <c r="E619" s="260"/>
      <c r="F619" s="359"/>
      <c r="H619" s="260"/>
    </row>
    <row r="620" s="256" customFormat="1" ht="12.75" spans="1:8">
      <c r="A620" s="260"/>
      <c r="B620" s="260"/>
      <c r="D620" s="260"/>
      <c r="E620" s="260"/>
      <c r="F620" s="359"/>
      <c r="H620" s="260"/>
    </row>
    <row r="621" s="256" customFormat="1" ht="12.75" spans="1:8">
      <c r="A621" s="260"/>
      <c r="B621" s="260"/>
      <c r="D621" s="260"/>
      <c r="E621" s="260"/>
      <c r="F621" s="359"/>
      <c r="H621" s="260"/>
    </row>
    <row r="622" s="256" customFormat="1" ht="12.75" spans="1:8">
      <c r="A622" s="260"/>
      <c r="B622" s="260"/>
      <c r="D622" s="260"/>
      <c r="E622" s="260"/>
      <c r="F622" s="359"/>
      <c r="H622" s="260"/>
    </row>
    <row r="623" s="256" customFormat="1" ht="12.75" spans="1:8">
      <c r="A623" s="260"/>
      <c r="B623" s="260"/>
      <c r="D623" s="260"/>
      <c r="E623" s="260"/>
      <c r="F623" s="359"/>
      <c r="H623" s="260"/>
    </row>
    <row r="624" s="256" customFormat="1" ht="12.75" spans="1:8">
      <c r="A624" s="260"/>
      <c r="B624" s="260"/>
      <c r="D624" s="260"/>
      <c r="E624" s="260"/>
      <c r="F624" s="359"/>
      <c r="H624" s="260"/>
    </row>
    <row r="625" s="256" customFormat="1" ht="12.75" spans="1:8">
      <c r="A625" s="260"/>
      <c r="B625" s="260"/>
      <c r="D625" s="260"/>
      <c r="E625" s="260"/>
      <c r="F625" s="359"/>
      <c r="H625" s="260"/>
    </row>
    <row r="626" s="256" customFormat="1" ht="12.75" spans="1:8">
      <c r="A626" s="260"/>
      <c r="B626" s="260"/>
      <c r="D626" s="260"/>
      <c r="E626" s="260"/>
      <c r="F626" s="359"/>
      <c r="H626" s="260"/>
    </row>
    <row r="627" s="256" customFormat="1" ht="12.75" spans="1:8">
      <c r="A627" s="260"/>
      <c r="B627" s="260"/>
      <c r="D627" s="260"/>
      <c r="E627" s="260"/>
      <c r="F627" s="359"/>
      <c r="H627" s="260"/>
    </row>
    <row r="628" s="256" customFormat="1" ht="12.75" spans="1:8">
      <c r="A628" s="260"/>
      <c r="B628" s="260"/>
      <c r="D628" s="260"/>
      <c r="E628" s="260"/>
      <c r="F628" s="359"/>
      <c r="H628" s="260"/>
    </row>
    <row r="629" s="256" customFormat="1" ht="12.75" spans="1:8">
      <c r="A629" s="260"/>
      <c r="B629" s="260"/>
      <c r="D629" s="260"/>
      <c r="E629" s="260"/>
      <c r="F629" s="359"/>
      <c r="H629" s="260"/>
    </row>
    <row r="630" s="256" customFormat="1" ht="12.75" spans="1:8">
      <c r="A630" s="260"/>
      <c r="B630" s="260"/>
      <c r="D630" s="260"/>
      <c r="E630" s="260"/>
      <c r="F630" s="359"/>
      <c r="H630" s="260"/>
    </row>
    <row r="631" s="256" customFormat="1" ht="12.75" spans="1:8">
      <c r="A631" s="260"/>
      <c r="B631" s="260"/>
      <c r="D631" s="260"/>
      <c r="E631" s="260"/>
      <c r="F631" s="359"/>
      <c r="H631" s="260"/>
    </row>
    <row r="632" s="256" customFormat="1" ht="12.75" spans="1:8">
      <c r="A632" s="260"/>
      <c r="B632" s="260"/>
      <c r="D632" s="260"/>
      <c r="E632" s="260"/>
      <c r="F632" s="359"/>
      <c r="H632" s="260"/>
    </row>
    <row r="633" s="256" customFormat="1" ht="12.75" spans="1:8">
      <c r="A633" s="260"/>
      <c r="B633" s="260"/>
      <c r="D633" s="260"/>
      <c r="E633" s="260"/>
      <c r="F633" s="359"/>
      <c r="H633" s="260"/>
    </row>
    <row r="634" s="256" customFormat="1" ht="12.75" spans="1:8">
      <c r="A634" s="260"/>
      <c r="B634" s="260"/>
      <c r="D634" s="260"/>
      <c r="E634" s="260"/>
      <c r="F634" s="359"/>
      <c r="H634" s="260"/>
    </row>
    <row r="635" s="256" customFormat="1" ht="12.75" spans="1:8">
      <c r="A635" s="260"/>
      <c r="B635" s="260"/>
      <c r="D635" s="260"/>
      <c r="E635" s="260"/>
      <c r="F635" s="359"/>
      <c r="H635" s="260"/>
    </row>
    <row r="636" s="256" customFormat="1" ht="12.75" spans="1:8">
      <c r="A636" s="260"/>
      <c r="B636" s="260"/>
      <c r="D636" s="260"/>
      <c r="E636" s="260"/>
      <c r="F636" s="359"/>
      <c r="H636" s="260"/>
    </row>
    <row r="637" s="256" customFormat="1" ht="12.75" spans="1:8">
      <c r="A637" s="260"/>
      <c r="B637" s="260"/>
      <c r="D637" s="260"/>
      <c r="E637" s="260"/>
      <c r="F637" s="359"/>
      <c r="H637" s="260"/>
    </row>
    <row r="638" s="256" customFormat="1" ht="12.75" spans="1:8">
      <c r="A638" s="260"/>
      <c r="B638" s="260"/>
      <c r="D638" s="260"/>
      <c r="E638" s="260"/>
      <c r="F638" s="359"/>
      <c r="H638" s="260"/>
    </row>
    <row r="639" s="256" customFormat="1" ht="12.75" spans="1:8">
      <c r="A639" s="260"/>
      <c r="B639" s="260"/>
      <c r="D639" s="260"/>
      <c r="E639" s="260"/>
      <c r="F639" s="359"/>
      <c r="H639" s="260"/>
    </row>
    <row r="640" s="256" customFormat="1" ht="12.75" spans="1:8">
      <c r="A640" s="260"/>
      <c r="B640" s="260"/>
      <c r="D640" s="260"/>
      <c r="E640" s="260"/>
      <c r="F640" s="359"/>
      <c r="H640" s="260"/>
    </row>
    <row r="641" s="256" customFormat="1" ht="12.75" spans="1:8">
      <c r="A641" s="260"/>
      <c r="B641" s="260"/>
      <c r="D641" s="260"/>
      <c r="E641" s="260"/>
      <c r="F641" s="359"/>
      <c r="H641" s="260"/>
    </row>
    <row r="642" s="256" customFormat="1" ht="12.75" spans="1:8">
      <c r="A642" s="260"/>
      <c r="B642" s="260"/>
      <c r="D642" s="260"/>
      <c r="E642" s="260"/>
      <c r="F642" s="359"/>
      <c r="H642" s="260"/>
    </row>
    <row r="643" s="256" customFormat="1" ht="12.75" spans="1:8">
      <c r="A643" s="260"/>
      <c r="B643" s="260"/>
      <c r="D643" s="260"/>
      <c r="E643" s="260"/>
      <c r="F643" s="359"/>
      <c r="H643" s="260"/>
    </row>
    <row r="644" s="256" customFormat="1" ht="12.75" spans="1:8">
      <c r="A644" s="260"/>
      <c r="B644" s="260"/>
      <c r="D644" s="260"/>
      <c r="E644" s="260"/>
      <c r="F644" s="359"/>
      <c r="H644" s="260"/>
    </row>
    <row r="645" s="256" customFormat="1" ht="12.75" spans="1:8">
      <c r="A645" s="260"/>
      <c r="B645" s="260"/>
      <c r="D645" s="260"/>
      <c r="E645" s="260"/>
      <c r="F645" s="359"/>
      <c r="H645" s="260"/>
    </row>
    <row r="646" s="256" customFormat="1" ht="12.75" spans="1:8">
      <c r="A646" s="260"/>
      <c r="B646" s="260"/>
      <c r="D646" s="260"/>
      <c r="E646" s="260"/>
      <c r="F646" s="359"/>
      <c r="H646" s="260"/>
    </row>
    <row r="647" s="256" customFormat="1" ht="12.75" spans="1:8">
      <c r="A647" s="260"/>
      <c r="B647" s="260"/>
      <c r="D647" s="260"/>
      <c r="E647" s="260"/>
      <c r="F647" s="359"/>
      <c r="H647" s="260"/>
    </row>
    <row r="648" s="256" customFormat="1" ht="12.75" spans="1:8">
      <c r="A648" s="260"/>
      <c r="B648" s="260"/>
      <c r="D648" s="260"/>
      <c r="E648" s="260"/>
      <c r="F648" s="359"/>
      <c r="H648" s="260"/>
    </row>
    <row r="649" s="256" customFormat="1" ht="12.75" spans="1:8">
      <c r="A649" s="260"/>
      <c r="B649" s="260"/>
      <c r="D649" s="260"/>
      <c r="E649" s="260"/>
      <c r="F649" s="359"/>
      <c r="H649" s="260"/>
    </row>
    <row r="650" s="256" customFormat="1" ht="12.75" spans="1:8">
      <c r="A650" s="260"/>
      <c r="B650" s="260"/>
      <c r="D650" s="260"/>
      <c r="E650" s="260"/>
      <c r="F650" s="359"/>
      <c r="H650" s="260"/>
    </row>
    <row r="651" s="256" customFormat="1" ht="12.75" spans="1:8">
      <c r="A651" s="260"/>
      <c r="B651" s="260"/>
      <c r="D651" s="260"/>
      <c r="E651" s="260"/>
      <c r="F651" s="359"/>
      <c r="H651" s="260"/>
    </row>
    <row r="652" s="256" customFormat="1" ht="12.75" spans="1:8">
      <c r="A652" s="260"/>
      <c r="B652" s="260"/>
      <c r="D652" s="260"/>
      <c r="E652" s="260"/>
      <c r="F652" s="359"/>
      <c r="H652" s="260"/>
    </row>
    <row r="653" s="256" customFormat="1" ht="12.75" spans="1:8">
      <c r="A653" s="260"/>
      <c r="B653" s="260"/>
      <c r="D653" s="260"/>
      <c r="E653" s="260"/>
      <c r="F653" s="359"/>
      <c r="H653" s="260"/>
    </row>
    <row r="654" s="256" customFormat="1" ht="12.75" spans="1:8">
      <c r="A654" s="260"/>
      <c r="B654" s="260"/>
      <c r="D654" s="260"/>
      <c r="E654" s="260"/>
      <c r="F654" s="359"/>
      <c r="H654" s="260"/>
    </row>
    <row r="655" s="256" customFormat="1" ht="12.75" spans="1:8">
      <c r="A655" s="260"/>
      <c r="B655" s="260"/>
      <c r="D655" s="260"/>
      <c r="E655" s="260"/>
      <c r="F655" s="359"/>
      <c r="H655" s="260"/>
    </row>
    <row r="656" s="256" customFormat="1" ht="12.75" spans="1:8">
      <c r="A656" s="260"/>
      <c r="B656" s="260"/>
      <c r="D656" s="260"/>
      <c r="E656" s="260"/>
      <c r="F656" s="359"/>
      <c r="H656" s="260"/>
    </row>
    <row r="657" s="256" customFormat="1" ht="12.75" spans="1:8">
      <c r="A657" s="260"/>
      <c r="B657" s="260"/>
      <c r="D657" s="260"/>
      <c r="E657" s="260"/>
      <c r="F657" s="359"/>
      <c r="H657" s="260"/>
    </row>
    <row r="658" s="256" customFormat="1" ht="12.75" spans="1:8">
      <c r="A658" s="260"/>
      <c r="B658" s="260"/>
      <c r="D658" s="260"/>
      <c r="E658" s="260"/>
      <c r="F658" s="359"/>
      <c r="H658" s="260"/>
    </row>
    <row r="659" s="256" customFormat="1" ht="12.75" spans="1:8">
      <c r="A659" s="260"/>
      <c r="B659" s="260"/>
      <c r="D659" s="260"/>
      <c r="E659" s="260"/>
      <c r="F659" s="359"/>
      <c r="H659" s="260"/>
    </row>
    <row r="660" s="256" customFormat="1" ht="12.75" spans="1:8">
      <c r="A660" s="260"/>
      <c r="B660" s="260"/>
      <c r="D660" s="260"/>
      <c r="E660" s="260"/>
      <c r="F660" s="359"/>
      <c r="H660" s="260"/>
    </row>
    <row r="661" s="256" customFormat="1" ht="12.75" spans="1:8">
      <c r="A661" s="260"/>
      <c r="B661" s="260"/>
      <c r="D661" s="260"/>
      <c r="E661" s="260"/>
      <c r="F661" s="359"/>
      <c r="H661" s="260"/>
    </row>
    <row r="662" s="256" customFormat="1" ht="12.75" spans="1:8">
      <c r="A662" s="260"/>
      <c r="B662" s="260"/>
      <c r="D662" s="260"/>
      <c r="E662" s="260"/>
      <c r="F662" s="359"/>
      <c r="H662" s="260"/>
    </row>
    <row r="663" s="256" customFormat="1" ht="12.75" spans="1:8">
      <c r="A663" s="260"/>
      <c r="B663" s="260"/>
      <c r="D663" s="260"/>
      <c r="E663" s="260"/>
      <c r="F663" s="359"/>
      <c r="H663" s="260"/>
    </row>
    <row r="664" s="256" customFormat="1" ht="12.75" spans="1:8">
      <c r="A664" s="260"/>
      <c r="B664" s="260"/>
      <c r="D664" s="260"/>
      <c r="E664" s="260"/>
      <c r="F664" s="359"/>
      <c r="H664" s="260"/>
    </row>
    <row r="665" s="256" customFormat="1" ht="12.75" spans="1:8">
      <c r="A665" s="260"/>
      <c r="B665" s="260"/>
      <c r="D665" s="260"/>
      <c r="E665" s="260"/>
      <c r="F665" s="359"/>
      <c r="H665" s="260"/>
    </row>
    <row r="666" s="256" customFormat="1" ht="12.75" spans="1:8">
      <c r="A666" s="260"/>
      <c r="B666" s="260"/>
      <c r="D666" s="260"/>
      <c r="E666" s="260"/>
      <c r="F666" s="359"/>
      <c r="H666" s="260"/>
    </row>
    <row r="667" s="256" customFormat="1" ht="12.75" spans="1:8">
      <c r="A667" s="260"/>
      <c r="B667" s="260"/>
      <c r="D667" s="260"/>
      <c r="E667" s="260"/>
      <c r="F667" s="359"/>
      <c r="H667" s="260"/>
    </row>
    <row r="668" s="256" customFormat="1" ht="12.75" spans="1:8">
      <c r="A668" s="260"/>
      <c r="B668" s="260"/>
      <c r="D668" s="260"/>
      <c r="E668" s="260"/>
      <c r="F668" s="359"/>
      <c r="H668" s="260"/>
    </row>
    <row r="669" s="256" customFormat="1" ht="12.75" spans="1:8">
      <c r="A669" s="260"/>
      <c r="B669" s="260"/>
      <c r="D669" s="260"/>
      <c r="E669" s="260"/>
      <c r="F669" s="359"/>
      <c r="H669" s="260"/>
    </row>
    <row r="670" s="256" customFormat="1" ht="12.75" spans="1:8">
      <c r="A670" s="260"/>
      <c r="B670" s="260"/>
      <c r="D670" s="260"/>
      <c r="E670" s="260"/>
      <c r="F670" s="359"/>
      <c r="H670" s="260"/>
    </row>
    <row r="671" s="256" customFormat="1" ht="12.75" spans="1:8">
      <c r="A671" s="260"/>
      <c r="B671" s="260"/>
      <c r="D671" s="260"/>
      <c r="E671" s="260"/>
      <c r="F671" s="359"/>
      <c r="H671" s="260"/>
    </row>
    <row r="672" s="256" customFormat="1" ht="12.75" spans="1:8">
      <c r="A672" s="260"/>
      <c r="B672" s="260"/>
      <c r="D672" s="260"/>
      <c r="E672" s="260"/>
      <c r="F672" s="359"/>
      <c r="H672" s="260"/>
    </row>
    <row r="673" s="256" customFormat="1" ht="12.75" spans="1:8">
      <c r="A673" s="260"/>
      <c r="B673" s="260"/>
      <c r="D673" s="260"/>
      <c r="E673" s="260"/>
      <c r="F673" s="359"/>
      <c r="H673" s="260"/>
    </row>
    <row r="674" s="256" customFormat="1" ht="12.75" spans="1:8">
      <c r="A674" s="260"/>
      <c r="B674" s="260"/>
      <c r="D674" s="260"/>
      <c r="E674" s="260"/>
      <c r="F674" s="359"/>
      <c r="H674" s="260"/>
    </row>
    <row r="675" s="256" customFormat="1" ht="12.75" spans="1:8">
      <c r="A675" s="260"/>
      <c r="B675" s="260"/>
      <c r="D675" s="260"/>
      <c r="E675" s="260"/>
      <c r="F675" s="359"/>
      <c r="H675" s="260"/>
    </row>
    <row r="676" s="256" customFormat="1" ht="12.75" spans="1:8">
      <c r="A676" s="260"/>
      <c r="B676" s="260"/>
      <c r="D676" s="260"/>
      <c r="E676" s="260"/>
      <c r="F676" s="359"/>
      <c r="H676" s="260"/>
    </row>
    <row r="677" s="256" customFormat="1" ht="12.75" spans="1:8">
      <c r="A677" s="260"/>
      <c r="B677" s="260"/>
      <c r="D677" s="260"/>
      <c r="E677" s="260"/>
      <c r="F677" s="359"/>
      <c r="H677" s="260"/>
    </row>
    <row r="678" s="256" customFormat="1" ht="12.75" spans="1:8">
      <c r="A678" s="260"/>
      <c r="B678" s="260"/>
      <c r="D678" s="260"/>
      <c r="E678" s="260"/>
      <c r="F678" s="359"/>
      <c r="H678" s="260"/>
    </row>
    <row r="679" s="256" customFormat="1" ht="12.75" spans="1:8">
      <c r="A679" s="260"/>
      <c r="B679" s="260"/>
      <c r="D679" s="260"/>
      <c r="E679" s="260"/>
      <c r="F679" s="359"/>
      <c r="H679" s="260"/>
    </row>
    <row r="680" s="256" customFormat="1" ht="12.75" spans="1:8">
      <c r="A680" s="260"/>
      <c r="B680" s="260"/>
      <c r="D680" s="260"/>
      <c r="E680" s="260"/>
      <c r="F680" s="359"/>
      <c r="H680" s="260"/>
    </row>
    <row r="681" s="256" customFormat="1" ht="12.75" spans="1:8">
      <c r="A681" s="260"/>
      <c r="B681" s="260"/>
      <c r="D681" s="260"/>
      <c r="E681" s="260"/>
      <c r="F681" s="359"/>
      <c r="H681" s="260"/>
    </row>
    <row r="682" s="256" customFormat="1" ht="12.75" spans="1:8">
      <c r="A682" s="260"/>
      <c r="B682" s="260"/>
      <c r="D682" s="260"/>
      <c r="E682" s="260"/>
      <c r="F682" s="359"/>
      <c r="H682" s="260"/>
    </row>
    <row r="683" s="256" customFormat="1" ht="12.75" spans="1:8">
      <c r="A683" s="260"/>
      <c r="B683" s="260"/>
      <c r="D683" s="260"/>
      <c r="E683" s="260"/>
      <c r="F683" s="359"/>
      <c r="H683" s="260"/>
    </row>
    <row r="684" s="256" customFormat="1" ht="12.75" spans="1:8">
      <c r="A684" s="260"/>
      <c r="B684" s="260"/>
      <c r="D684" s="260"/>
      <c r="E684" s="260"/>
      <c r="F684" s="359"/>
      <c r="H684" s="260"/>
    </row>
    <row r="685" s="256" customFormat="1" ht="12.75" spans="1:8">
      <c r="A685" s="260"/>
      <c r="B685" s="260"/>
      <c r="D685" s="260"/>
      <c r="E685" s="260"/>
      <c r="F685" s="359"/>
      <c r="H685" s="260"/>
    </row>
    <row r="686" s="256" customFormat="1" ht="12.75" spans="1:8">
      <c r="A686" s="260"/>
      <c r="B686" s="260"/>
      <c r="D686" s="260"/>
      <c r="E686" s="260"/>
      <c r="F686" s="359"/>
      <c r="H686" s="260"/>
    </row>
    <row r="687" s="256" customFormat="1" ht="12.75" spans="1:8">
      <c r="A687" s="260"/>
      <c r="B687" s="260"/>
      <c r="D687" s="260"/>
      <c r="E687" s="260"/>
      <c r="F687" s="359"/>
      <c r="H687" s="260"/>
    </row>
    <row r="688" s="256" customFormat="1" ht="12.75" spans="1:8">
      <c r="A688" s="260"/>
      <c r="B688" s="260"/>
      <c r="D688" s="260"/>
      <c r="E688" s="260"/>
      <c r="F688" s="359"/>
      <c r="H688" s="260"/>
    </row>
    <row r="689" s="256" customFormat="1" ht="12.75" spans="1:8">
      <c r="A689" s="260"/>
      <c r="B689" s="260"/>
      <c r="D689" s="260"/>
      <c r="E689" s="260"/>
      <c r="F689" s="359"/>
      <c r="H689" s="260"/>
    </row>
    <row r="690" s="256" customFormat="1" ht="12.75" spans="1:8">
      <c r="A690" s="260"/>
      <c r="B690" s="260"/>
      <c r="D690" s="260"/>
      <c r="E690" s="260"/>
      <c r="F690" s="359"/>
      <c r="H690" s="260"/>
    </row>
    <row r="691" s="256" customFormat="1" ht="12.75" spans="1:8">
      <c r="A691" s="260"/>
      <c r="B691" s="260"/>
      <c r="D691" s="260"/>
      <c r="E691" s="260"/>
      <c r="F691" s="359"/>
      <c r="H691" s="260"/>
    </row>
    <row r="692" s="256" customFormat="1" ht="12.75" spans="1:8">
      <c r="A692" s="260"/>
      <c r="B692" s="260"/>
      <c r="D692" s="260"/>
      <c r="E692" s="260"/>
      <c r="F692" s="359"/>
      <c r="H692" s="260"/>
    </row>
    <row r="693" s="256" customFormat="1" ht="12.75" spans="1:8">
      <c r="A693" s="260"/>
      <c r="B693" s="260"/>
      <c r="D693" s="260"/>
      <c r="E693" s="260"/>
      <c r="F693" s="359"/>
      <c r="H693" s="260"/>
    </row>
    <row r="694" s="256" customFormat="1" ht="12.75" spans="1:8">
      <c r="A694" s="260"/>
      <c r="B694" s="260"/>
      <c r="D694" s="260"/>
      <c r="E694" s="260"/>
      <c r="F694" s="359"/>
      <c r="H694" s="260"/>
    </row>
    <row r="695" s="256" customFormat="1" ht="12.75" spans="1:8">
      <c r="A695" s="260"/>
      <c r="B695" s="260"/>
      <c r="D695" s="260"/>
      <c r="E695" s="260"/>
      <c r="F695" s="359"/>
      <c r="H695" s="260"/>
    </row>
    <row r="696" s="256" customFormat="1" ht="12.75" spans="1:8">
      <c r="A696" s="260"/>
      <c r="B696" s="260"/>
      <c r="D696" s="260"/>
      <c r="E696" s="260"/>
      <c r="F696" s="359"/>
      <c r="H696" s="260"/>
    </row>
    <row r="697" s="256" customFormat="1" ht="12.75" spans="1:8">
      <c r="A697" s="260"/>
      <c r="B697" s="260"/>
      <c r="D697" s="260"/>
      <c r="E697" s="260"/>
      <c r="F697" s="359"/>
      <c r="H697" s="260"/>
    </row>
    <row r="698" s="256" customFormat="1" ht="12.75" spans="1:8">
      <c r="A698" s="260"/>
      <c r="B698" s="260"/>
      <c r="D698" s="260"/>
      <c r="E698" s="260"/>
      <c r="F698" s="359"/>
      <c r="H698" s="260"/>
    </row>
    <row r="699" s="256" customFormat="1" ht="12.75" spans="1:8">
      <c r="A699" s="260"/>
      <c r="B699" s="260"/>
      <c r="D699" s="260"/>
      <c r="E699" s="260"/>
      <c r="F699" s="359"/>
      <c r="H699" s="260"/>
    </row>
    <row r="700" s="256" customFormat="1" ht="12.75" spans="1:8">
      <c r="A700" s="260"/>
      <c r="B700" s="260"/>
      <c r="D700" s="260"/>
      <c r="E700" s="260"/>
      <c r="F700" s="359"/>
      <c r="H700" s="260"/>
    </row>
    <row r="701" s="256" customFormat="1" ht="12.75" spans="1:8">
      <c r="A701" s="260"/>
      <c r="B701" s="260"/>
      <c r="D701" s="260"/>
      <c r="E701" s="260"/>
      <c r="F701" s="359"/>
      <c r="H701" s="260"/>
    </row>
    <row r="702" s="256" customFormat="1" ht="12.75" spans="1:8">
      <c r="A702" s="260"/>
      <c r="B702" s="260"/>
      <c r="D702" s="260"/>
      <c r="E702" s="260"/>
      <c r="F702" s="359"/>
      <c r="H702" s="260"/>
    </row>
    <row r="703" s="256" customFormat="1" ht="12.75" spans="1:8">
      <c r="A703" s="260"/>
      <c r="B703" s="260"/>
      <c r="D703" s="260"/>
      <c r="E703" s="260"/>
      <c r="F703" s="359"/>
      <c r="H703" s="260"/>
    </row>
    <row r="704" s="256" customFormat="1" ht="12.75" spans="1:8">
      <c r="A704" s="260"/>
      <c r="B704" s="260"/>
      <c r="D704" s="260"/>
      <c r="E704" s="260"/>
      <c r="F704" s="359"/>
      <c r="H704" s="260"/>
    </row>
    <row r="705" s="256" customFormat="1" ht="12.75" spans="1:8">
      <c r="A705" s="260"/>
      <c r="B705" s="260"/>
      <c r="D705" s="260"/>
      <c r="E705" s="260"/>
      <c r="F705" s="359"/>
      <c r="H705" s="260"/>
    </row>
    <row r="706" s="256" customFormat="1" ht="12.75" spans="1:8">
      <c r="A706" s="260"/>
      <c r="B706" s="260"/>
      <c r="D706" s="260"/>
      <c r="E706" s="260"/>
      <c r="F706" s="359"/>
      <c r="H706" s="260"/>
    </row>
    <row r="707" s="256" customFormat="1" ht="12.75" spans="1:8">
      <c r="A707" s="260"/>
      <c r="B707" s="260"/>
      <c r="D707" s="260"/>
      <c r="E707" s="260"/>
      <c r="F707" s="359"/>
      <c r="H707" s="260"/>
    </row>
    <row r="708" s="256" customFormat="1" ht="12.75" spans="1:8">
      <c r="A708" s="260"/>
      <c r="B708" s="260"/>
      <c r="D708" s="260"/>
      <c r="E708" s="260"/>
      <c r="F708" s="359"/>
      <c r="H708" s="260"/>
    </row>
    <row r="709" s="256" customFormat="1" ht="12.75" spans="1:8">
      <c r="A709" s="260"/>
      <c r="B709" s="260"/>
      <c r="D709" s="260"/>
      <c r="E709" s="260"/>
      <c r="F709" s="359"/>
      <c r="H709" s="260"/>
    </row>
    <row r="710" s="256" customFormat="1" ht="12.75" spans="1:8">
      <c r="A710" s="260"/>
      <c r="B710" s="260"/>
      <c r="D710" s="260"/>
      <c r="E710" s="260"/>
      <c r="F710" s="359"/>
      <c r="H710" s="260"/>
    </row>
    <row r="711" s="256" customFormat="1" ht="12.75" spans="1:8">
      <c r="A711" s="260"/>
      <c r="B711" s="260"/>
      <c r="D711" s="260"/>
      <c r="E711" s="260"/>
      <c r="F711" s="359"/>
      <c r="H711" s="260"/>
    </row>
    <row r="712" s="256" customFormat="1" ht="12.75" spans="1:8">
      <c r="A712" s="260"/>
      <c r="B712" s="260"/>
      <c r="D712" s="260"/>
      <c r="E712" s="260"/>
      <c r="F712" s="359"/>
      <c r="H712" s="260"/>
    </row>
    <row r="713" s="256" customFormat="1" ht="12.75" spans="1:8">
      <c r="A713" s="260"/>
      <c r="B713" s="260"/>
      <c r="D713" s="260"/>
      <c r="E713" s="260"/>
      <c r="F713" s="359"/>
      <c r="H713" s="260"/>
    </row>
    <row r="714" s="256" customFormat="1" ht="12.75" spans="1:8">
      <c r="A714" s="260"/>
      <c r="B714" s="260"/>
      <c r="D714" s="260"/>
      <c r="E714" s="260"/>
      <c r="F714" s="359"/>
      <c r="H714" s="260"/>
    </row>
    <row r="715" s="256" customFormat="1" ht="12.75" spans="1:8">
      <c r="A715" s="260"/>
      <c r="B715" s="260"/>
      <c r="D715" s="260"/>
      <c r="E715" s="260"/>
      <c r="F715" s="359"/>
      <c r="H715" s="260"/>
    </row>
    <row r="716" s="256" customFormat="1" ht="12.75" spans="1:8">
      <c r="A716" s="260"/>
      <c r="B716" s="260"/>
      <c r="D716" s="260"/>
      <c r="E716" s="260"/>
      <c r="F716" s="359"/>
      <c r="H716" s="260"/>
    </row>
    <row r="717" s="256" customFormat="1" ht="12.75" spans="1:8">
      <c r="A717" s="260"/>
      <c r="B717" s="260"/>
      <c r="D717" s="260"/>
      <c r="E717" s="260"/>
      <c r="F717" s="359"/>
      <c r="H717" s="260"/>
    </row>
    <row r="718" s="256" customFormat="1" ht="12.75" spans="1:8">
      <c r="A718" s="260"/>
      <c r="B718" s="260"/>
      <c r="D718" s="260"/>
      <c r="E718" s="260"/>
      <c r="F718" s="359"/>
      <c r="H718" s="260"/>
    </row>
    <row r="719" s="256" customFormat="1" ht="12.75" spans="1:8">
      <c r="A719" s="260"/>
      <c r="B719" s="260"/>
      <c r="D719" s="260"/>
      <c r="E719" s="260"/>
      <c r="F719" s="359"/>
      <c r="H719" s="260"/>
    </row>
    <row r="720" s="256" customFormat="1" ht="12.75" spans="1:8">
      <c r="A720" s="260"/>
      <c r="B720" s="260"/>
      <c r="D720" s="260"/>
      <c r="E720" s="260"/>
      <c r="F720" s="359"/>
      <c r="H720" s="260"/>
    </row>
    <row r="721" s="256" customFormat="1" ht="12.75" spans="1:8">
      <c r="A721" s="260"/>
      <c r="B721" s="260"/>
      <c r="D721" s="260"/>
      <c r="E721" s="260"/>
      <c r="F721" s="359"/>
      <c r="H721" s="260"/>
    </row>
    <row r="722" s="256" customFormat="1" ht="12.75" spans="1:8">
      <c r="A722" s="260"/>
      <c r="B722" s="260"/>
      <c r="D722" s="260"/>
      <c r="E722" s="260"/>
      <c r="F722" s="359"/>
      <c r="H722" s="260"/>
    </row>
    <row r="723" s="256" customFormat="1" ht="12.75" spans="1:8">
      <c r="A723" s="260"/>
      <c r="B723" s="260"/>
      <c r="D723" s="260"/>
      <c r="E723" s="260"/>
      <c r="F723" s="359"/>
      <c r="H723" s="260"/>
    </row>
    <row r="724" s="256" customFormat="1" ht="12.75" spans="1:8">
      <c r="A724" s="260"/>
      <c r="B724" s="260"/>
      <c r="D724" s="260"/>
      <c r="E724" s="260"/>
      <c r="F724" s="359"/>
      <c r="H724" s="260"/>
    </row>
    <row r="725" s="256" customFormat="1" ht="12.75" spans="1:8">
      <c r="A725" s="260"/>
      <c r="B725" s="260"/>
      <c r="D725" s="260"/>
      <c r="E725" s="260"/>
      <c r="F725" s="359"/>
      <c r="H725" s="260"/>
    </row>
    <row r="726" s="256" customFormat="1" ht="12.75" spans="1:8">
      <c r="A726" s="260"/>
      <c r="B726" s="260"/>
      <c r="D726" s="260"/>
      <c r="E726" s="260"/>
      <c r="F726" s="359"/>
      <c r="H726" s="260"/>
    </row>
    <row r="727" s="256" customFormat="1" ht="12.75" spans="1:8">
      <c r="A727" s="260"/>
      <c r="B727" s="260"/>
      <c r="D727" s="260"/>
      <c r="E727" s="260"/>
      <c r="F727" s="359"/>
      <c r="H727" s="260"/>
    </row>
    <row r="728" s="256" customFormat="1" ht="12.75" spans="1:8">
      <c r="A728" s="260"/>
      <c r="B728" s="260"/>
      <c r="D728" s="260"/>
      <c r="E728" s="260"/>
      <c r="F728" s="359"/>
      <c r="H728" s="260"/>
    </row>
    <row r="729" s="256" customFormat="1" ht="12.75" spans="1:8">
      <c r="A729" s="260"/>
      <c r="B729" s="260"/>
      <c r="D729" s="260"/>
      <c r="E729" s="260"/>
      <c r="F729" s="359"/>
      <c r="H729" s="260"/>
    </row>
    <row r="730" s="256" customFormat="1" ht="12.75" spans="1:8">
      <c r="A730" s="260"/>
      <c r="B730" s="260"/>
      <c r="D730" s="260"/>
      <c r="E730" s="260"/>
      <c r="F730" s="359"/>
      <c r="H730" s="260"/>
    </row>
    <row r="731" s="256" customFormat="1" ht="12.75" spans="1:8">
      <c r="A731" s="260"/>
      <c r="B731" s="260"/>
      <c r="D731" s="260"/>
      <c r="E731" s="260"/>
      <c r="F731" s="359"/>
      <c r="H731" s="260"/>
    </row>
    <row r="732" s="256" customFormat="1" ht="12.75" spans="1:8">
      <c r="A732" s="260"/>
      <c r="B732" s="260"/>
      <c r="D732" s="260"/>
      <c r="E732" s="260"/>
      <c r="F732" s="359"/>
      <c r="H732" s="260"/>
    </row>
    <row r="733" s="256" customFormat="1" ht="12.75" spans="1:8">
      <c r="A733" s="260"/>
      <c r="B733" s="260"/>
      <c r="D733" s="260"/>
      <c r="E733" s="260"/>
      <c r="F733" s="359"/>
      <c r="H733" s="260"/>
    </row>
    <row r="734" s="256" customFormat="1" ht="12.75" spans="1:8">
      <c r="A734" s="260"/>
      <c r="B734" s="260"/>
      <c r="D734" s="260"/>
      <c r="E734" s="260"/>
      <c r="F734" s="359"/>
      <c r="H734" s="260"/>
    </row>
    <row r="735" s="256" customFormat="1" ht="12.75" spans="1:8">
      <c r="A735" s="260"/>
      <c r="B735" s="260"/>
      <c r="D735" s="260"/>
      <c r="E735" s="260"/>
      <c r="F735" s="359"/>
      <c r="H735" s="260"/>
    </row>
    <row r="736" s="256" customFormat="1" ht="12.75" spans="1:8">
      <c r="A736" s="260"/>
      <c r="B736" s="260"/>
      <c r="D736" s="260"/>
      <c r="E736" s="260"/>
      <c r="F736" s="359"/>
      <c r="H736" s="260"/>
    </row>
    <row r="737" s="256" customFormat="1" ht="12.75" spans="1:8">
      <c r="A737" s="260"/>
      <c r="B737" s="260"/>
      <c r="D737" s="260"/>
      <c r="E737" s="260"/>
      <c r="F737" s="359"/>
      <c r="H737" s="260"/>
    </row>
    <row r="738" s="256" customFormat="1" ht="12.75" spans="1:8">
      <c r="A738" s="260"/>
      <c r="B738" s="260"/>
      <c r="D738" s="260"/>
      <c r="E738" s="260"/>
      <c r="F738" s="359"/>
      <c r="H738" s="260"/>
    </row>
    <row r="739" s="256" customFormat="1" ht="12.75" spans="1:8">
      <c r="A739" s="260"/>
      <c r="B739" s="260"/>
      <c r="D739" s="260"/>
      <c r="E739" s="260"/>
      <c r="F739" s="359"/>
      <c r="H739" s="260"/>
    </row>
    <row r="740" s="256" customFormat="1" ht="12.75" spans="1:8">
      <c r="A740" s="260"/>
      <c r="B740" s="260"/>
      <c r="D740" s="260"/>
      <c r="E740" s="260"/>
      <c r="F740" s="359"/>
      <c r="H740" s="260"/>
    </row>
    <row r="741" s="256" customFormat="1" ht="12.75" spans="1:8">
      <c r="A741" s="260"/>
      <c r="B741" s="260"/>
      <c r="D741" s="260"/>
      <c r="E741" s="260"/>
      <c r="F741" s="359"/>
      <c r="H741" s="260"/>
    </row>
    <row r="742" s="256" customFormat="1" ht="12.75" spans="1:8">
      <c r="A742" s="260"/>
      <c r="B742" s="260"/>
      <c r="D742" s="260"/>
      <c r="E742" s="260"/>
      <c r="F742" s="359"/>
      <c r="H742" s="260"/>
    </row>
    <row r="743" s="256" customFormat="1" ht="12.75" spans="1:8">
      <c r="A743" s="260"/>
      <c r="B743" s="260"/>
      <c r="D743" s="260"/>
      <c r="E743" s="260"/>
      <c r="F743" s="359"/>
      <c r="H743" s="260"/>
    </row>
    <row r="744" s="256" customFormat="1" ht="12.75" spans="1:8">
      <c r="A744" s="260"/>
      <c r="B744" s="260"/>
      <c r="D744" s="260"/>
      <c r="E744" s="260"/>
      <c r="F744" s="359"/>
      <c r="H744" s="260"/>
    </row>
    <row r="745" s="256" customFormat="1" ht="12.75" spans="1:8">
      <c r="A745" s="260"/>
      <c r="B745" s="260"/>
      <c r="D745" s="260"/>
      <c r="E745" s="260"/>
      <c r="F745" s="359"/>
      <c r="H745" s="260"/>
    </row>
    <row r="746" s="256" customFormat="1" ht="12.75" spans="1:8">
      <c r="A746" s="260"/>
      <c r="B746" s="260"/>
      <c r="D746" s="260"/>
      <c r="E746" s="260"/>
      <c r="F746" s="359"/>
      <c r="H746" s="260"/>
    </row>
    <row r="747" s="256" customFormat="1" ht="12.75" spans="1:8">
      <c r="A747" s="260"/>
      <c r="B747" s="260"/>
      <c r="D747" s="260"/>
      <c r="E747" s="260"/>
      <c r="F747" s="359"/>
      <c r="H747" s="260"/>
    </row>
    <row r="748" s="256" customFormat="1" ht="12.75" spans="1:8">
      <c r="A748" s="260"/>
      <c r="B748" s="260"/>
      <c r="D748" s="260"/>
      <c r="E748" s="260"/>
      <c r="F748" s="359"/>
      <c r="H748" s="260"/>
    </row>
    <row r="749" s="256" customFormat="1" ht="12.75" spans="1:8">
      <c r="A749" s="260"/>
      <c r="B749" s="260"/>
      <c r="D749" s="260"/>
      <c r="E749" s="260"/>
      <c r="F749" s="359"/>
      <c r="H749" s="260"/>
    </row>
    <row r="750" s="256" customFormat="1" ht="12.75" spans="1:8">
      <c r="A750" s="260"/>
      <c r="B750" s="260"/>
      <c r="D750" s="260"/>
      <c r="E750" s="260"/>
      <c r="F750" s="359"/>
      <c r="H750" s="260"/>
    </row>
    <row r="751" s="256" customFormat="1" ht="12.75" spans="1:8">
      <c r="A751" s="260"/>
      <c r="B751" s="260"/>
      <c r="D751" s="260"/>
      <c r="E751" s="260"/>
      <c r="F751" s="359"/>
      <c r="H751" s="260"/>
    </row>
    <row r="752" s="256" customFormat="1" ht="12.75" spans="1:8">
      <c r="A752" s="260"/>
      <c r="B752" s="260"/>
      <c r="D752" s="260"/>
      <c r="E752" s="260"/>
      <c r="F752" s="359"/>
      <c r="H752" s="260"/>
    </row>
    <row r="753" s="256" customFormat="1" ht="12.75" spans="1:8">
      <c r="A753" s="260"/>
      <c r="B753" s="260"/>
      <c r="D753" s="260"/>
      <c r="E753" s="260"/>
      <c r="F753" s="359"/>
      <c r="H753" s="260"/>
    </row>
    <row r="754" s="256" customFormat="1" ht="12.75" spans="1:8">
      <c r="A754" s="260"/>
      <c r="B754" s="260"/>
      <c r="D754" s="260"/>
      <c r="E754" s="260"/>
      <c r="F754" s="359"/>
      <c r="H754" s="260"/>
    </row>
    <row r="755" s="256" customFormat="1" ht="12.75" spans="1:8">
      <c r="A755" s="260"/>
      <c r="B755" s="260"/>
      <c r="D755" s="260"/>
      <c r="E755" s="260"/>
      <c r="F755" s="359"/>
      <c r="H755" s="260"/>
    </row>
    <row r="756" s="256" customFormat="1" ht="12.75" spans="1:8">
      <c r="A756" s="260"/>
      <c r="B756" s="260"/>
      <c r="D756" s="260"/>
      <c r="E756" s="260"/>
      <c r="F756" s="359"/>
      <c r="H756" s="260"/>
    </row>
    <row r="757" s="256" customFormat="1" ht="12.75" spans="1:8">
      <c r="A757" s="260"/>
      <c r="B757" s="260"/>
      <c r="D757" s="260"/>
      <c r="E757" s="260"/>
      <c r="F757" s="359"/>
      <c r="H757" s="260"/>
    </row>
    <row r="758" s="256" customFormat="1" ht="12.75" spans="1:8">
      <c r="A758" s="260"/>
      <c r="B758" s="260"/>
      <c r="D758" s="260"/>
      <c r="E758" s="260"/>
      <c r="F758" s="359"/>
      <c r="H758" s="260"/>
    </row>
    <row r="759" s="256" customFormat="1" ht="12.75" spans="1:8">
      <c r="A759" s="260"/>
      <c r="B759" s="260"/>
      <c r="D759" s="260"/>
      <c r="E759" s="260"/>
      <c r="F759" s="359"/>
      <c r="H759" s="260"/>
    </row>
    <row r="760" s="256" customFormat="1" ht="12.75" spans="1:8">
      <c r="A760" s="260"/>
      <c r="B760" s="260"/>
      <c r="D760" s="260"/>
      <c r="E760" s="260"/>
      <c r="F760" s="359"/>
      <c r="H760" s="260"/>
    </row>
    <row r="761" s="256" customFormat="1" ht="12.75" spans="1:8">
      <c r="A761" s="260"/>
      <c r="B761" s="260"/>
      <c r="D761" s="260"/>
      <c r="E761" s="260"/>
      <c r="F761" s="359"/>
      <c r="H761" s="260"/>
    </row>
    <row r="762" s="256" customFormat="1" ht="12.75" spans="1:8">
      <c r="A762" s="260"/>
      <c r="B762" s="260"/>
      <c r="D762" s="260"/>
      <c r="E762" s="260"/>
      <c r="F762" s="359"/>
      <c r="H762" s="260"/>
    </row>
    <row r="763" s="256" customFormat="1" ht="12.75" spans="1:8">
      <c r="A763" s="260"/>
      <c r="B763" s="260"/>
      <c r="D763" s="260"/>
      <c r="E763" s="260"/>
      <c r="F763" s="359"/>
      <c r="H763" s="260"/>
    </row>
    <row r="764" s="256" customFormat="1" ht="12.75" spans="1:8">
      <c r="A764" s="260"/>
      <c r="B764" s="260"/>
      <c r="D764" s="260"/>
      <c r="E764" s="260"/>
      <c r="F764" s="359"/>
      <c r="H764" s="260"/>
    </row>
    <row r="765" s="256" customFormat="1" ht="12.75" spans="1:8">
      <c r="A765" s="260"/>
      <c r="B765" s="260"/>
      <c r="D765" s="260"/>
      <c r="E765" s="260"/>
      <c r="F765" s="359"/>
      <c r="H765" s="260"/>
    </row>
    <row r="766" s="256" customFormat="1" ht="12.75" spans="1:8">
      <c r="A766" s="260"/>
      <c r="B766" s="260"/>
      <c r="D766" s="260"/>
      <c r="E766" s="260"/>
      <c r="F766" s="359"/>
      <c r="H766" s="260"/>
    </row>
    <row r="767" s="256" customFormat="1" ht="12.75" spans="1:8">
      <c r="A767" s="260"/>
      <c r="B767" s="260"/>
      <c r="D767" s="260"/>
      <c r="E767" s="260"/>
      <c r="F767" s="359"/>
      <c r="H767" s="260"/>
    </row>
    <row r="768" s="256" customFormat="1" ht="12.75" spans="1:8">
      <c r="A768" s="260"/>
      <c r="B768" s="260"/>
      <c r="D768" s="260"/>
      <c r="E768" s="260"/>
      <c r="F768" s="359"/>
      <c r="H768" s="260"/>
    </row>
    <row r="769" s="256" customFormat="1" ht="12.75" spans="1:8">
      <c r="A769" s="260"/>
      <c r="B769" s="260"/>
      <c r="D769" s="260"/>
      <c r="E769" s="260"/>
      <c r="F769" s="359"/>
      <c r="H769" s="260"/>
    </row>
    <row r="770" s="256" customFormat="1" ht="12.75" spans="1:8">
      <c r="A770" s="260"/>
      <c r="B770" s="260"/>
      <c r="D770" s="260"/>
      <c r="E770" s="260"/>
      <c r="F770" s="359"/>
      <c r="H770" s="260"/>
    </row>
    <row r="771" s="256" customFormat="1" ht="12.75" spans="1:8">
      <c r="A771" s="260"/>
      <c r="B771" s="260"/>
      <c r="D771" s="260"/>
      <c r="E771" s="260"/>
      <c r="F771" s="359"/>
      <c r="H771" s="260"/>
    </row>
    <row r="772" s="256" customFormat="1" ht="12.75" spans="1:8">
      <c r="A772" s="260"/>
      <c r="B772" s="260"/>
      <c r="D772" s="260"/>
      <c r="E772" s="260"/>
      <c r="F772" s="359"/>
      <c r="H772" s="260"/>
    </row>
    <row r="773" s="256" customFormat="1" ht="12.75" spans="1:8">
      <c r="A773" s="260"/>
      <c r="B773" s="260"/>
      <c r="D773" s="260"/>
      <c r="E773" s="260"/>
      <c r="F773" s="359"/>
      <c r="H773" s="260"/>
    </row>
    <row r="774" s="256" customFormat="1" ht="12.75" spans="1:8">
      <c r="A774" s="260"/>
      <c r="B774" s="260"/>
      <c r="D774" s="260"/>
      <c r="E774" s="260"/>
      <c r="F774" s="359"/>
      <c r="H774" s="260"/>
    </row>
    <row r="775" s="256" customFormat="1" ht="12.75" spans="1:8">
      <c r="A775" s="260"/>
      <c r="B775" s="260"/>
      <c r="D775" s="260"/>
      <c r="E775" s="260"/>
      <c r="F775" s="359"/>
      <c r="H775" s="260"/>
    </row>
    <row r="776" s="256" customFormat="1" ht="12.75" spans="1:8">
      <c r="A776" s="260"/>
      <c r="B776" s="260"/>
      <c r="D776" s="260"/>
      <c r="E776" s="260"/>
      <c r="F776" s="359"/>
      <c r="H776" s="260"/>
    </row>
    <row r="777" s="256" customFormat="1" ht="12.75" spans="1:8">
      <c r="A777" s="260"/>
      <c r="B777" s="260"/>
      <c r="D777" s="260"/>
      <c r="E777" s="260"/>
      <c r="F777" s="359"/>
      <c r="H777" s="260"/>
    </row>
    <row r="778" s="256" customFormat="1" ht="12.75" spans="1:8">
      <c r="A778" s="260"/>
      <c r="B778" s="260"/>
      <c r="D778" s="260"/>
      <c r="E778" s="260"/>
      <c r="F778" s="359"/>
      <c r="H778" s="260"/>
    </row>
    <row r="779" s="256" customFormat="1" ht="12.75" spans="1:8">
      <c r="A779" s="260"/>
      <c r="B779" s="260"/>
      <c r="D779" s="260"/>
      <c r="E779" s="260"/>
      <c r="F779" s="359"/>
      <c r="H779" s="260"/>
    </row>
    <row r="780" s="256" customFormat="1" ht="12.75" spans="1:8">
      <c r="A780" s="260"/>
      <c r="B780" s="260"/>
      <c r="D780" s="260"/>
      <c r="E780" s="260"/>
      <c r="F780" s="359"/>
      <c r="H780" s="260"/>
    </row>
    <row r="781" s="256" customFormat="1" ht="12.75" spans="1:8">
      <c r="A781" s="260"/>
      <c r="B781" s="260"/>
      <c r="D781" s="260"/>
      <c r="E781" s="260"/>
      <c r="F781" s="359"/>
      <c r="H781" s="260"/>
    </row>
    <row r="782" s="256" customFormat="1" ht="12.75" spans="1:8">
      <c r="A782" s="260"/>
      <c r="B782" s="260"/>
      <c r="D782" s="260"/>
      <c r="E782" s="260"/>
      <c r="F782" s="359"/>
      <c r="H782" s="260"/>
    </row>
    <row r="783" s="256" customFormat="1" ht="12.75" spans="1:8">
      <c r="A783" s="260"/>
      <c r="B783" s="260"/>
      <c r="D783" s="260"/>
      <c r="E783" s="260"/>
      <c r="F783" s="359"/>
      <c r="H783" s="260"/>
    </row>
    <row r="784" s="256" customFormat="1" ht="12.75" spans="1:8">
      <c r="A784" s="260"/>
      <c r="B784" s="260"/>
      <c r="D784" s="260"/>
      <c r="E784" s="260"/>
      <c r="F784" s="359"/>
      <c r="H784" s="260"/>
    </row>
    <row r="785" s="256" customFormat="1" ht="12.75" spans="1:8">
      <c r="A785" s="260"/>
      <c r="B785" s="260"/>
      <c r="D785" s="260"/>
      <c r="E785" s="260"/>
      <c r="F785" s="359"/>
      <c r="H785" s="260"/>
    </row>
    <row r="786" s="256" customFormat="1" ht="12.75" spans="1:8">
      <c r="A786" s="260"/>
      <c r="B786" s="260"/>
      <c r="D786" s="260"/>
      <c r="E786" s="260"/>
      <c r="F786" s="359"/>
      <c r="H786" s="260"/>
    </row>
    <row r="787" s="256" customFormat="1" ht="12.75" spans="1:8">
      <c r="A787" s="260"/>
      <c r="B787" s="260"/>
      <c r="D787" s="260"/>
      <c r="E787" s="260"/>
      <c r="F787" s="359"/>
      <c r="H787" s="260"/>
    </row>
    <row r="788" s="256" customFormat="1" ht="12.75" spans="1:8">
      <c r="A788" s="260"/>
      <c r="B788" s="260"/>
      <c r="D788" s="260"/>
      <c r="E788" s="260"/>
      <c r="F788" s="359"/>
      <c r="H788" s="260"/>
    </row>
    <row r="789" s="256" customFormat="1" ht="12.75" spans="1:8">
      <c r="A789" s="260"/>
      <c r="B789" s="260"/>
      <c r="D789" s="260"/>
      <c r="E789" s="260"/>
      <c r="F789" s="359"/>
      <c r="H789" s="260"/>
    </row>
    <row r="790" s="256" customFormat="1" ht="12.75" spans="1:8">
      <c r="A790" s="260"/>
      <c r="B790" s="260"/>
      <c r="D790" s="260"/>
      <c r="E790" s="260"/>
      <c r="F790" s="359"/>
      <c r="H790" s="260"/>
    </row>
    <row r="791" s="256" customFormat="1" ht="12.75" spans="1:8">
      <c r="A791" s="260"/>
      <c r="B791" s="260"/>
      <c r="D791" s="260"/>
      <c r="E791" s="260"/>
      <c r="F791" s="359"/>
      <c r="H791" s="260"/>
    </row>
    <row r="792" s="256" customFormat="1" ht="12.75" spans="1:8">
      <c r="A792" s="260"/>
      <c r="B792" s="260"/>
      <c r="D792" s="260"/>
      <c r="E792" s="260"/>
      <c r="F792" s="359"/>
      <c r="H792" s="260"/>
    </row>
    <row r="793" s="256" customFormat="1" ht="12.75" spans="1:8">
      <c r="A793" s="260"/>
      <c r="B793" s="260"/>
      <c r="D793" s="260"/>
      <c r="E793" s="260"/>
      <c r="F793" s="359"/>
      <c r="H793" s="260"/>
    </row>
    <row r="794" s="256" customFormat="1" ht="12.75" spans="1:8">
      <c r="A794" s="260"/>
      <c r="B794" s="260"/>
      <c r="D794" s="260"/>
      <c r="E794" s="260"/>
      <c r="F794" s="359"/>
      <c r="H794" s="260"/>
    </row>
    <row r="795" s="256" customFormat="1" ht="12.75" spans="1:8">
      <c r="A795" s="260"/>
      <c r="B795" s="260"/>
      <c r="D795" s="260"/>
      <c r="E795" s="260"/>
      <c r="F795" s="359"/>
      <c r="H795" s="260"/>
    </row>
    <row r="796" s="256" customFormat="1" ht="12.75" spans="1:8">
      <c r="A796" s="260"/>
      <c r="B796" s="260"/>
      <c r="D796" s="260"/>
      <c r="E796" s="260"/>
      <c r="F796" s="359"/>
      <c r="H796" s="260"/>
    </row>
    <row r="797" s="256" customFormat="1" ht="12.75" spans="1:8">
      <c r="A797" s="260"/>
      <c r="B797" s="260"/>
      <c r="D797" s="260"/>
      <c r="E797" s="260"/>
      <c r="F797" s="359"/>
      <c r="H797" s="260"/>
    </row>
    <row r="798" s="256" customFormat="1" ht="12.75" spans="1:8">
      <c r="A798" s="260"/>
      <c r="B798" s="260"/>
      <c r="D798" s="260"/>
      <c r="E798" s="260"/>
      <c r="F798" s="359"/>
      <c r="H798" s="260"/>
    </row>
    <row r="799" s="256" customFormat="1" ht="12.75" spans="1:8">
      <c r="A799" s="260"/>
      <c r="B799" s="260"/>
      <c r="D799" s="260"/>
      <c r="E799" s="260"/>
      <c r="F799" s="359"/>
      <c r="H799" s="260"/>
    </row>
    <row r="800" s="256" customFormat="1" ht="12.75" spans="1:8">
      <c r="A800" s="260"/>
      <c r="B800" s="260"/>
      <c r="D800" s="260"/>
      <c r="E800" s="260"/>
      <c r="F800" s="359"/>
      <c r="H800" s="260"/>
    </row>
    <row r="801" s="256" customFormat="1" ht="12.75" spans="1:8">
      <c r="A801" s="260"/>
      <c r="B801" s="260"/>
      <c r="D801" s="260"/>
      <c r="E801" s="260"/>
      <c r="F801" s="359"/>
      <c r="H801" s="260"/>
    </row>
    <row r="802" s="256" customFormat="1" ht="12.75" spans="1:8">
      <c r="A802" s="260"/>
      <c r="B802" s="260"/>
      <c r="D802" s="260"/>
      <c r="E802" s="260"/>
      <c r="F802" s="359"/>
      <c r="H802" s="260"/>
    </row>
    <row r="803" s="256" customFormat="1" ht="12.75" spans="1:8">
      <c r="A803" s="260"/>
      <c r="B803" s="260"/>
      <c r="D803" s="260"/>
      <c r="E803" s="260"/>
      <c r="F803" s="359"/>
      <c r="H803" s="260"/>
    </row>
    <row r="804" s="256" customFormat="1" ht="12.75" spans="1:8">
      <c r="A804" s="260"/>
      <c r="B804" s="260"/>
      <c r="D804" s="260"/>
      <c r="E804" s="260"/>
      <c r="F804" s="359"/>
      <c r="H804" s="260"/>
    </row>
    <row r="805" s="256" customFormat="1" ht="12.75" spans="1:8">
      <c r="A805" s="260"/>
      <c r="B805" s="260"/>
      <c r="D805" s="260"/>
      <c r="E805" s="260"/>
      <c r="F805" s="359"/>
      <c r="H805" s="260"/>
    </row>
    <row r="806" s="256" customFormat="1" ht="12.75" spans="1:8">
      <c r="A806" s="260"/>
      <c r="B806" s="260"/>
      <c r="D806" s="260"/>
      <c r="E806" s="260"/>
      <c r="F806" s="359"/>
      <c r="H806" s="260"/>
    </row>
    <row r="807" s="256" customFormat="1" ht="12.75" spans="1:8">
      <c r="A807" s="260"/>
      <c r="B807" s="260"/>
      <c r="D807" s="260"/>
      <c r="E807" s="260"/>
      <c r="F807" s="359"/>
      <c r="H807" s="260"/>
    </row>
    <row r="808" s="256" customFormat="1" ht="12.75" spans="1:8">
      <c r="A808" s="260"/>
      <c r="B808" s="260"/>
      <c r="D808" s="260"/>
      <c r="E808" s="260"/>
      <c r="F808" s="359"/>
      <c r="H808" s="260"/>
    </row>
    <row r="809" s="256" customFormat="1" ht="12.75" spans="1:8">
      <c r="A809" s="260"/>
      <c r="B809" s="260"/>
      <c r="D809" s="260"/>
      <c r="E809" s="260"/>
      <c r="F809" s="359"/>
      <c r="H809" s="260"/>
    </row>
    <row r="810" s="256" customFormat="1" ht="12.75" spans="1:8">
      <c r="A810" s="260"/>
      <c r="B810" s="260"/>
      <c r="D810" s="260"/>
      <c r="E810" s="260"/>
      <c r="F810" s="359"/>
      <c r="H810" s="260"/>
    </row>
    <row r="811" s="256" customFormat="1" ht="12.75" spans="1:8">
      <c r="A811" s="260"/>
      <c r="B811" s="260"/>
      <c r="D811" s="260"/>
      <c r="E811" s="260"/>
      <c r="F811" s="359"/>
      <c r="H811" s="260"/>
    </row>
    <row r="812" s="256" customFormat="1" ht="12.75" spans="1:8">
      <c r="A812" s="260"/>
      <c r="B812" s="260"/>
      <c r="D812" s="260"/>
      <c r="E812" s="260"/>
      <c r="F812" s="359"/>
      <c r="H812" s="260"/>
    </row>
    <row r="813" s="256" customFormat="1" ht="12.75" spans="1:8">
      <c r="A813" s="260"/>
      <c r="B813" s="260"/>
      <c r="D813" s="260"/>
      <c r="E813" s="260"/>
      <c r="F813" s="359"/>
      <c r="H813" s="260"/>
    </row>
    <row r="814" s="256" customFormat="1" ht="12.75" spans="1:8">
      <c r="A814" s="260"/>
      <c r="B814" s="260"/>
      <c r="D814" s="260"/>
      <c r="E814" s="260"/>
      <c r="F814" s="359"/>
      <c r="H814" s="260"/>
    </row>
    <row r="815" s="256" customFormat="1" ht="12.75" spans="1:8">
      <c r="A815" s="260"/>
      <c r="B815" s="260"/>
      <c r="D815" s="260"/>
      <c r="E815" s="260"/>
      <c r="F815" s="359"/>
      <c r="H815" s="260"/>
    </row>
    <row r="816" s="256" customFormat="1" ht="12.75" spans="1:8">
      <c r="A816" s="260"/>
      <c r="B816" s="260"/>
      <c r="D816" s="260"/>
      <c r="E816" s="260"/>
      <c r="F816" s="359"/>
      <c r="H816" s="260"/>
    </row>
    <row r="817" s="256" customFormat="1" ht="12.75" spans="1:8">
      <c r="A817" s="260"/>
      <c r="B817" s="260"/>
      <c r="D817" s="260"/>
      <c r="E817" s="260"/>
      <c r="F817" s="359"/>
      <c r="H817" s="260"/>
    </row>
    <row r="818" s="256" customFormat="1" ht="12.75" spans="1:8">
      <c r="A818" s="260"/>
      <c r="B818" s="260"/>
      <c r="D818" s="260"/>
      <c r="E818" s="260"/>
      <c r="F818" s="359"/>
      <c r="H818" s="260"/>
    </row>
    <row r="819" s="256" customFormat="1" ht="12.75" spans="1:8">
      <c r="A819" s="260"/>
      <c r="B819" s="260"/>
      <c r="D819" s="260"/>
      <c r="E819" s="260"/>
      <c r="F819" s="359"/>
      <c r="H819" s="260"/>
    </row>
    <row r="820" s="256" customFormat="1" ht="12.75" spans="1:8">
      <c r="A820" s="260"/>
      <c r="B820" s="260"/>
      <c r="D820" s="260"/>
      <c r="E820" s="260"/>
      <c r="F820" s="359"/>
      <c r="H820" s="260"/>
    </row>
    <row r="821" s="256" customFormat="1" ht="12.75" spans="1:8">
      <c r="A821" s="260"/>
      <c r="B821" s="260"/>
      <c r="D821" s="260"/>
      <c r="E821" s="260"/>
      <c r="F821" s="359"/>
      <c r="H821" s="260"/>
    </row>
    <row r="822" s="256" customFormat="1" ht="12.75" spans="1:8">
      <c r="A822" s="260"/>
      <c r="B822" s="260"/>
      <c r="D822" s="260"/>
      <c r="E822" s="260"/>
      <c r="F822" s="359"/>
      <c r="H822" s="260"/>
    </row>
    <row r="823" s="256" customFormat="1" ht="12.75" spans="1:8">
      <c r="A823" s="260"/>
      <c r="B823" s="260"/>
      <c r="D823" s="260"/>
      <c r="E823" s="260"/>
      <c r="F823" s="359"/>
      <c r="H823" s="260"/>
    </row>
    <row r="824" s="256" customFormat="1" ht="12.75" spans="1:8">
      <c r="A824" s="260"/>
      <c r="B824" s="260"/>
      <c r="D824" s="260"/>
      <c r="E824" s="260"/>
      <c r="F824" s="359"/>
      <c r="H824" s="260"/>
    </row>
    <row r="825" s="256" customFormat="1" ht="12.75" spans="1:8">
      <c r="A825" s="260"/>
      <c r="B825" s="260"/>
      <c r="D825" s="260"/>
      <c r="E825" s="260"/>
      <c r="F825" s="359"/>
      <c r="H825" s="260"/>
    </row>
    <row r="826" s="256" customFormat="1" ht="12.75" spans="1:8">
      <c r="A826" s="260"/>
      <c r="B826" s="260"/>
      <c r="D826" s="260"/>
      <c r="E826" s="260"/>
      <c r="F826" s="359"/>
      <c r="H826" s="260"/>
    </row>
    <row r="827" s="256" customFormat="1" ht="12.75" spans="1:8">
      <c r="A827" s="260"/>
      <c r="B827" s="260"/>
      <c r="D827" s="260"/>
      <c r="E827" s="260"/>
      <c r="F827" s="359"/>
      <c r="H827" s="260"/>
    </row>
    <row r="828" s="256" customFormat="1" ht="12.75" spans="1:8">
      <c r="A828" s="260"/>
      <c r="B828" s="260"/>
      <c r="D828" s="260"/>
      <c r="E828" s="260"/>
      <c r="F828" s="359"/>
      <c r="H828" s="260"/>
    </row>
    <row r="829" s="256" customFormat="1" ht="12.75" spans="1:8">
      <c r="A829" s="260"/>
      <c r="B829" s="260"/>
      <c r="D829" s="260"/>
      <c r="E829" s="260"/>
      <c r="F829" s="359"/>
      <c r="H829" s="260"/>
    </row>
    <row r="830" s="256" customFormat="1" ht="12.75" spans="1:8">
      <c r="A830" s="260"/>
      <c r="B830" s="260"/>
      <c r="D830" s="260"/>
      <c r="E830" s="260"/>
      <c r="F830" s="359"/>
      <c r="H830" s="260"/>
    </row>
    <row r="831" s="256" customFormat="1" ht="12.75" spans="1:8">
      <c r="A831" s="260"/>
      <c r="B831" s="260"/>
      <c r="D831" s="260"/>
      <c r="E831" s="260"/>
      <c r="F831" s="359"/>
      <c r="H831" s="260"/>
    </row>
    <row r="832" s="256" customFormat="1" ht="12.75" spans="1:8">
      <c r="A832" s="260"/>
      <c r="B832" s="260"/>
      <c r="D832" s="260"/>
      <c r="E832" s="260"/>
      <c r="F832" s="359"/>
      <c r="H832" s="260"/>
    </row>
    <row r="833" s="256" customFormat="1" ht="12.75" spans="1:8">
      <c r="A833" s="260"/>
      <c r="B833" s="260"/>
      <c r="D833" s="260"/>
      <c r="E833" s="260"/>
      <c r="F833" s="359"/>
      <c r="H833" s="260"/>
    </row>
    <row r="834" s="256" customFormat="1" ht="12.75" spans="1:8">
      <c r="A834" s="260"/>
      <c r="B834" s="260"/>
      <c r="D834" s="260"/>
      <c r="E834" s="260"/>
      <c r="F834" s="359"/>
      <c r="H834" s="260"/>
    </row>
    <row r="835" s="256" customFormat="1" ht="12.75" spans="1:8">
      <c r="A835" s="260"/>
      <c r="B835" s="260"/>
      <c r="D835" s="260"/>
      <c r="E835" s="260"/>
      <c r="F835" s="359"/>
      <c r="H835" s="260"/>
    </row>
    <row r="836" s="256" customFormat="1" ht="12.75" spans="1:8">
      <c r="A836" s="260"/>
      <c r="B836" s="260"/>
      <c r="D836" s="260"/>
      <c r="E836" s="260"/>
      <c r="F836" s="359"/>
      <c r="H836" s="260"/>
    </row>
    <row r="837" s="256" customFormat="1" ht="12.75" spans="1:8">
      <c r="A837" s="260"/>
      <c r="B837" s="260"/>
      <c r="D837" s="260"/>
      <c r="E837" s="260"/>
      <c r="F837" s="359"/>
      <c r="H837" s="260"/>
    </row>
    <row r="838" s="256" customFormat="1" ht="12.75" spans="1:8">
      <c r="A838" s="260"/>
      <c r="B838" s="260"/>
      <c r="D838" s="260"/>
      <c r="E838" s="260"/>
      <c r="F838" s="359"/>
      <c r="H838" s="260"/>
    </row>
    <row r="839" s="256" customFormat="1" ht="12.75" spans="1:8">
      <c r="A839" s="260"/>
      <c r="B839" s="260"/>
      <c r="D839" s="260"/>
      <c r="E839" s="260"/>
      <c r="F839" s="359"/>
      <c r="H839" s="260"/>
    </row>
    <row r="840" s="256" customFormat="1" ht="12.75" spans="1:8">
      <c r="A840" s="260"/>
      <c r="B840" s="260"/>
      <c r="D840" s="260"/>
      <c r="E840" s="260"/>
      <c r="F840" s="359"/>
      <c r="H840" s="260"/>
    </row>
    <row r="841" s="256" customFormat="1" ht="12.75" spans="1:8">
      <c r="A841" s="260"/>
      <c r="B841" s="260"/>
      <c r="D841" s="260"/>
      <c r="E841" s="260"/>
      <c r="F841" s="359"/>
      <c r="H841" s="260"/>
    </row>
    <row r="842" s="256" customFormat="1" ht="12.75" spans="1:8">
      <c r="A842" s="260"/>
      <c r="B842" s="260"/>
      <c r="D842" s="260"/>
      <c r="E842" s="260"/>
      <c r="F842" s="359"/>
      <c r="H842" s="260"/>
    </row>
    <row r="843" s="256" customFormat="1" ht="12.75" spans="1:8">
      <c r="A843" s="260"/>
      <c r="B843" s="260"/>
      <c r="D843" s="260"/>
      <c r="E843" s="260"/>
      <c r="F843" s="359"/>
      <c r="H843" s="260"/>
    </row>
    <row r="844" s="256" customFormat="1" ht="12.75" spans="1:8">
      <c r="A844" s="260"/>
      <c r="B844" s="260"/>
      <c r="D844" s="260"/>
      <c r="E844" s="260"/>
      <c r="F844" s="359"/>
      <c r="H844" s="260"/>
    </row>
    <row r="845" s="256" customFormat="1" ht="12.75" spans="1:8">
      <c r="A845" s="260"/>
      <c r="B845" s="260"/>
      <c r="D845" s="260"/>
      <c r="E845" s="260"/>
      <c r="F845" s="359"/>
      <c r="H845" s="260"/>
    </row>
    <row r="846" s="256" customFormat="1" ht="12.75" spans="1:8">
      <c r="A846" s="260"/>
      <c r="B846" s="260"/>
      <c r="D846" s="260"/>
      <c r="E846" s="260"/>
      <c r="F846" s="359"/>
      <c r="H846" s="260"/>
    </row>
    <row r="847" s="256" customFormat="1" ht="12.75" spans="1:8">
      <c r="A847" s="260"/>
      <c r="B847" s="260"/>
      <c r="D847" s="260"/>
      <c r="E847" s="260"/>
      <c r="F847" s="359"/>
      <c r="H847" s="260"/>
    </row>
    <row r="848" s="256" customFormat="1" ht="12.75" spans="1:8">
      <c r="A848" s="260"/>
      <c r="B848" s="260"/>
      <c r="D848" s="260"/>
      <c r="E848" s="260"/>
      <c r="F848" s="359"/>
      <c r="H848" s="260"/>
    </row>
    <row r="849" s="256" customFormat="1" ht="12.75" spans="1:8">
      <c r="A849" s="260"/>
      <c r="B849" s="260"/>
      <c r="D849" s="260"/>
      <c r="E849" s="260"/>
      <c r="F849" s="359"/>
      <c r="H849" s="260"/>
    </row>
    <row r="850" s="256" customFormat="1" ht="12.75" spans="1:8">
      <c r="A850" s="260"/>
      <c r="B850" s="260"/>
      <c r="D850" s="260"/>
      <c r="E850" s="260"/>
      <c r="F850" s="359"/>
      <c r="H850" s="260"/>
    </row>
    <row r="851" s="256" customFormat="1" ht="12.75" spans="1:8">
      <c r="A851" s="260"/>
      <c r="B851" s="260"/>
      <c r="D851" s="260"/>
      <c r="E851" s="260"/>
      <c r="F851" s="359"/>
      <c r="H851" s="260"/>
    </row>
    <row r="852" s="256" customFormat="1" ht="12.75" spans="1:8">
      <c r="A852" s="260"/>
      <c r="B852" s="260"/>
      <c r="D852" s="260"/>
      <c r="E852" s="260"/>
      <c r="F852" s="359"/>
      <c r="H852" s="260"/>
    </row>
    <row r="853" s="256" customFormat="1" ht="12.75" spans="1:8">
      <c r="A853" s="260"/>
      <c r="B853" s="260"/>
      <c r="D853" s="260"/>
      <c r="E853" s="260"/>
      <c r="F853" s="359"/>
      <c r="H853" s="260"/>
    </row>
    <row r="854" s="256" customFormat="1" ht="12.75" spans="1:8">
      <c r="A854" s="260"/>
      <c r="B854" s="260"/>
      <c r="D854" s="260"/>
      <c r="E854" s="260"/>
      <c r="F854" s="359"/>
      <c r="H854" s="260"/>
    </row>
    <row r="855" s="256" customFormat="1" ht="12.75" spans="1:8">
      <c r="A855" s="260"/>
      <c r="B855" s="260"/>
      <c r="D855" s="260"/>
      <c r="E855" s="260"/>
      <c r="F855" s="359"/>
      <c r="H855" s="260"/>
    </row>
    <row r="856" s="256" customFormat="1" ht="12.75" spans="1:8">
      <c r="A856" s="260"/>
      <c r="B856" s="260"/>
      <c r="D856" s="260"/>
      <c r="E856" s="260"/>
      <c r="F856" s="359"/>
      <c r="H856" s="260"/>
    </row>
    <row r="857" s="256" customFormat="1" ht="12.75" spans="1:8">
      <c r="A857" s="260"/>
      <c r="B857" s="260"/>
      <c r="D857" s="260"/>
      <c r="E857" s="260"/>
      <c r="F857" s="359"/>
      <c r="H857" s="260"/>
    </row>
    <row r="858" s="256" customFormat="1" ht="12.75" spans="1:8">
      <c r="A858" s="260"/>
      <c r="B858" s="260"/>
      <c r="D858" s="260"/>
      <c r="E858" s="260"/>
      <c r="F858" s="359"/>
      <c r="H858" s="260"/>
    </row>
    <row r="859" s="256" customFormat="1" ht="12.75" spans="1:8">
      <c r="A859" s="260"/>
      <c r="B859" s="260"/>
      <c r="D859" s="260"/>
      <c r="E859" s="260"/>
      <c r="F859" s="359"/>
      <c r="H859" s="260"/>
    </row>
    <row r="860" s="256" customFormat="1" ht="12.75" spans="1:8">
      <c r="A860" s="260"/>
      <c r="B860" s="260"/>
      <c r="D860" s="260"/>
      <c r="E860" s="260"/>
      <c r="F860" s="359"/>
      <c r="H860" s="260"/>
    </row>
    <row r="861" s="256" customFormat="1" ht="12.75" spans="1:8">
      <c r="A861" s="260"/>
      <c r="B861" s="260"/>
      <c r="D861" s="260"/>
      <c r="E861" s="260"/>
      <c r="F861" s="359"/>
      <c r="H861" s="260"/>
    </row>
    <row r="862" s="256" customFormat="1" ht="12.75" spans="1:8">
      <c r="A862" s="260"/>
      <c r="B862" s="260"/>
      <c r="D862" s="260"/>
      <c r="E862" s="260"/>
      <c r="F862" s="359"/>
      <c r="H862" s="260"/>
    </row>
    <row r="863" s="256" customFormat="1" ht="12.75" spans="1:8">
      <c r="A863" s="260"/>
      <c r="B863" s="260"/>
      <c r="D863" s="260"/>
      <c r="E863" s="260"/>
      <c r="F863" s="359"/>
      <c r="H863" s="260"/>
    </row>
    <row r="864" s="256" customFormat="1" ht="12.75" spans="1:8">
      <c r="A864" s="260"/>
      <c r="B864" s="260"/>
      <c r="D864" s="260"/>
      <c r="E864" s="260"/>
      <c r="F864" s="359"/>
      <c r="H864" s="260"/>
    </row>
    <row r="865" s="256" customFormat="1" ht="12.75" spans="1:8">
      <c r="A865" s="260"/>
      <c r="B865" s="260"/>
      <c r="D865" s="260"/>
      <c r="E865" s="260"/>
      <c r="F865" s="359"/>
      <c r="H865" s="260"/>
    </row>
    <row r="866" s="256" customFormat="1" ht="12.75" spans="1:8">
      <c r="A866" s="260"/>
      <c r="B866" s="260"/>
      <c r="D866" s="260"/>
      <c r="E866" s="260"/>
      <c r="F866" s="359"/>
      <c r="H866" s="260"/>
    </row>
    <row r="867" s="256" customFormat="1" ht="12.75" spans="1:8">
      <c r="A867" s="260"/>
      <c r="B867" s="260"/>
      <c r="D867" s="260"/>
      <c r="E867" s="260"/>
      <c r="F867" s="359"/>
      <c r="H867" s="260"/>
    </row>
    <row r="868" s="256" customFormat="1" ht="12.75" spans="1:8">
      <c r="A868" s="260"/>
      <c r="B868" s="260"/>
      <c r="D868" s="260"/>
      <c r="E868" s="260"/>
      <c r="F868" s="359"/>
      <c r="H868" s="260"/>
    </row>
    <row r="869" s="256" customFormat="1" ht="12.75" spans="1:8">
      <c r="A869" s="260"/>
      <c r="B869" s="260"/>
      <c r="D869" s="260"/>
      <c r="E869" s="260"/>
      <c r="F869" s="359"/>
      <c r="H869" s="260"/>
    </row>
    <row r="870" s="256" customFormat="1" ht="12.75" spans="1:8">
      <c r="A870" s="260"/>
      <c r="B870" s="260"/>
      <c r="D870" s="260"/>
      <c r="E870" s="260"/>
      <c r="F870" s="359"/>
      <c r="H870" s="260"/>
    </row>
    <row r="871" s="256" customFormat="1" ht="12.75" spans="1:8">
      <c r="A871" s="260"/>
      <c r="B871" s="260"/>
      <c r="D871" s="260"/>
      <c r="E871" s="260"/>
      <c r="F871" s="359"/>
      <c r="H871" s="260"/>
    </row>
    <row r="872" s="256" customFormat="1" ht="12.75" spans="1:8">
      <c r="A872" s="260"/>
      <c r="B872" s="260"/>
      <c r="D872" s="260"/>
      <c r="E872" s="260"/>
      <c r="F872" s="359"/>
      <c r="H872" s="260"/>
    </row>
    <row r="873" s="256" customFormat="1" ht="12.75" spans="1:8">
      <c r="A873" s="260"/>
      <c r="B873" s="260"/>
      <c r="D873" s="260"/>
      <c r="E873" s="260"/>
      <c r="F873" s="359"/>
      <c r="H873" s="260"/>
    </row>
    <row r="874" s="256" customFormat="1" ht="12.75" spans="1:8">
      <c r="A874" s="260"/>
      <c r="B874" s="260"/>
      <c r="D874" s="260"/>
      <c r="E874" s="260"/>
      <c r="F874" s="359"/>
      <c r="H874" s="260"/>
    </row>
    <row r="875" s="256" customFormat="1" ht="12.75" spans="1:8">
      <c r="A875" s="260"/>
      <c r="B875" s="260"/>
      <c r="D875" s="260"/>
      <c r="E875" s="260"/>
      <c r="F875" s="359"/>
      <c r="H875" s="260"/>
    </row>
    <row r="876" s="256" customFormat="1" ht="12.75" spans="1:8">
      <c r="A876" s="260"/>
      <c r="B876" s="260"/>
      <c r="D876" s="260"/>
      <c r="E876" s="260"/>
      <c r="F876" s="359"/>
      <c r="H876" s="260"/>
    </row>
    <row r="877" s="256" customFormat="1" ht="12.75" spans="1:8">
      <c r="A877" s="260"/>
      <c r="B877" s="260"/>
      <c r="D877" s="260"/>
      <c r="E877" s="260"/>
      <c r="F877" s="359"/>
      <c r="H877" s="260"/>
    </row>
    <row r="878" s="256" customFormat="1" ht="12.75" spans="1:8">
      <c r="A878" s="260"/>
      <c r="B878" s="260"/>
      <c r="D878" s="260"/>
      <c r="E878" s="260"/>
      <c r="F878" s="359"/>
      <c r="H878" s="260"/>
    </row>
    <row r="879" s="256" customFormat="1" ht="12.75" spans="1:8">
      <c r="A879" s="260"/>
      <c r="B879" s="260"/>
      <c r="D879" s="260"/>
      <c r="E879" s="260"/>
      <c r="F879" s="359"/>
      <c r="H879" s="260"/>
    </row>
    <row r="880" s="256" customFormat="1" ht="12.75" spans="1:8">
      <c r="A880" s="260"/>
      <c r="B880" s="260"/>
      <c r="D880" s="260"/>
      <c r="E880" s="260"/>
      <c r="F880" s="359"/>
      <c r="H880" s="260"/>
    </row>
    <row r="881" s="256" customFormat="1" ht="12.75" spans="1:8">
      <c r="A881" s="260"/>
      <c r="B881" s="260"/>
      <c r="D881" s="260"/>
      <c r="E881" s="260"/>
      <c r="F881" s="359"/>
      <c r="H881" s="260"/>
    </row>
    <row r="882" s="256" customFormat="1" ht="12.75" spans="1:8">
      <c r="A882" s="260"/>
      <c r="B882" s="260"/>
      <c r="D882" s="260"/>
      <c r="E882" s="260"/>
      <c r="F882" s="359"/>
      <c r="H882" s="260"/>
    </row>
    <row r="883" s="256" customFormat="1" ht="12.75" spans="1:8">
      <c r="A883" s="260"/>
      <c r="B883" s="260"/>
      <c r="D883" s="260"/>
      <c r="E883" s="260"/>
      <c r="F883" s="359"/>
      <c r="H883" s="260"/>
    </row>
    <row r="884" s="256" customFormat="1" ht="12.75" spans="1:8">
      <c r="A884" s="260"/>
      <c r="B884" s="260"/>
      <c r="D884" s="260"/>
      <c r="E884" s="260"/>
      <c r="F884" s="359"/>
      <c r="H884" s="260"/>
    </row>
    <row r="885" s="256" customFormat="1" ht="12.75" spans="1:8">
      <c r="A885" s="260"/>
      <c r="B885" s="260"/>
      <c r="D885" s="260"/>
      <c r="E885" s="260"/>
      <c r="F885" s="359"/>
      <c r="H885" s="260"/>
    </row>
    <row r="886" s="256" customFormat="1" ht="12.75" spans="1:8">
      <c r="A886" s="260"/>
      <c r="B886" s="260"/>
      <c r="D886" s="260"/>
      <c r="E886" s="260"/>
      <c r="F886" s="359"/>
      <c r="H886" s="260"/>
    </row>
    <row r="887" s="256" customFormat="1" ht="12.75" spans="1:8">
      <c r="A887" s="260"/>
      <c r="B887" s="260"/>
      <c r="D887" s="260"/>
      <c r="E887" s="260"/>
      <c r="F887" s="359"/>
      <c r="H887" s="260"/>
    </row>
    <row r="888" s="256" customFormat="1" ht="12.75" spans="1:8">
      <c r="A888" s="260"/>
      <c r="B888" s="260"/>
      <c r="D888" s="260"/>
      <c r="E888" s="260"/>
      <c r="F888" s="359"/>
      <c r="H888" s="260"/>
    </row>
    <row r="889" s="256" customFormat="1" ht="12.75" spans="1:8">
      <c r="A889" s="260"/>
      <c r="B889" s="260"/>
      <c r="D889" s="260"/>
      <c r="E889" s="260"/>
      <c r="F889" s="359"/>
      <c r="H889" s="260"/>
    </row>
    <row r="890" s="256" customFormat="1" ht="12.75" spans="1:8">
      <c r="A890" s="260"/>
      <c r="B890" s="260"/>
      <c r="D890" s="260"/>
      <c r="E890" s="260"/>
      <c r="F890" s="359"/>
      <c r="H890" s="260"/>
    </row>
    <row r="891" s="256" customFormat="1" ht="12.75" spans="1:8">
      <c r="A891" s="260"/>
      <c r="B891" s="260"/>
      <c r="D891" s="260"/>
      <c r="E891" s="260"/>
      <c r="F891" s="359"/>
      <c r="H891" s="260"/>
    </row>
    <row r="892" s="256" customFormat="1" ht="12.75" spans="1:8">
      <c r="A892" s="260"/>
      <c r="B892" s="260"/>
      <c r="D892" s="260"/>
      <c r="E892" s="260"/>
      <c r="F892" s="359"/>
      <c r="H892" s="260"/>
    </row>
    <row r="893" s="256" customFormat="1" ht="12.75" spans="1:8">
      <c r="A893" s="260"/>
      <c r="B893" s="260"/>
      <c r="D893" s="260"/>
      <c r="E893" s="260"/>
      <c r="F893" s="359"/>
      <c r="H893" s="260"/>
    </row>
    <row r="894" s="256" customFormat="1" ht="12.75" spans="1:8">
      <c r="A894" s="260"/>
      <c r="B894" s="260"/>
      <c r="D894" s="260"/>
      <c r="E894" s="260"/>
      <c r="F894" s="359"/>
      <c r="H894" s="260"/>
    </row>
    <row r="895" s="256" customFormat="1" ht="12.75" spans="1:8">
      <c r="A895" s="260"/>
      <c r="B895" s="260"/>
      <c r="D895" s="260"/>
      <c r="E895" s="260"/>
      <c r="F895" s="359"/>
      <c r="H895" s="260"/>
    </row>
    <row r="896" s="256" customFormat="1" ht="12.75" spans="1:8">
      <c r="A896" s="260"/>
      <c r="B896" s="260"/>
      <c r="D896" s="260"/>
      <c r="E896" s="260"/>
      <c r="F896" s="359"/>
      <c r="H896" s="260"/>
    </row>
    <row r="897" s="256" customFormat="1" ht="12.75" spans="1:8">
      <c r="A897" s="260"/>
      <c r="B897" s="260"/>
      <c r="D897" s="260"/>
      <c r="E897" s="260"/>
      <c r="F897" s="359"/>
      <c r="H897" s="260"/>
    </row>
    <row r="898" s="256" customFormat="1" ht="12.75" spans="1:8">
      <c r="A898" s="260"/>
      <c r="B898" s="260"/>
      <c r="D898" s="260"/>
      <c r="E898" s="260"/>
      <c r="F898" s="359"/>
      <c r="H898" s="260"/>
    </row>
    <row r="899" s="256" customFormat="1" ht="12.75" spans="1:8">
      <c r="A899" s="260"/>
      <c r="B899" s="260"/>
      <c r="D899" s="260"/>
      <c r="E899" s="260"/>
      <c r="F899" s="359"/>
      <c r="H899" s="260"/>
    </row>
    <row r="900" s="256" customFormat="1" ht="12.75" spans="1:8">
      <c r="A900" s="260"/>
      <c r="B900" s="260"/>
      <c r="D900" s="260"/>
      <c r="E900" s="260"/>
      <c r="F900" s="359"/>
      <c r="H900" s="260"/>
    </row>
    <row r="901" s="256" customFormat="1" ht="12.75" spans="1:8">
      <c r="A901" s="260"/>
      <c r="B901" s="260"/>
      <c r="D901" s="260"/>
      <c r="E901" s="260"/>
      <c r="F901" s="359"/>
      <c r="H901" s="260"/>
    </row>
    <row r="902" s="256" customFormat="1" ht="12.75" spans="1:8">
      <c r="A902" s="260"/>
      <c r="B902" s="260"/>
      <c r="D902" s="260"/>
      <c r="E902" s="260"/>
      <c r="F902" s="359"/>
      <c r="H902" s="260"/>
    </row>
    <row r="903" s="256" customFormat="1" ht="12.75" spans="1:8">
      <c r="A903" s="260"/>
      <c r="B903" s="260"/>
      <c r="D903" s="260"/>
      <c r="E903" s="260"/>
      <c r="F903" s="359"/>
      <c r="H903" s="260"/>
    </row>
    <row r="904" s="256" customFormat="1" ht="12.75" spans="1:8">
      <c r="A904" s="260"/>
      <c r="B904" s="260"/>
      <c r="D904" s="260"/>
      <c r="E904" s="260"/>
      <c r="F904" s="359"/>
      <c r="H904" s="260"/>
    </row>
    <row r="905" s="256" customFormat="1" ht="12.75" spans="1:8">
      <c r="A905" s="260"/>
      <c r="B905" s="260"/>
      <c r="D905" s="260"/>
      <c r="E905" s="260"/>
      <c r="F905" s="359"/>
      <c r="H905" s="260"/>
    </row>
    <row r="906" s="256" customFormat="1" ht="12.75" spans="1:8">
      <c r="A906" s="260"/>
      <c r="B906" s="260"/>
      <c r="D906" s="260"/>
      <c r="E906" s="260"/>
      <c r="F906" s="359"/>
      <c r="H906" s="260"/>
    </row>
    <row r="907" s="256" customFormat="1" ht="12.75" spans="1:8">
      <c r="A907" s="260"/>
      <c r="B907" s="260"/>
      <c r="D907" s="260"/>
      <c r="E907" s="260"/>
      <c r="F907" s="359"/>
      <c r="H907" s="260"/>
    </row>
    <row r="908" s="256" customFormat="1" ht="12.75" spans="1:8">
      <c r="A908" s="260"/>
      <c r="B908" s="260"/>
      <c r="D908" s="260"/>
      <c r="E908" s="260"/>
      <c r="F908" s="359"/>
      <c r="H908" s="260"/>
    </row>
    <row r="909" s="256" customFormat="1" ht="12.75" spans="1:8">
      <c r="A909" s="260"/>
      <c r="B909" s="260"/>
      <c r="D909" s="260"/>
      <c r="E909" s="260"/>
      <c r="F909" s="359"/>
      <c r="H909" s="260"/>
    </row>
    <row r="910" s="256" customFormat="1" ht="12.75" spans="1:8">
      <c r="A910" s="260"/>
      <c r="B910" s="260"/>
      <c r="D910" s="260"/>
      <c r="E910" s="260"/>
      <c r="F910" s="359"/>
      <c r="H910" s="260"/>
    </row>
    <row r="911" s="256" customFormat="1" ht="12.75" spans="1:8">
      <c r="A911" s="260"/>
      <c r="B911" s="260"/>
      <c r="D911" s="260"/>
      <c r="E911" s="260"/>
      <c r="F911" s="359"/>
      <c r="H911" s="260"/>
    </row>
    <row r="912" s="256" customFormat="1" ht="12.75" spans="1:8">
      <c r="A912" s="260"/>
      <c r="B912" s="260"/>
      <c r="D912" s="260"/>
      <c r="E912" s="260"/>
      <c r="F912" s="359"/>
      <c r="H912" s="260"/>
    </row>
    <row r="913" s="256" customFormat="1" ht="12.75" spans="1:8">
      <c r="A913" s="260"/>
      <c r="B913" s="260"/>
      <c r="D913" s="260"/>
      <c r="E913" s="260"/>
      <c r="F913" s="359"/>
      <c r="H913" s="260"/>
    </row>
    <row r="914" s="256" customFormat="1" ht="12.75" spans="1:8">
      <c r="A914" s="260"/>
      <c r="B914" s="260"/>
      <c r="D914" s="260"/>
      <c r="E914" s="260"/>
      <c r="F914" s="359"/>
      <c r="H914" s="260"/>
    </row>
    <row r="915" s="256" customFormat="1" ht="12.75" spans="1:8">
      <c r="A915" s="260"/>
      <c r="B915" s="260"/>
      <c r="D915" s="260"/>
      <c r="E915" s="260"/>
      <c r="F915" s="359"/>
      <c r="H915" s="260"/>
    </row>
    <row r="916" s="256" customFormat="1" ht="12.75" spans="1:8">
      <c r="A916" s="260"/>
      <c r="B916" s="260"/>
      <c r="D916" s="260"/>
      <c r="E916" s="260"/>
      <c r="F916" s="359"/>
      <c r="H916" s="260"/>
    </row>
    <row r="917" s="256" customFormat="1" ht="12.75" spans="1:8">
      <c r="A917" s="260"/>
      <c r="B917" s="260"/>
      <c r="D917" s="260"/>
      <c r="E917" s="260"/>
      <c r="F917" s="359"/>
      <c r="H917" s="260"/>
    </row>
    <row r="918" s="256" customFormat="1" ht="12.75" spans="1:8">
      <c r="A918" s="260"/>
      <c r="B918" s="260"/>
      <c r="D918" s="260"/>
      <c r="E918" s="260"/>
      <c r="F918" s="359"/>
      <c r="H918" s="260"/>
    </row>
    <row r="919" s="256" customFormat="1" ht="12.75" spans="1:8">
      <c r="A919" s="260"/>
      <c r="B919" s="260"/>
      <c r="D919" s="260"/>
      <c r="E919" s="260"/>
      <c r="F919" s="359"/>
      <c r="H919" s="260"/>
    </row>
    <row r="920" s="256" customFormat="1" ht="12.75" spans="1:8">
      <c r="A920" s="260"/>
      <c r="B920" s="260"/>
      <c r="D920" s="260"/>
      <c r="E920" s="260"/>
      <c r="F920" s="359"/>
      <c r="H920" s="260"/>
    </row>
    <row r="921" s="256" customFormat="1" ht="12.75" spans="1:8">
      <c r="A921" s="260"/>
      <c r="B921" s="260"/>
      <c r="D921" s="260"/>
      <c r="E921" s="260"/>
      <c r="F921" s="359"/>
      <c r="H921" s="260"/>
    </row>
    <row r="922" s="256" customFormat="1" ht="12.75" spans="1:8">
      <c r="A922" s="260"/>
      <c r="B922" s="260"/>
      <c r="D922" s="260"/>
      <c r="E922" s="260"/>
      <c r="F922" s="359"/>
      <c r="H922" s="260"/>
    </row>
    <row r="923" s="256" customFormat="1" ht="12.75" spans="1:8">
      <c r="A923" s="260"/>
      <c r="B923" s="260"/>
      <c r="D923" s="260"/>
      <c r="E923" s="260"/>
      <c r="F923" s="359"/>
      <c r="H923" s="260"/>
    </row>
    <row r="924" s="256" customFormat="1" ht="12.75" spans="1:8">
      <c r="A924" s="260"/>
      <c r="B924" s="260"/>
      <c r="D924" s="260"/>
      <c r="E924" s="260"/>
      <c r="F924" s="359"/>
      <c r="H924" s="260"/>
    </row>
    <row r="925" s="256" customFormat="1" ht="12.75" spans="1:8">
      <c r="A925" s="260"/>
      <c r="B925" s="260"/>
      <c r="D925" s="260"/>
      <c r="E925" s="260"/>
      <c r="F925" s="359"/>
      <c r="H925" s="260"/>
    </row>
    <row r="926" s="256" customFormat="1" ht="12.75" spans="1:8">
      <c r="A926" s="260"/>
      <c r="B926" s="260"/>
      <c r="D926" s="260"/>
      <c r="E926" s="260"/>
      <c r="F926" s="359"/>
      <c r="H926" s="260"/>
    </row>
    <row r="927" s="256" customFormat="1" ht="12.75" spans="1:8">
      <c r="A927" s="260"/>
      <c r="B927" s="260"/>
      <c r="D927" s="260"/>
      <c r="E927" s="260"/>
      <c r="F927" s="359"/>
      <c r="H927" s="260"/>
    </row>
    <row r="928" s="256" customFormat="1" ht="12.75" spans="1:8">
      <c r="A928" s="260"/>
      <c r="B928" s="260"/>
      <c r="D928" s="260"/>
      <c r="E928" s="260"/>
      <c r="F928" s="359"/>
      <c r="H928" s="260"/>
    </row>
    <row r="929" s="256" customFormat="1" ht="12.75" spans="1:8">
      <c r="A929" s="260"/>
      <c r="B929" s="260"/>
      <c r="D929" s="260"/>
      <c r="E929" s="260"/>
      <c r="F929" s="359"/>
      <c r="H929" s="260"/>
    </row>
    <row r="930" s="256" customFormat="1" ht="12.75" spans="1:8">
      <c r="A930" s="260"/>
      <c r="B930" s="260"/>
      <c r="D930" s="260"/>
      <c r="E930" s="260"/>
      <c r="F930" s="359"/>
      <c r="H930" s="260"/>
    </row>
    <row r="931" s="256" customFormat="1" ht="12.75" spans="1:8">
      <c r="A931" s="260"/>
      <c r="B931" s="260"/>
      <c r="D931" s="260"/>
      <c r="E931" s="260"/>
      <c r="F931" s="359"/>
      <c r="H931" s="260"/>
    </row>
    <row r="932" s="256" customFormat="1" ht="12.75" spans="1:8">
      <c r="A932" s="260"/>
      <c r="B932" s="260"/>
      <c r="D932" s="260"/>
      <c r="E932" s="260"/>
      <c r="F932" s="359"/>
      <c r="H932" s="260"/>
    </row>
    <row r="933" s="256" customFormat="1" ht="12.75" spans="1:8">
      <c r="A933" s="260"/>
      <c r="B933" s="260"/>
      <c r="D933" s="260"/>
      <c r="E933" s="260"/>
      <c r="F933" s="359"/>
      <c r="H933" s="260"/>
    </row>
    <row r="934" s="256" customFormat="1" ht="12.75" spans="1:8">
      <c r="A934" s="260"/>
      <c r="B934" s="260"/>
      <c r="D934" s="260"/>
      <c r="E934" s="260"/>
      <c r="F934" s="359"/>
      <c r="H934" s="260"/>
    </row>
    <row r="935" s="256" customFormat="1" ht="12.75" spans="1:8">
      <c r="A935" s="260"/>
      <c r="B935" s="260"/>
      <c r="D935" s="260"/>
      <c r="E935" s="260"/>
      <c r="F935" s="359"/>
      <c r="H935" s="260"/>
    </row>
    <row r="936" s="256" customFormat="1" ht="12.75" spans="1:8">
      <c r="A936" s="260"/>
      <c r="B936" s="260"/>
      <c r="D936" s="260"/>
      <c r="E936" s="260"/>
      <c r="F936" s="359"/>
      <c r="H936" s="260"/>
    </row>
    <row r="937" s="256" customFormat="1" ht="12.75" spans="1:8">
      <c r="A937" s="260"/>
      <c r="B937" s="260"/>
      <c r="D937" s="260"/>
      <c r="E937" s="260"/>
      <c r="F937" s="359"/>
      <c r="H937" s="260"/>
    </row>
    <row r="938" s="256" customFormat="1" ht="12.75" spans="1:8">
      <c r="A938" s="260"/>
      <c r="B938" s="260"/>
      <c r="D938" s="260"/>
      <c r="E938" s="260"/>
      <c r="F938" s="359"/>
      <c r="H938" s="260"/>
    </row>
    <row r="939" s="256" customFormat="1" ht="12.75" spans="1:8">
      <c r="A939" s="260"/>
      <c r="B939" s="260"/>
      <c r="D939" s="260"/>
      <c r="E939" s="260"/>
      <c r="F939" s="359"/>
      <c r="H939" s="260"/>
    </row>
    <row r="940" s="256" customFormat="1" ht="12.75" spans="1:8">
      <c r="A940" s="260"/>
      <c r="B940" s="260"/>
      <c r="D940" s="260"/>
      <c r="E940" s="260"/>
      <c r="F940" s="359"/>
      <c r="H940" s="260"/>
    </row>
    <row r="941" s="256" customFormat="1" ht="12.75" spans="1:8">
      <c r="A941" s="260"/>
      <c r="B941" s="260"/>
      <c r="D941" s="260"/>
      <c r="E941" s="260"/>
      <c r="F941" s="359"/>
      <c r="H941" s="260"/>
    </row>
    <row r="942" s="256" customFormat="1" ht="12.75" spans="1:8">
      <c r="A942" s="260"/>
      <c r="B942" s="260"/>
      <c r="D942" s="260"/>
      <c r="E942" s="260"/>
      <c r="F942" s="359"/>
      <c r="H942" s="260"/>
    </row>
    <row r="943" s="256" customFormat="1" ht="12.75" spans="1:8">
      <c r="A943" s="260"/>
      <c r="B943" s="260"/>
      <c r="D943" s="260"/>
      <c r="E943" s="260"/>
      <c r="F943" s="359"/>
      <c r="H943" s="260"/>
    </row>
    <row r="944" s="256" customFormat="1" ht="12.75" spans="1:8">
      <c r="A944" s="260"/>
      <c r="B944" s="260"/>
      <c r="D944" s="260"/>
      <c r="E944" s="260"/>
      <c r="F944" s="359"/>
      <c r="H944" s="260"/>
    </row>
    <row r="945" s="256" customFormat="1" ht="12.75" spans="1:8">
      <c r="A945" s="260"/>
      <c r="B945" s="260"/>
      <c r="D945" s="260"/>
      <c r="E945" s="260"/>
      <c r="F945" s="359"/>
      <c r="H945" s="260"/>
    </row>
    <row r="946" s="256" customFormat="1" ht="12.75" spans="1:8">
      <c r="A946" s="260"/>
      <c r="B946" s="260"/>
      <c r="D946" s="260"/>
      <c r="E946" s="260"/>
      <c r="F946" s="359"/>
      <c r="H946" s="260"/>
    </row>
    <row r="947" s="256" customFormat="1" ht="12.75" spans="1:8">
      <c r="A947" s="260"/>
      <c r="B947" s="260"/>
      <c r="D947" s="260"/>
      <c r="E947" s="260"/>
      <c r="F947" s="359"/>
      <c r="H947" s="260"/>
    </row>
    <row r="948" s="256" customFormat="1" ht="12.75" spans="1:8">
      <c r="A948" s="260"/>
      <c r="B948" s="260"/>
      <c r="D948" s="260"/>
      <c r="E948" s="260"/>
      <c r="F948" s="359"/>
      <c r="H948" s="260"/>
    </row>
    <row r="949" s="256" customFormat="1" ht="12.75" spans="1:8">
      <c r="A949" s="260"/>
      <c r="B949" s="260"/>
      <c r="D949" s="260"/>
      <c r="E949" s="260"/>
      <c r="F949" s="359"/>
      <c r="H949" s="260"/>
    </row>
    <row r="950" s="256" customFormat="1" ht="12.75" spans="1:8">
      <c r="A950" s="260"/>
      <c r="B950" s="260"/>
      <c r="D950" s="260"/>
      <c r="E950" s="260"/>
      <c r="F950" s="359"/>
      <c r="H950" s="260"/>
    </row>
    <row r="951" s="256" customFormat="1" ht="12.75" spans="1:8">
      <c r="A951" s="260"/>
      <c r="B951" s="260"/>
      <c r="D951" s="260"/>
      <c r="E951" s="260"/>
      <c r="F951" s="359"/>
      <c r="H951" s="260"/>
    </row>
    <row r="952" s="256" customFormat="1" ht="12.75" spans="1:8">
      <c r="A952" s="260"/>
      <c r="B952" s="260"/>
      <c r="D952" s="260"/>
      <c r="E952" s="260"/>
      <c r="F952" s="359"/>
      <c r="H952" s="260"/>
    </row>
    <row r="953" s="256" customFormat="1" ht="12.75" spans="1:8">
      <c r="A953" s="260"/>
      <c r="B953" s="260"/>
      <c r="D953" s="260"/>
      <c r="E953" s="260"/>
      <c r="F953" s="359"/>
      <c r="H953" s="260"/>
    </row>
    <row r="954" s="256" customFormat="1" ht="12.75" spans="1:8">
      <c r="A954" s="260"/>
      <c r="B954" s="260"/>
      <c r="D954" s="260"/>
      <c r="E954" s="260"/>
      <c r="F954" s="359"/>
      <c r="H954" s="260"/>
    </row>
    <row r="955" s="256" customFormat="1" ht="12.75" spans="1:8">
      <c r="A955" s="260"/>
      <c r="B955" s="260"/>
      <c r="D955" s="260"/>
      <c r="E955" s="260"/>
      <c r="F955" s="359"/>
      <c r="H955" s="260"/>
    </row>
    <row r="956" s="256" customFormat="1" ht="12.75" spans="1:8">
      <c r="A956" s="260"/>
      <c r="B956" s="260"/>
      <c r="D956" s="260"/>
      <c r="E956" s="260"/>
      <c r="F956" s="359"/>
      <c r="H956" s="260"/>
    </row>
    <row r="957" s="256" customFormat="1" ht="12.75" spans="1:8">
      <c r="A957" s="260"/>
      <c r="B957" s="260"/>
      <c r="D957" s="260"/>
      <c r="E957" s="260"/>
      <c r="F957" s="359"/>
      <c r="H957" s="260"/>
    </row>
    <row r="958" s="256" customFormat="1" ht="12.75" spans="1:8">
      <c r="A958" s="260"/>
      <c r="B958" s="260"/>
      <c r="D958" s="260"/>
      <c r="E958" s="260"/>
      <c r="F958" s="359"/>
      <c r="H958" s="260"/>
    </row>
    <row r="959" s="256" customFormat="1" ht="12.75" spans="1:8">
      <c r="A959" s="260"/>
      <c r="B959" s="260"/>
      <c r="D959" s="260"/>
      <c r="E959" s="260"/>
      <c r="F959" s="359"/>
      <c r="H959" s="260"/>
    </row>
    <row r="960" s="256" customFormat="1" ht="12.75" spans="1:8">
      <c r="A960" s="260"/>
      <c r="B960" s="260"/>
      <c r="D960" s="260"/>
      <c r="E960" s="260"/>
      <c r="F960" s="359"/>
      <c r="H960" s="260"/>
    </row>
    <row r="961" s="256" customFormat="1" ht="12.75" spans="1:8">
      <c r="A961" s="260"/>
      <c r="B961" s="260"/>
      <c r="D961" s="260"/>
      <c r="E961" s="260"/>
      <c r="F961" s="359"/>
      <c r="H961" s="260"/>
    </row>
    <row r="962" s="256" customFormat="1" ht="12.75" spans="1:8">
      <c r="A962" s="260"/>
      <c r="B962" s="260"/>
      <c r="D962" s="260"/>
      <c r="E962" s="260"/>
      <c r="F962" s="359"/>
      <c r="H962" s="260"/>
    </row>
    <row r="963" s="256" customFormat="1" ht="12.75" spans="1:8">
      <c r="A963" s="260"/>
      <c r="B963" s="260"/>
      <c r="D963" s="260"/>
      <c r="E963" s="260"/>
      <c r="F963" s="359"/>
      <c r="H963" s="260"/>
    </row>
    <row r="964" s="256" customFormat="1" ht="12.75" spans="1:8">
      <c r="A964" s="260"/>
      <c r="B964" s="260"/>
      <c r="D964" s="260"/>
      <c r="E964" s="260"/>
      <c r="F964" s="359"/>
      <c r="H964" s="260"/>
    </row>
    <row r="965" s="256" customFormat="1" ht="12.75" spans="1:8">
      <c r="A965" s="260"/>
      <c r="B965" s="260"/>
      <c r="D965" s="260"/>
      <c r="E965" s="260"/>
      <c r="F965" s="359"/>
      <c r="H965" s="260"/>
    </row>
    <row r="966" s="256" customFormat="1" ht="12.75" spans="1:8">
      <c r="A966" s="260"/>
      <c r="B966" s="260"/>
      <c r="D966" s="260"/>
      <c r="E966" s="260"/>
      <c r="F966" s="359"/>
      <c r="H966" s="260"/>
    </row>
    <row r="967" s="256" customFormat="1" ht="12.75" spans="1:8">
      <c r="A967" s="260"/>
      <c r="B967" s="260"/>
      <c r="D967" s="260"/>
      <c r="E967" s="260"/>
      <c r="F967" s="359"/>
      <c r="H967" s="260"/>
    </row>
    <row r="968" s="256" customFormat="1" ht="12.75" spans="1:8">
      <c r="A968" s="260"/>
      <c r="B968" s="260"/>
      <c r="D968" s="260"/>
      <c r="E968" s="260"/>
      <c r="F968" s="359"/>
      <c r="H968" s="260"/>
    </row>
    <row r="969" s="256" customFormat="1" ht="12.75" spans="1:8">
      <c r="A969" s="260"/>
      <c r="B969" s="260"/>
      <c r="D969" s="260"/>
      <c r="E969" s="260"/>
      <c r="F969" s="359"/>
      <c r="H969" s="260"/>
    </row>
    <row r="970" s="256" customFormat="1" ht="12.75" spans="1:8">
      <c r="A970" s="260"/>
      <c r="B970" s="260"/>
      <c r="D970" s="260"/>
      <c r="E970" s="260"/>
      <c r="F970" s="359"/>
      <c r="H970" s="260"/>
    </row>
    <row r="971" s="256" customFormat="1" ht="12.75" spans="1:8">
      <c r="A971" s="260"/>
      <c r="B971" s="260"/>
      <c r="D971" s="260"/>
      <c r="E971" s="260"/>
      <c r="F971" s="359"/>
      <c r="H971" s="260"/>
    </row>
    <row r="972" s="256" customFormat="1" ht="12.75" spans="1:8">
      <c r="A972" s="260"/>
      <c r="B972" s="260"/>
      <c r="D972" s="260"/>
      <c r="E972" s="260"/>
      <c r="F972" s="359"/>
      <c r="H972" s="260"/>
    </row>
    <row r="973" s="256" customFormat="1" ht="12.75" spans="1:8">
      <c r="A973" s="260"/>
      <c r="B973" s="260"/>
      <c r="D973" s="260"/>
      <c r="E973" s="260"/>
      <c r="F973" s="359"/>
      <c r="H973" s="260"/>
    </row>
    <row r="974" s="256" customFormat="1" ht="12.75" spans="1:8">
      <c r="A974" s="260"/>
      <c r="B974" s="260"/>
      <c r="D974" s="260"/>
      <c r="E974" s="260"/>
      <c r="F974" s="359"/>
      <c r="H974" s="260"/>
    </row>
    <row r="975" s="256" customFormat="1" ht="12.75" spans="1:8">
      <c r="A975" s="260"/>
      <c r="B975" s="260"/>
      <c r="D975" s="260"/>
      <c r="E975" s="260"/>
      <c r="F975" s="359"/>
      <c r="H975" s="260"/>
    </row>
    <row r="976" s="256" customFormat="1" ht="12.75" spans="1:8">
      <c r="A976" s="260"/>
      <c r="B976" s="260"/>
      <c r="D976" s="260"/>
      <c r="E976" s="260"/>
      <c r="F976" s="359"/>
      <c r="H976" s="260"/>
    </row>
    <row r="977" s="256" customFormat="1" ht="12.75" spans="1:8">
      <c r="A977" s="260"/>
      <c r="B977" s="260"/>
      <c r="D977" s="260"/>
      <c r="E977" s="260"/>
      <c r="F977" s="359"/>
      <c r="H977" s="260"/>
    </row>
    <row r="978" s="256" customFormat="1" ht="12.75" spans="1:8">
      <c r="A978" s="260"/>
      <c r="B978" s="260"/>
      <c r="D978" s="260"/>
      <c r="E978" s="260"/>
      <c r="F978" s="359"/>
      <c r="H978" s="260"/>
    </row>
    <row r="979" s="256" customFormat="1" ht="12.75" spans="1:8">
      <c r="A979" s="260"/>
      <c r="B979" s="260"/>
      <c r="D979" s="260"/>
      <c r="E979" s="260"/>
      <c r="F979" s="359"/>
      <c r="H979" s="260"/>
    </row>
    <row r="980" s="256" customFormat="1" ht="12.75" spans="1:8">
      <c r="A980" s="260"/>
      <c r="B980" s="260"/>
      <c r="D980" s="260"/>
      <c r="E980" s="260"/>
      <c r="F980" s="359"/>
      <c r="H980" s="260"/>
    </row>
    <row r="981" s="256" customFormat="1" ht="12.75" spans="1:8">
      <c r="A981" s="260"/>
      <c r="B981" s="260"/>
      <c r="D981" s="260"/>
      <c r="E981" s="260"/>
      <c r="F981" s="359"/>
      <c r="H981" s="260"/>
    </row>
    <row r="982" s="256" customFormat="1" ht="12.75" spans="1:8">
      <c r="A982" s="260"/>
      <c r="B982" s="260"/>
      <c r="D982" s="260"/>
      <c r="E982" s="260"/>
      <c r="F982" s="359"/>
      <c r="H982" s="260"/>
    </row>
    <row r="983" s="256" customFormat="1" ht="12.75" spans="1:8">
      <c r="A983" s="260"/>
      <c r="B983" s="260"/>
      <c r="D983" s="260"/>
      <c r="E983" s="260"/>
      <c r="F983" s="359"/>
      <c r="H983" s="260"/>
    </row>
    <row r="984" s="256" customFormat="1" ht="12.75" spans="1:8">
      <c r="A984" s="260"/>
      <c r="B984" s="260"/>
      <c r="D984" s="260"/>
      <c r="E984" s="260"/>
      <c r="F984" s="359"/>
      <c r="H984" s="260"/>
    </row>
    <row r="985" s="256" customFormat="1" ht="12.75" spans="1:8">
      <c r="A985" s="260"/>
      <c r="B985" s="260"/>
      <c r="D985" s="260"/>
      <c r="E985" s="260"/>
      <c r="F985" s="359"/>
      <c r="H985" s="260"/>
    </row>
    <row r="986" s="256" customFormat="1" ht="12.75" spans="1:8">
      <c r="A986" s="260"/>
      <c r="B986" s="260"/>
      <c r="D986" s="260"/>
      <c r="E986" s="260"/>
      <c r="F986" s="359"/>
      <c r="H986" s="260"/>
    </row>
    <row r="987" s="256" customFormat="1" ht="12.75" spans="1:8">
      <c r="A987" s="260"/>
      <c r="B987" s="260"/>
      <c r="D987" s="260"/>
      <c r="E987" s="260"/>
      <c r="F987" s="359"/>
      <c r="H987" s="260"/>
    </row>
    <row r="988" s="256" customFormat="1" ht="12.75" spans="1:8">
      <c r="A988" s="260"/>
      <c r="B988" s="260"/>
      <c r="D988" s="260"/>
      <c r="E988" s="260"/>
      <c r="F988" s="359"/>
      <c r="H988" s="260"/>
    </row>
    <row r="989" s="256" customFormat="1" ht="12.75" spans="1:8">
      <c r="A989" s="260"/>
      <c r="B989" s="260"/>
      <c r="D989" s="260"/>
      <c r="E989" s="260"/>
      <c r="F989" s="359"/>
      <c r="H989" s="260"/>
    </row>
    <row r="990" s="256" customFormat="1" ht="12.75" spans="1:8">
      <c r="A990" s="260"/>
      <c r="B990" s="260"/>
      <c r="D990" s="260"/>
      <c r="E990" s="260"/>
      <c r="F990" s="359"/>
      <c r="H990" s="260"/>
    </row>
    <row r="991" s="256" customFormat="1" ht="12.75" spans="1:8">
      <c r="A991" s="260"/>
      <c r="B991" s="260"/>
      <c r="D991" s="260"/>
      <c r="E991" s="260"/>
      <c r="F991" s="359"/>
      <c r="H991" s="260"/>
    </row>
    <row r="992" s="256" customFormat="1" ht="12.75" spans="1:8">
      <c r="A992" s="260"/>
      <c r="B992" s="260"/>
      <c r="D992" s="260"/>
      <c r="E992" s="260"/>
      <c r="F992" s="359"/>
      <c r="H992" s="260"/>
    </row>
    <row r="993" s="256" customFormat="1" ht="12.75" spans="1:8">
      <c r="A993" s="260"/>
      <c r="B993" s="260"/>
      <c r="D993" s="260"/>
      <c r="E993" s="260"/>
      <c r="F993" s="359"/>
      <c r="H993" s="260"/>
    </row>
    <row r="994" s="256" customFormat="1" ht="12.75" spans="1:8">
      <c r="A994" s="260"/>
      <c r="B994" s="260"/>
      <c r="D994" s="260"/>
      <c r="E994" s="260"/>
      <c r="F994" s="359"/>
      <c r="H994" s="260"/>
    </row>
    <row r="995" s="256" customFormat="1" ht="12.75" spans="1:8">
      <c r="A995" s="260"/>
      <c r="B995" s="260"/>
      <c r="D995" s="260"/>
      <c r="E995" s="260"/>
      <c r="F995" s="359"/>
      <c r="H995" s="260"/>
    </row>
    <row r="996" s="256" customFormat="1" ht="12.75" spans="1:8">
      <c r="A996" s="260"/>
      <c r="B996" s="260"/>
      <c r="D996" s="260"/>
      <c r="E996" s="260"/>
      <c r="F996" s="359"/>
      <c r="H996" s="260"/>
    </row>
    <row r="997" s="256" customFormat="1" ht="12.75" spans="1:8">
      <c r="A997" s="260"/>
      <c r="B997" s="260"/>
      <c r="D997" s="260"/>
      <c r="E997" s="260"/>
      <c r="F997" s="359"/>
      <c r="H997" s="260"/>
    </row>
    <row r="998" s="256" customFormat="1" ht="12.75" spans="1:8">
      <c r="A998" s="260"/>
      <c r="B998" s="260"/>
      <c r="D998" s="260"/>
      <c r="E998" s="260"/>
      <c r="F998" s="359"/>
      <c r="H998" s="260"/>
    </row>
    <row r="999" s="256" customFormat="1" ht="12.75" spans="1:8">
      <c r="A999" s="260"/>
      <c r="B999" s="260"/>
      <c r="D999" s="260"/>
      <c r="E999" s="260"/>
      <c r="F999" s="359"/>
      <c r="H999" s="260"/>
    </row>
    <row r="1000" s="256" customFormat="1" ht="12.75" spans="1:8">
      <c r="A1000" s="260"/>
      <c r="B1000" s="260"/>
      <c r="D1000" s="260"/>
      <c r="E1000" s="260"/>
      <c r="F1000" s="359"/>
      <c r="H1000" s="260"/>
    </row>
    <row r="1001" s="256" customFormat="1" ht="12.75" spans="1:8">
      <c r="A1001" s="260"/>
      <c r="B1001" s="260"/>
      <c r="D1001" s="260"/>
      <c r="E1001" s="260"/>
      <c r="F1001" s="359"/>
      <c r="H1001" s="260"/>
    </row>
    <row r="1002" s="256" customFormat="1" ht="12.75" spans="1:8">
      <c r="A1002" s="260"/>
      <c r="B1002" s="260"/>
      <c r="D1002" s="260"/>
      <c r="E1002" s="260"/>
      <c r="F1002" s="359"/>
      <c r="H1002" s="260"/>
    </row>
    <row r="1003" s="256" customFormat="1" ht="12.75" spans="1:8">
      <c r="A1003" s="260"/>
      <c r="B1003" s="260"/>
      <c r="D1003" s="260"/>
      <c r="E1003" s="260"/>
      <c r="F1003" s="359"/>
      <c r="H1003" s="260"/>
    </row>
    <row r="1004" s="256" customFormat="1" ht="12.75" spans="1:8">
      <c r="A1004" s="260"/>
      <c r="B1004" s="260"/>
      <c r="D1004" s="260"/>
      <c r="E1004" s="260"/>
      <c r="F1004" s="359"/>
      <c r="H1004" s="260"/>
    </row>
    <row r="1005" s="256" customFormat="1" ht="12.75" spans="1:8">
      <c r="A1005" s="260"/>
      <c r="B1005" s="260"/>
      <c r="C1005" s="305"/>
      <c r="D1005" s="260"/>
      <c r="E1005" s="260"/>
      <c r="F1005" s="359"/>
      <c r="H1005" s="260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3:H23"/>
    <mergeCell ref="A33:H33"/>
    <mergeCell ref="A36:H36"/>
    <mergeCell ref="A38:H38"/>
    <mergeCell ref="A40:H40"/>
    <mergeCell ref="A42:H42"/>
    <mergeCell ref="A44:H44"/>
    <mergeCell ref="A46:H46"/>
  </mergeCells>
  <pageMargins left="0.75" right="0.75" top="1" bottom="1" header="0.5" footer="0.5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8"/>
  <sheetViews>
    <sheetView workbookViewId="0">
      <selection activeCell="C23" sqref="C23"/>
    </sheetView>
  </sheetViews>
  <sheetFormatPr defaultColWidth="12.5714285714286" defaultRowHeight="15" customHeight="1"/>
  <cols>
    <col min="1" max="1" width="18.4285714285714" customWidth="1"/>
    <col min="2" max="2" width="16" customWidth="1"/>
    <col min="3" max="3" width="94.4285714285714" customWidth="1"/>
    <col min="4" max="4" width="10.7142857142857" customWidth="1"/>
    <col min="5" max="5" width="14.4285714285714" customWidth="1"/>
    <col min="6" max="6" width="13.5714285714286" customWidth="1"/>
    <col min="7" max="7" width="13.4285714285714" customWidth="1"/>
    <col min="8" max="8" width="24" customWidth="1"/>
    <col min="9" max="9" width="20.428571428571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9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SUM(F17)</f>
        <v>860970</v>
      </c>
    </row>
    <row r="17" ht="15.75" customHeight="1" spans="1:9">
      <c r="A17" s="24" t="s">
        <v>1404</v>
      </c>
      <c r="B17" s="24" t="s">
        <v>18</v>
      </c>
      <c r="C17" s="34" t="s">
        <v>1405</v>
      </c>
      <c r="D17" s="26">
        <v>45377</v>
      </c>
      <c r="E17" s="26">
        <v>45377</v>
      </c>
      <c r="F17" s="27">
        <v>860970</v>
      </c>
      <c r="G17" s="85">
        <v>45378</v>
      </c>
      <c r="H17" s="28">
        <v>1000000000</v>
      </c>
      <c r="I17" s="346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73">
        <f>SUM(F19:F28)</f>
        <v>38938</v>
      </c>
      <c r="AN18" s="77" t="s">
        <v>52</v>
      </c>
    </row>
    <row r="19" ht="15.75" customHeight="1" spans="1:9">
      <c r="A19" s="34" t="s">
        <v>1406</v>
      </c>
      <c r="B19" s="24" t="s">
        <v>60</v>
      </c>
      <c r="C19" s="34" t="s">
        <v>803</v>
      </c>
      <c r="D19" s="26">
        <v>45353</v>
      </c>
      <c r="E19" s="39">
        <v>45377</v>
      </c>
      <c r="F19" s="40">
        <v>4133.2</v>
      </c>
      <c r="G19" s="85">
        <v>45378</v>
      </c>
      <c r="H19" s="24">
        <v>1000000000</v>
      </c>
      <c r="I19" s="347"/>
    </row>
    <row r="20" ht="15.75" customHeight="1" spans="1:9">
      <c r="A20" s="24" t="s">
        <v>1407</v>
      </c>
      <c r="B20" s="24" t="s">
        <v>1408</v>
      </c>
      <c r="C20" s="239" t="s">
        <v>1409</v>
      </c>
      <c r="D20" s="53">
        <v>45362</v>
      </c>
      <c r="E20" s="53">
        <v>45377</v>
      </c>
      <c r="F20" s="40">
        <v>10026.76</v>
      </c>
      <c r="G20" s="85">
        <v>45378</v>
      </c>
      <c r="H20" s="28">
        <v>1000000000</v>
      </c>
      <c r="I20" s="347"/>
    </row>
    <row r="21" ht="15.75" customHeight="1" spans="1:9">
      <c r="A21" s="34" t="s">
        <v>1410</v>
      </c>
      <c r="B21" s="24" t="s">
        <v>54</v>
      </c>
      <c r="C21" s="61" t="s">
        <v>341</v>
      </c>
      <c r="D21" s="112">
        <v>45372</v>
      </c>
      <c r="E21" s="39">
        <v>45376</v>
      </c>
      <c r="F21" s="40">
        <v>232.55</v>
      </c>
      <c r="G21" s="85">
        <v>45378</v>
      </c>
      <c r="H21" s="24">
        <v>1444000000</v>
      </c>
      <c r="I21" s="347"/>
    </row>
    <row r="22" ht="15.75" customHeight="1" spans="1:9">
      <c r="A22" s="318" t="s">
        <v>1411</v>
      </c>
      <c r="B22" s="24" t="s">
        <v>54</v>
      </c>
      <c r="C22" s="61" t="s">
        <v>341</v>
      </c>
      <c r="D22" s="112">
        <v>45372</v>
      </c>
      <c r="E22" s="39">
        <v>45376</v>
      </c>
      <c r="F22" s="40">
        <v>3272.18</v>
      </c>
      <c r="G22" s="85">
        <v>45378</v>
      </c>
      <c r="H22" s="5">
        <v>1000000000</v>
      </c>
      <c r="I22" s="347"/>
    </row>
    <row r="23" ht="15.75" customHeight="1" spans="1:9">
      <c r="A23" s="24" t="s">
        <v>1412</v>
      </c>
      <c r="B23" s="24" t="s">
        <v>143</v>
      </c>
      <c r="C23" s="52" t="s">
        <v>144</v>
      </c>
      <c r="D23" s="112">
        <v>45372</v>
      </c>
      <c r="E23" s="39">
        <v>45376</v>
      </c>
      <c r="F23" s="40">
        <v>2223.18</v>
      </c>
      <c r="G23" s="85">
        <v>45378</v>
      </c>
      <c r="H23" s="24" t="s">
        <v>1183</v>
      </c>
      <c r="I23" s="347"/>
    </row>
    <row r="24" ht="15.75" customHeight="1" spans="1:9">
      <c r="A24" s="185" t="s">
        <v>1413</v>
      </c>
      <c r="B24" s="185" t="s">
        <v>54</v>
      </c>
      <c r="C24" s="208" t="s">
        <v>341</v>
      </c>
      <c r="D24" s="186">
        <v>45372</v>
      </c>
      <c r="E24" s="186">
        <v>45377</v>
      </c>
      <c r="F24" s="187">
        <v>1384</v>
      </c>
      <c r="G24" s="344">
        <v>45378</v>
      </c>
      <c r="H24" s="184">
        <v>1444000000</v>
      </c>
      <c r="I24" s="348"/>
    </row>
    <row r="25" ht="15.75" customHeight="1" spans="1:9">
      <c r="A25" s="185" t="s">
        <v>1414</v>
      </c>
      <c r="B25" s="185" t="s">
        <v>54</v>
      </c>
      <c r="C25" s="208" t="s">
        <v>341</v>
      </c>
      <c r="D25" s="186">
        <v>45372</v>
      </c>
      <c r="E25" s="186">
        <v>45377</v>
      </c>
      <c r="F25" s="187">
        <v>12.9</v>
      </c>
      <c r="G25" s="344">
        <v>45378</v>
      </c>
      <c r="H25" s="184">
        <v>1000000000</v>
      </c>
      <c r="I25" s="348"/>
    </row>
    <row r="26" ht="15.75" customHeight="1" spans="1:9">
      <c r="A26" s="185" t="s">
        <v>1415</v>
      </c>
      <c r="B26" s="184" t="s">
        <v>79</v>
      </c>
      <c r="C26" s="202" t="s">
        <v>251</v>
      </c>
      <c r="D26" s="345">
        <v>45373</v>
      </c>
      <c r="E26" s="186">
        <v>45376</v>
      </c>
      <c r="F26" s="187">
        <v>4710.72</v>
      </c>
      <c r="G26" s="344">
        <v>45378</v>
      </c>
      <c r="H26" s="210">
        <v>1444000000</v>
      </c>
      <c r="I26" s="348"/>
    </row>
    <row r="27" ht="15.75" customHeight="1" spans="1:9">
      <c r="A27" s="184" t="s">
        <v>1416</v>
      </c>
      <c r="B27" s="184" t="s">
        <v>79</v>
      </c>
      <c r="C27" s="202" t="s">
        <v>251</v>
      </c>
      <c r="D27" s="186">
        <v>45373</v>
      </c>
      <c r="E27" s="193">
        <v>45377</v>
      </c>
      <c r="F27" s="187">
        <v>6962.2</v>
      </c>
      <c r="G27" s="344">
        <v>45378</v>
      </c>
      <c r="H27" s="184">
        <v>1444000000</v>
      </c>
      <c r="I27" s="348"/>
    </row>
    <row r="28" ht="15.75" customHeight="1" spans="1:9">
      <c r="A28" s="185" t="s">
        <v>1417</v>
      </c>
      <c r="B28" s="184" t="s">
        <v>421</v>
      </c>
      <c r="C28" s="185" t="s">
        <v>422</v>
      </c>
      <c r="D28" s="186">
        <v>45376</v>
      </c>
      <c r="E28" s="186">
        <v>45377</v>
      </c>
      <c r="F28" s="187">
        <v>5980.31</v>
      </c>
      <c r="G28" s="344">
        <v>45378</v>
      </c>
      <c r="H28" s="210">
        <v>1444000000</v>
      </c>
      <c r="I28" s="348"/>
    </row>
    <row r="29" ht="15.75" customHeight="1" spans="1:9">
      <c r="A29" s="21" t="s">
        <v>160</v>
      </c>
      <c r="B29" s="22"/>
      <c r="C29" s="22"/>
      <c r="D29" s="22"/>
      <c r="E29" s="22"/>
      <c r="F29" s="22"/>
      <c r="G29" s="22"/>
      <c r="H29" s="23"/>
      <c r="I29" s="73"/>
    </row>
    <row r="30" customHeight="1" spans="1:9">
      <c r="A30" s="24"/>
      <c r="B30" s="24"/>
      <c r="C30" s="34"/>
      <c r="D30" s="39"/>
      <c r="E30" s="39"/>
      <c r="F30" s="333"/>
      <c r="G30" s="59"/>
      <c r="H30" s="37"/>
      <c r="I30" s="34"/>
    </row>
    <row r="31" ht="15.75" customHeight="1" spans="1:9">
      <c r="A31" s="21" t="s">
        <v>161</v>
      </c>
      <c r="B31" s="22"/>
      <c r="C31" s="22"/>
      <c r="D31" s="22"/>
      <c r="E31" s="22"/>
      <c r="F31" s="22"/>
      <c r="G31" s="22"/>
      <c r="H31" s="23"/>
      <c r="I31" s="73"/>
    </row>
    <row r="32" ht="15.75" customHeight="1" spans="1:9">
      <c r="A32" s="24"/>
      <c r="B32" s="37"/>
      <c r="C32" s="34"/>
      <c r="D32" s="26"/>
      <c r="E32" s="39"/>
      <c r="F32" s="313"/>
      <c r="G32" s="59"/>
      <c r="H32" s="24"/>
      <c r="I32" s="31"/>
    </row>
    <row r="33" ht="15.75" customHeight="1" spans="1:9">
      <c r="A33" s="21" t="s">
        <v>186</v>
      </c>
      <c r="B33" s="22"/>
      <c r="C33" s="22"/>
      <c r="D33" s="22"/>
      <c r="E33" s="22"/>
      <c r="F33" s="22"/>
      <c r="G33" s="22"/>
      <c r="H33" s="23"/>
      <c r="I33" s="73"/>
    </row>
    <row r="34" customHeight="1" spans="1:9">
      <c r="A34" s="56"/>
      <c r="B34" s="56"/>
      <c r="C34" s="61"/>
      <c r="D34" s="26"/>
      <c r="E34" s="26"/>
      <c r="F34" s="337"/>
      <c r="G34" s="59"/>
      <c r="H34" s="37"/>
      <c r="I34" s="34"/>
    </row>
    <row r="35" ht="15.75" customHeight="1" spans="1:9">
      <c r="A35" s="21" t="s">
        <v>187</v>
      </c>
      <c r="B35" s="22"/>
      <c r="C35" s="22"/>
      <c r="D35" s="22"/>
      <c r="E35" s="22"/>
      <c r="F35" s="22"/>
      <c r="G35" s="22"/>
      <c r="H35" s="23"/>
      <c r="I35" s="73"/>
    </row>
    <row r="36" ht="15.75" customHeight="1" spans="1:9">
      <c r="A36" s="24"/>
      <c r="B36" s="24"/>
      <c r="C36" s="145"/>
      <c r="D36" s="26"/>
      <c r="E36" s="39"/>
      <c r="F36" s="336"/>
      <c r="G36" s="59"/>
      <c r="H36" s="59"/>
      <c r="I36" s="34"/>
    </row>
    <row r="37" ht="15.75" customHeight="1" spans="1:9">
      <c r="A37" s="21" t="s">
        <v>208</v>
      </c>
      <c r="B37" s="22"/>
      <c r="C37" s="22"/>
      <c r="D37" s="22"/>
      <c r="E37" s="22"/>
      <c r="F37" s="22"/>
      <c r="G37" s="22"/>
      <c r="H37" s="23"/>
      <c r="I37" s="73"/>
    </row>
    <row r="38" ht="15.75" customHeight="1" spans="1:9">
      <c r="A38" s="24"/>
      <c r="B38" s="24"/>
      <c r="C38" s="34"/>
      <c r="D38" s="39"/>
      <c r="E38" s="39"/>
      <c r="F38" s="222"/>
      <c r="G38" s="219"/>
      <c r="H38" s="56"/>
      <c r="I38" s="34"/>
    </row>
    <row r="39" ht="15.75" customHeight="1" spans="1:9">
      <c r="A39" s="21" t="s">
        <v>220</v>
      </c>
      <c r="B39" s="22"/>
      <c r="C39" s="22"/>
      <c r="D39" s="22"/>
      <c r="E39" s="22"/>
      <c r="F39" s="22"/>
      <c r="G39" s="22"/>
      <c r="H39" s="23"/>
      <c r="I39" s="73"/>
    </row>
    <row r="40" ht="15.75" customHeight="1" spans="1:9">
      <c r="A40" s="24"/>
      <c r="B40" s="24"/>
      <c r="C40" s="52"/>
      <c r="D40" s="39"/>
      <c r="E40" s="26"/>
      <c r="F40" s="218"/>
      <c r="G40" s="179"/>
      <c r="H40" s="28"/>
      <c r="I40" s="34"/>
    </row>
    <row r="41" ht="15.75" customHeight="1" spans="1:9">
      <c r="A41" s="21" t="s">
        <v>221</v>
      </c>
      <c r="B41" s="22"/>
      <c r="C41" s="22"/>
      <c r="D41" s="22"/>
      <c r="E41" s="22"/>
      <c r="F41" s="22"/>
      <c r="G41" s="22"/>
      <c r="H41" s="23"/>
      <c r="I41" s="73"/>
    </row>
    <row r="42" ht="15.75" customHeight="1" spans="1:9">
      <c r="A42" s="24"/>
      <c r="B42" s="24"/>
      <c r="C42" s="52"/>
      <c r="D42" s="128"/>
      <c r="E42" s="39"/>
      <c r="F42" s="222"/>
      <c r="G42" s="90"/>
      <c r="H42" s="59"/>
      <c r="I42" s="24"/>
    </row>
    <row r="43" ht="15.75" customHeight="1" spans="1:8">
      <c r="A43" s="5"/>
      <c r="B43" s="5"/>
      <c r="D43" s="5"/>
      <c r="E43" s="5"/>
      <c r="F43" s="91"/>
      <c r="G43" s="92"/>
      <c r="H43" s="93"/>
    </row>
    <row r="44" ht="15.75" customHeight="1" spans="1:8">
      <c r="A44" s="137" t="s">
        <v>222</v>
      </c>
      <c r="B44" s="94"/>
      <c r="C44" s="94"/>
      <c r="D44" s="5"/>
      <c r="E44" s="5"/>
      <c r="F44" s="91"/>
      <c r="H44" s="5"/>
    </row>
    <row r="45" ht="15.75" customHeight="1" spans="1:8">
      <c r="A45" s="138" t="s">
        <v>223</v>
      </c>
      <c r="B45" s="12"/>
      <c r="C45" s="12"/>
      <c r="D45" s="5"/>
      <c r="E45" s="5"/>
      <c r="F45" s="91"/>
      <c r="H45" s="5"/>
    </row>
    <row r="46" ht="15.75" customHeight="1" spans="1:8">
      <c r="A46" s="5"/>
      <c r="B46" s="5"/>
      <c r="D46" s="5"/>
      <c r="E46" s="5"/>
      <c r="F46" s="91"/>
      <c r="H46" s="5"/>
    </row>
    <row r="47" ht="15.75" customHeight="1" spans="1:8">
      <c r="A47" s="5"/>
      <c r="B47" s="5"/>
      <c r="D47" s="5"/>
      <c r="E47" s="5"/>
      <c r="F47" s="91"/>
      <c r="H47" s="5"/>
    </row>
    <row r="48" ht="15.75" customHeight="1" spans="1:8">
      <c r="A48" s="5"/>
      <c r="B48" s="5"/>
      <c r="D48" s="5"/>
      <c r="E48" s="5"/>
      <c r="F48" s="91"/>
      <c r="H48" s="5"/>
    </row>
    <row r="49" ht="15.75" customHeight="1" spans="1:8">
      <c r="A49" s="5"/>
      <c r="B49" s="5"/>
      <c r="D49" s="5"/>
      <c r="E49" s="5"/>
      <c r="F49" s="91"/>
      <c r="H49" s="5"/>
    </row>
    <row r="50" ht="15.75" customHeight="1" spans="1:8">
      <c r="A50" s="5"/>
      <c r="B50" s="5"/>
      <c r="D50" s="5"/>
      <c r="E50" s="5"/>
      <c r="F50" s="91"/>
      <c r="H50" s="5"/>
    </row>
    <row r="51" ht="15.75" customHeight="1" spans="1:8">
      <c r="A51" s="5"/>
      <c r="B51" s="5"/>
      <c r="D51" s="5"/>
      <c r="E51" s="5"/>
      <c r="F51" s="91"/>
      <c r="H51" s="5"/>
    </row>
    <row r="52" ht="15.75" customHeight="1" spans="1:8">
      <c r="A52" s="5"/>
      <c r="B52" s="5"/>
      <c r="D52" s="5"/>
      <c r="E52" s="5"/>
      <c r="F52" s="91"/>
      <c r="H52" s="5"/>
    </row>
    <row r="53" ht="15.75" customHeight="1" spans="1:8">
      <c r="A53" s="5"/>
      <c r="B53" s="5"/>
      <c r="D53" s="5"/>
      <c r="E53" s="5"/>
      <c r="F53" s="91"/>
      <c r="H53" s="5"/>
    </row>
    <row r="54" ht="15.75" customHeight="1" spans="1:8">
      <c r="A54" s="5"/>
      <c r="B54" s="5"/>
      <c r="D54" s="5"/>
      <c r="E54" s="5"/>
      <c r="F54" s="91"/>
      <c r="H54" s="5"/>
    </row>
    <row r="55" ht="15.75" customHeight="1" spans="1:8">
      <c r="A55" s="5"/>
      <c r="B55" s="5"/>
      <c r="D55" s="5"/>
      <c r="E55" s="5"/>
      <c r="F55" s="91"/>
      <c r="H55" s="5"/>
    </row>
    <row r="56" ht="15.75" customHeight="1" spans="1:8">
      <c r="A56" s="5"/>
      <c r="B56" s="5"/>
      <c r="D56" s="5"/>
      <c r="E56" s="5"/>
      <c r="F56" s="91"/>
      <c r="H56" s="5"/>
    </row>
    <row r="57" ht="15.75" customHeight="1" spans="1:8">
      <c r="A57" s="5"/>
      <c r="B57" s="5"/>
      <c r="D57" s="5"/>
      <c r="E57" s="5"/>
      <c r="F57" s="91"/>
      <c r="H57" s="5"/>
    </row>
    <row r="58" ht="15.75" customHeight="1" spans="1:8">
      <c r="A58" s="5"/>
      <c r="B58" s="5"/>
      <c r="D58" s="5"/>
      <c r="E58" s="5"/>
      <c r="F58" s="91"/>
      <c r="H58" s="5"/>
    </row>
    <row r="59" ht="15.75" customHeight="1" spans="1:8">
      <c r="A59" s="5"/>
      <c r="B59" s="5"/>
      <c r="D59" s="5"/>
      <c r="E59" s="5"/>
      <c r="F59" s="91"/>
      <c r="H59" s="5"/>
    </row>
    <row r="60" ht="15.75" customHeight="1" spans="1:8">
      <c r="A60" s="5"/>
      <c r="B60" s="5"/>
      <c r="D60" s="5"/>
      <c r="E60" s="5"/>
      <c r="F60" s="91"/>
      <c r="H60" s="5"/>
    </row>
    <row r="61" ht="15.75" customHeight="1" spans="1:8">
      <c r="A61" s="5"/>
      <c r="B61" s="5"/>
      <c r="D61" s="5"/>
      <c r="E61" s="5"/>
      <c r="F61" s="91"/>
      <c r="H61" s="5"/>
    </row>
    <row r="62" ht="15.75" customHeight="1" spans="1:8">
      <c r="A62" s="5"/>
      <c r="B62" s="5"/>
      <c r="D62" s="5"/>
      <c r="E62" s="5"/>
      <c r="F62" s="91"/>
      <c r="H62" s="5"/>
    </row>
    <row r="63" ht="15.75" customHeight="1" spans="1:8">
      <c r="A63" s="5"/>
      <c r="B63" s="5"/>
      <c r="D63" s="5"/>
      <c r="E63" s="5"/>
      <c r="F63" s="91"/>
      <c r="H63" s="5"/>
    </row>
    <row r="64" ht="15.75" customHeight="1" spans="1:8">
      <c r="A64" s="5"/>
      <c r="B64" s="5"/>
      <c r="D64" s="5"/>
      <c r="E64" s="5"/>
      <c r="F64" s="91"/>
      <c r="H64" s="5"/>
    </row>
    <row r="65" ht="15.75" customHeight="1" spans="1:8">
      <c r="A65" s="5"/>
      <c r="B65" s="5"/>
      <c r="D65" s="5"/>
      <c r="E65" s="5"/>
      <c r="F65" s="91"/>
      <c r="H65" s="5"/>
    </row>
    <row r="66" ht="15.75" customHeight="1" spans="1:8">
      <c r="A66" s="5"/>
      <c r="B66" s="5"/>
      <c r="D66" s="5"/>
      <c r="E66" s="5"/>
      <c r="F66" s="91"/>
      <c r="H66" s="5"/>
    </row>
    <row r="67" ht="15.75" customHeight="1" spans="1:8">
      <c r="A67" s="5"/>
      <c r="B67" s="5"/>
      <c r="D67" s="5"/>
      <c r="E67" s="5"/>
      <c r="F67" s="91"/>
      <c r="H67" s="5"/>
    </row>
    <row r="68" ht="15.75" customHeight="1" spans="1:8">
      <c r="A68" s="5"/>
      <c r="B68" s="5"/>
      <c r="D68" s="5"/>
      <c r="E68" s="5"/>
      <c r="F68" s="91"/>
      <c r="H68" s="5"/>
    </row>
    <row r="69" ht="15.75" customHeight="1" spans="1:8">
      <c r="A69" s="5"/>
      <c r="B69" s="5"/>
      <c r="D69" s="5"/>
      <c r="E69" s="5"/>
      <c r="F69" s="91"/>
      <c r="H69" s="5"/>
    </row>
    <row r="70" ht="15.75" customHeight="1" spans="1:8">
      <c r="A70" s="5"/>
      <c r="B70" s="5"/>
      <c r="D70" s="5"/>
      <c r="E70" s="5"/>
      <c r="F70" s="91"/>
      <c r="H70" s="5"/>
    </row>
    <row r="71" ht="15.75" customHeight="1" spans="1:8">
      <c r="A71" s="5"/>
      <c r="B71" s="5"/>
      <c r="D71" s="5"/>
      <c r="E71" s="5"/>
      <c r="F71" s="91"/>
      <c r="H71" s="5"/>
    </row>
    <row r="72" ht="15.75" customHeight="1" spans="1:8">
      <c r="A72" s="5"/>
      <c r="B72" s="5"/>
      <c r="D72" s="5"/>
      <c r="E72" s="5"/>
      <c r="F72" s="91"/>
      <c r="H72" s="5"/>
    </row>
    <row r="73" ht="15.75" customHeight="1" spans="1:8">
      <c r="A73" s="5"/>
      <c r="B73" s="5"/>
      <c r="D73" s="5"/>
      <c r="E73" s="5"/>
      <c r="F73" s="91"/>
      <c r="H73" s="5"/>
    </row>
    <row r="74" ht="15.75" customHeight="1" spans="1:8">
      <c r="A74" s="5"/>
      <c r="B74" s="5"/>
      <c r="D74" s="5"/>
      <c r="E74" s="5"/>
      <c r="F74" s="91"/>
      <c r="H74" s="5"/>
    </row>
    <row r="75" ht="15.75" customHeight="1" spans="1:8">
      <c r="A75" s="5"/>
      <c r="B75" s="5"/>
      <c r="D75" s="5"/>
      <c r="E75" s="5"/>
      <c r="F75" s="91"/>
      <c r="H75" s="5"/>
    </row>
    <row r="76" ht="15.75" customHeight="1" spans="1:8">
      <c r="A76" s="5"/>
      <c r="B76" s="5"/>
      <c r="D76" s="5"/>
      <c r="E76" s="5"/>
      <c r="F76" s="91"/>
      <c r="H76" s="5"/>
    </row>
    <row r="77" ht="15.75" customHeight="1" spans="1:8">
      <c r="A77" s="5"/>
      <c r="B77" s="5"/>
      <c r="D77" s="5"/>
      <c r="E77" s="5"/>
      <c r="F77" s="91"/>
      <c r="H77" s="5"/>
    </row>
    <row r="78" ht="15.75" customHeight="1" spans="1:8">
      <c r="A78" s="5"/>
      <c r="B78" s="5"/>
      <c r="D78" s="5"/>
      <c r="E78" s="5"/>
      <c r="F78" s="91"/>
      <c r="H78" s="5"/>
    </row>
    <row r="79" ht="15.75" customHeight="1" spans="1:8">
      <c r="A79" s="5"/>
      <c r="B79" s="5"/>
      <c r="D79" s="5"/>
      <c r="E79" s="5"/>
      <c r="F79" s="91"/>
      <c r="H79" s="5"/>
    </row>
    <row r="80" ht="15.75" customHeight="1" spans="1:8">
      <c r="A80" s="5"/>
      <c r="B80" s="5"/>
      <c r="D80" s="5"/>
      <c r="E80" s="5"/>
      <c r="F80" s="91"/>
      <c r="H80" s="5"/>
    </row>
    <row r="81" ht="15.75" customHeight="1" spans="1:8">
      <c r="A81" s="5"/>
      <c r="B81" s="5"/>
      <c r="D81" s="5"/>
      <c r="E81" s="5"/>
      <c r="F81" s="91"/>
      <c r="H81" s="5"/>
    </row>
    <row r="82" ht="15.75" customHeight="1" spans="1:8">
      <c r="A82" s="5"/>
      <c r="B82" s="5"/>
      <c r="D82" s="5"/>
      <c r="E82" s="5"/>
      <c r="F82" s="91"/>
      <c r="H82" s="5"/>
    </row>
    <row r="83" ht="15.75" customHeight="1" spans="1:8">
      <c r="A83" s="5"/>
      <c r="B83" s="5"/>
      <c r="D83" s="5"/>
      <c r="E83" s="5"/>
      <c r="F83" s="91"/>
      <c r="H83" s="5"/>
    </row>
    <row r="84" ht="15.75" customHeight="1" spans="1:8">
      <c r="A84" s="5"/>
      <c r="B84" s="5"/>
      <c r="D84" s="5"/>
      <c r="E84" s="5"/>
      <c r="F84" s="91"/>
      <c r="H84" s="5"/>
    </row>
    <row r="85" ht="15.75" customHeight="1" spans="1:8">
      <c r="A85" s="5"/>
      <c r="B85" s="5"/>
      <c r="D85" s="5"/>
      <c r="E85" s="5"/>
      <c r="F85" s="91"/>
      <c r="H85" s="5"/>
    </row>
    <row r="86" ht="15.75" customHeight="1" spans="1:8">
      <c r="A86" s="5"/>
      <c r="B86" s="5"/>
      <c r="D86" s="5"/>
      <c r="E86" s="5"/>
      <c r="F86" s="91"/>
      <c r="H86" s="5"/>
    </row>
    <row r="87" ht="15.75" customHeight="1" spans="1:8">
      <c r="A87" s="5"/>
      <c r="B87" s="5"/>
      <c r="D87" s="5"/>
      <c r="E87" s="5"/>
      <c r="F87" s="91"/>
      <c r="H87" s="5"/>
    </row>
    <row r="88" ht="15.75" customHeight="1" spans="1:8">
      <c r="A88" s="5"/>
      <c r="B88" s="5"/>
      <c r="D88" s="5"/>
      <c r="E88" s="5"/>
      <c r="F88" s="91"/>
      <c r="H88" s="5"/>
    </row>
    <row r="89" ht="15.75" customHeight="1" spans="1:8">
      <c r="A89" s="5"/>
      <c r="B89" s="5"/>
      <c r="D89" s="5"/>
      <c r="E89" s="5"/>
      <c r="F89" s="91"/>
      <c r="H89" s="5"/>
    </row>
    <row r="90" ht="15.75" customHeight="1" spans="1:8">
      <c r="A90" s="5"/>
      <c r="B90" s="5"/>
      <c r="D90" s="5"/>
      <c r="E90" s="5"/>
      <c r="F90" s="91"/>
      <c r="H90" s="5"/>
    </row>
    <row r="91" ht="15.75" customHeight="1" spans="1:8">
      <c r="A91" s="5"/>
      <c r="B91" s="5"/>
      <c r="D91" s="5"/>
      <c r="E91" s="5"/>
      <c r="F91" s="91"/>
      <c r="H91" s="5"/>
    </row>
    <row r="92" ht="15.75" customHeight="1" spans="1:8">
      <c r="A92" s="5"/>
      <c r="B92" s="5"/>
      <c r="D92" s="5"/>
      <c r="E92" s="5"/>
      <c r="F92" s="91"/>
      <c r="H92" s="5"/>
    </row>
    <row r="93" ht="15.75" customHeight="1" spans="1:8">
      <c r="A93" s="5"/>
      <c r="B93" s="5"/>
      <c r="D93" s="5"/>
      <c r="E93" s="5"/>
      <c r="F93" s="91"/>
      <c r="H93" s="5"/>
    </row>
    <row r="94" ht="15.75" customHeight="1" spans="1:8">
      <c r="A94" s="5"/>
      <c r="B94" s="5"/>
      <c r="D94" s="5"/>
      <c r="E94" s="5"/>
      <c r="F94" s="91"/>
      <c r="H94" s="5"/>
    </row>
    <row r="95" ht="15.75" customHeight="1" spans="1:8">
      <c r="A95" s="5"/>
      <c r="B95" s="5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18:H18"/>
    <mergeCell ref="A29:H29"/>
    <mergeCell ref="A31:H31"/>
    <mergeCell ref="A33:H33"/>
    <mergeCell ref="A35:H35"/>
    <mergeCell ref="A37:H37"/>
    <mergeCell ref="A39:H39"/>
    <mergeCell ref="A41:H41"/>
  </mergeCells>
  <pageMargins left="0.75" right="0.75" top="1" bottom="1" header="0.5" footer="0.5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opLeftCell="A49" workbookViewId="0">
      <selection activeCell="E78" sqref="E78"/>
    </sheetView>
  </sheetViews>
  <sheetFormatPr defaultColWidth="12.5714285714286" defaultRowHeight="15" customHeight="1"/>
  <cols>
    <col min="1" max="1" width="20.2857142857143" style="307" customWidth="1"/>
    <col min="2" max="2" width="17.7142857142857" style="307" customWidth="1"/>
    <col min="3" max="3" width="94.4285714285714" style="307" customWidth="1"/>
    <col min="4" max="4" width="10.7142857142857" style="307" customWidth="1"/>
    <col min="5" max="5" width="10.1428571428571" style="307" customWidth="1"/>
    <col min="6" max="6" width="13.5714285714286" style="307" customWidth="1"/>
    <col min="7" max="7" width="10.5714285714286" style="307" customWidth="1"/>
    <col min="8" max="8" width="29.7142857142857" style="307" customWidth="1"/>
    <col min="9" max="9" width="20.4285714285714" style="307" customWidth="1"/>
    <col min="10" max="16384" width="12.5714285714286" style="307"/>
  </cols>
  <sheetData>
    <row r="1" ht="15.75" customHeight="1" spans="1:9">
      <c r="A1" s="308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266" t="s">
        <v>6</v>
      </c>
      <c r="B13" s="309"/>
      <c r="C13" s="309"/>
      <c r="D13" s="309"/>
      <c r="E13" s="309"/>
      <c r="F13" s="309"/>
      <c r="G13" s="309"/>
      <c r="H13" s="309"/>
      <c r="I13" s="309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57.75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73">
        <f>SUM(F17:F24)</f>
        <v>388800</v>
      </c>
    </row>
    <row r="17" ht="15.75" customHeight="1" spans="1:9">
      <c r="A17" s="24" t="s">
        <v>1418</v>
      </c>
      <c r="B17" s="29" t="s">
        <v>18</v>
      </c>
      <c r="C17" s="34" t="s">
        <v>1419</v>
      </c>
      <c r="D17" s="26">
        <v>45377</v>
      </c>
      <c r="E17" s="26">
        <v>45377</v>
      </c>
      <c r="F17" s="333">
        <v>140000</v>
      </c>
      <c r="G17" s="39">
        <v>45383</v>
      </c>
      <c r="H17" s="28">
        <v>1000000000</v>
      </c>
      <c r="I17" s="74"/>
    </row>
    <row r="18" ht="15.75" customHeight="1" spans="1:9">
      <c r="A18" s="24" t="s">
        <v>1420</v>
      </c>
      <c r="B18" s="24" t="s">
        <v>18</v>
      </c>
      <c r="C18" s="126" t="s">
        <v>1421</v>
      </c>
      <c r="D18" s="26">
        <v>45377</v>
      </c>
      <c r="E18" s="26">
        <v>45378</v>
      </c>
      <c r="F18" s="333">
        <v>28000</v>
      </c>
      <c r="G18" s="39">
        <v>45383</v>
      </c>
      <c r="H18" s="28">
        <v>1000000000</v>
      </c>
      <c r="I18" s="75"/>
    </row>
    <row r="19" ht="15.75" customHeight="1" spans="1:9">
      <c r="A19" s="24" t="s">
        <v>1422</v>
      </c>
      <c r="B19" s="32" t="s">
        <v>18</v>
      </c>
      <c r="C19" s="34" t="s">
        <v>1423</v>
      </c>
      <c r="D19" s="26">
        <v>45377</v>
      </c>
      <c r="E19" s="26">
        <v>45384</v>
      </c>
      <c r="F19" s="222">
        <v>18900</v>
      </c>
      <c r="G19" s="39">
        <v>45383</v>
      </c>
      <c r="H19" s="28">
        <v>1000000000</v>
      </c>
      <c r="I19" s="75"/>
    </row>
    <row r="20" ht="15.75" customHeight="1" spans="1:9">
      <c r="A20" s="24" t="s">
        <v>1424</v>
      </c>
      <c r="B20" s="32" t="s">
        <v>18</v>
      </c>
      <c r="C20" s="34" t="s">
        <v>1425</v>
      </c>
      <c r="D20" s="26">
        <v>45377</v>
      </c>
      <c r="E20" s="26">
        <v>45384</v>
      </c>
      <c r="F20" s="222">
        <v>2300</v>
      </c>
      <c r="G20" s="39">
        <v>45400</v>
      </c>
      <c r="H20" s="36" t="s">
        <v>1426</v>
      </c>
      <c r="I20" s="75"/>
    </row>
    <row r="21" ht="15.75" customHeight="1" spans="1:9">
      <c r="A21" s="24" t="s">
        <v>1427</v>
      </c>
      <c r="B21" s="32" t="s">
        <v>18</v>
      </c>
      <c r="C21" s="34" t="s">
        <v>1428</v>
      </c>
      <c r="D21" s="26">
        <v>45377</v>
      </c>
      <c r="E21" s="26">
        <v>45384</v>
      </c>
      <c r="F21" s="222">
        <v>27900</v>
      </c>
      <c r="G21" s="39">
        <v>45383</v>
      </c>
      <c r="H21" s="28">
        <v>1000000000</v>
      </c>
      <c r="I21" s="75"/>
    </row>
    <row r="22" ht="15.75" customHeight="1" spans="1:9">
      <c r="A22" s="24" t="s">
        <v>1429</v>
      </c>
      <c r="B22" s="32" t="s">
        <v>18</v>
      </c>
      <c r="C22" s="34" t="s">
        <v>1430</v>
      </c>
      <c r="D22" s="26">
        <v>45384</v>
      </c>
      <c r="E22" s="26">
        <v>45384</v>
      </c>
      <c r="F22" s="222">
        <v>19800</v>
      </c>
      <c r="G22" s="39">
        <v>45383</v>
      </c>
      <c r="H22" s="28">
        <v>1000000000</v>
      </c>
      <c r="I22" s="75"/>
    </row>
    <row r="23" ht="15.75" customHeight="1" spans="1:9">
      <c r="A23" s="24" t="s">
        <v>1431</v>
      </c>
      <c r="B23" s="32" t="s">
        <v>18</v>
      </c>
      <c r="C23" s="34" t="s">
        <v>1432</v>
      </c>
      <c r="D23" s="168">
        <v>45384</v>
      </c>
      <c r="E23" s="168">
        <v>45385</v>
      </c>
      <c r="F23" s="334">
        <v>143500</v>
      </c>
      <c r="G23" s="39">
        <v>45383</v>
      </c>
      <c r="H23" s="335">
        <v>1000000000</v>
      </c>
      <c r="I23" s="75"/>
    </row>
    <row r="24" ht="15.75" customHeight="1" spans="1:9">
      <c r="A24" s="5" t="s">
        <v>1433</v>
      </c>
      <c r="B24" s="32" t="s">
        <v>18</v>
      </c>
      <c r="C24" s="30" t="s">
        <v>1434</v>
      </c>
      <c r="D24" s="26">
        <v>45384</v>
      </c>
      <c r="E24" s="26">
        <v>45384</v>
      </c>
      <c r="F24" s="313">
        <v>8400</v>
      </c>
      <c r="G24" s="39">
        <v>45383</v>
      </c>
      <c r="H24" s="28">
        <v>1000000000</v>
      </c>
      <c r="I24" s="75"/>
    </row>
    <row r="25" ht="24.75" customHeight="1" spans="1:26">
      <c r="A25" s="21" t="s">
        <v>51</v>
      </c>
      <c r="B25" s="269"/>
      <c r="C25" s="269"/>
      <c r="D25" s="269"/>
      <c r="E25" s="269"/>
      <c r="F25" s="269"/>
      <c r="G25" s="269"/>
      <c r="H25" s="270"/>
      <c r="I25" s="73">
        <f>SUM(F26:F55)</f>
        <v>127757.41</v>
      </c>
      <c r="Z25" s="77" t="s">
        <v>52</v>
      </c>
    </row>
    <row r="26" ht="15.75" customHeight="1" spans="1:9">
      <c r="A26" s="24" t="s">
        <v>1435</v>
      </c>
      <c r="B26" s="24" t="s">
        <v>213</v>
      </c>
      <c r="C26" s="34" t="s">
        <v>214</v>
      </c>
      <c r="D26" s="26">
        <v>45373</v>
      </c>
      <c r="E26" s="39">
        <v>45376</v>
      </c>
      <c r="F26" s="313">
        <v>15491.52</v>
      </c>
      <c r="G26" s="39">
        <v>45383</v>
      </c>
      <c r="H26" s="36">
        <v>1000000000</v>
      </c>
      <c r="I26" s="74"/>
    </row>
    <row r="27" ht="15.75" customHeight="1" spans="1:9">
      <c r="A27" s="24" t="s">
        <v>1436</v>
      </c>
      <c r="B27" s="24" t="s">
        <v>417</v>
      </c>
      <c r="C27" s="60" t="s">
        <v>710</v>
      </c>
      <c r="D27" s="26">
        <v>45376</v>
      </c>
      <c r="E27" s="39">
        <v>45377</v>
      </c>
      <c r="F27" s="222">
        <v>12209.4</v>
      </c>
      <c r="G27" s="39">
        <v>45383</v>
      </c>
      <c r="H27" s="24">
        <v>1444000000</v>
      </c>
      <c r="I27" s="75"/>
    </row>
    <row r="28" ht="15.75" customHeight="1" spans="1:9">
      <c r="A28" s="24" t="s">
        <v>1437</v>
      </c>
      <c r="B28" s="34" t="s">
        <v>91</v>
      </c>
      <c r="C28" s="145" t="s">
        <v>249</v>
      </c>
      <c r="D28" s="39">
        <v>45376</v>
      </c>
      <c r="E28" s="53">
        <v>45377</v>
      </c>
      <c r="F28" s="313">
        <v>1850.56</v>
      </c>
      <c r="G28" s="39">
        <v>45383</v>
      </c>
      <c r="H28" s="24">
        <v>1444000000</v>
      </c>
      <c r="I28" s="75"/>
    </row>
    <row r="29" ht="15.75" customHeight="1" spans="1:9">
      <c r="A29" s="24" t="s">
        <v>1438</v>
      </c>
      <c r="B29" s="34" t="s">
        <v>213</v>
      </c>
      <c r="C29" s="34" t="s">
        <v>214</v>
      </c>
      <c r="D29" s="39">
        <v>45376</v>
      </c>
      <c r="E29" s="53">
        <v>45377</v>
      </c>
      <c r="F29" s="313">
        <v>11482.6</v>
      </c>
      <c r="G29" s="39">
        <v>45383</v>
      </c>
      <c r="H29" s="24">
        <v>1000000000</v>
      </c>
      <c r="I29" s="75"/>
    </row>
    <row r="30" ht="15.75" customHeight="1" spans="1:9">
      <c r="A30" s="24" t="s">
        <v>1439</v>
      </c>
      <c r="B30" s="24" t="s">
        <v>54</v>
      </c>
      <c r="C30" s="52" t="s">
        <v>341</v>
      </c>
      <c r="D30" s="39">
        <v>45376</v>
      </c>
      <c r="E30" s="53">
        <v>45377</v>
      </c>
      <c r="F30" s="313">
        <v>475.46</v>
      </c>
      <c r="G30" s="39">
        <v>45383</v>
      </c>
      <c r="H30" s="24">
        <v>1444000000</v>
      </c>
      <c r="I30" s="75"/>
    </row>
    <row r="31" ht="15.75" customHeight="1" spans="1:9">
      <c r="A31" s="24" t="s">
        <v>1440</v>
      </c>
      <c r="B31" s="34" t="s">
        <v>54</v>
      </c>
      <c r="C31" s="52" t="s">
        <v>341</v>
      </c>
      <c r="D31" s="26">
        <v>45376</v>
      </c>
      <c r="E31" s="53">
        <v>45377</v>
      </c>
      <c r="F31" s="313">
        <v>2675.99</v>
      </c>
      <c r="G31" s="39">
        <v>45383</v>
      </c>
      <c r="H31" s="24">
        <v>1444000000</v>
      </c>
      <c r="I31" s="75"/>
    </row>
    <row r="32" ht="15.75" customHeight="1" spans="1:9">
      <c r="A32" s="24" t="s">
        <v>1441</v>
      </c>
      <c r="B32" s="24" t="s">
        <v>54</v>
      </c>
      <c r="C32" s="52" t="s">
        <v>341</v>
      </c>
      <c r="D32" s="26">
        <v>45376</v>
      </c>
      <c r="E32" s="53">
        <v>45377</v>
      </c>
      <c r="F32" s="313">
        <v>2125.91</v>
      </c>
      <c r="G32" s="39">
        <v>45383</v>
      </c>
      <c r="H32" s="24">
        <v>1444000000</v>
      </c>
      <c r="I32" s="75"/>
    </row>
    <row r="33" ht="15.75" customHeight="1" spans="1:9">
      <c r="A33" s="56" t="s">
        <v>1442</v>
      </c>
      <c r="B33" s="24" t="s">
        <v>79</v>
      </c>
      <c r="C33" s="34" t="s">
        <v>1443</v>
      </c>
      <c r="D33" s="53">
        <v>45376</v>
      </c>
      <c r="E33" s="53">
        <v>45377</v>
      </c>
      <c r="F33" s="313">
        <v>1627.9</v>
      </c>
      <c r="G33" s="39">
        <v>45383</v>
      </c>
      <c r="H33" s="24">
        <v>1444000000</v>
      </c>
      <c r="I33" s="75"/>
    </row>
    <row r="34" ht="15.75" customHeight="1" spans="1:9">
      <c r="A34" s="24" t="s">
        <v>1444</v>
      </c>
      <c r="B34" s="24" t="s">
        <v>54</v>
      </c>
      <c r="C34" s="34" t="s">
        <v>1153</v>
      </c>
      <c r="D34" s="53">
        <v>45376</v>
      </c>
      <c r="E34" s="53">
        <v>45378</v>
      </c>
      <c r="F34" s="313">
        <v>2121.2</v>
      </c>
      <c r="G34" s="39">
        <v>45383</v>
      </c>
      <c r="H34" s="28">
        <v>1000000000</v>
      </c>
      <c r="I34" s="75"/>
    </row>
    <row r="35" ht="15.75" customHeight="1" spans="1:9">
      <c r="A35" s="24" t="s">
        <v>1445</v>
      </c>
      <c r="B35" s="24" t="s">
        <v>60</v>
      </c>
      <c r="C35" s="30" t="s">
        <v>1142</v>
      </c>
      <c r="D35" s="53">
        <v>45376</v>
      </c>
      <c r="E35" s="26">
        <v>45384</v>
      </c>
      <c r="F35" s="313">
        <v>5944.44</v>
      </c>
      <c r="G35" s="39">
        <v>45383</v>
      </c>
      <c r="H35" s="28">
        <v>1000000000</v>
      </c>
      <c r="I35" s="75"/>
    </row>
    <row r="36" ht="15.75" customHeight="1" spans="1:9">
      <c r="A36" s="24" t="s">
        <v>1446</v>
      </c>
      <c r="B36" s="24" t="s">
        <v>354</v>
      </c>
      <c r="C36" s="52" t="s">
        <v>1326</v>
      </c>
      <c r="D36" s="53">
        <v>45377</v>
      </c>
      <c r="E36" s="53">
        <v>45378</v>
      </c>
      <c r="F36" s="313">
        <v>234.07</v>
      </c>
      <c r="G36" s="39">
        <v>45383</v>
      </c>
      <c r="H36" s="24">
        <v>1000000000</v>
      </c>
      <c r="I36" s="75"/>
    </row>
    <row r="37" ht="15.75" customHeight="1" spans="1:9">
      <c r="A37" s="24" t="s">
        <v>1447</v>
      </c>
      <c r="B37" s="24" t="s">
        <v>166</v>
      </c>
      <c r="C37" s="30" t="s">
        <v>1062</v>
      </c>
      <c r="D37" s="53">
        <v>45377</v>
      </c>
      <c r="E37" s="53">
        <v>45378</v>
      </c>
      <c r="F37" s="313">
        <v>3488.02</v>
      </c>
      <c r="G37" s="39">
        <v>45383</v>
      </c>
      <c r="H37" s="36">
        <v>1000000000</v>
      </c>
      <c r="I37" s="75"/>
    </row>
    <row r="38" ht="15.75" customHeight="1" spans="1:9">
      <c r="A38" s="24" t="s">
        <v>1448</v>
      </c>
      <c r="B38" s="24" t="s">
        <v>54</v>
      </c>
      <c r="C38" s="34" t="s">
        <v>341</v>
      </c>
      <c r="D38" s="53">
        <v>45377</v>
      </c>
      <c r="E38" s="53">
        <v>45383</v>
      </c>
      <c r="F38" s="313">
        <v>4989.95</v>
      </c>
      <c r="G38" s="39">
        <v>45383</v>
      </c>
      <c r="H38" s="28">
        <v>1444000000</v>
      </c>
      <c r="I38" s="75"/>
    </row>
    <row r="39" ht="15.75" customHeight="1" spans="1:9">
      <c r="A39" s="24" t="s">
        <v>1449</v>
      </c>
      <c r="B39" s="24" t="s">
        <v>417</v>
      </c>
      <c r="C39" s="52" t="s">
        <v>467</v>
      </c>
      <c r="D39" s="53">
        <v>45377</v>
      </c>
      <c r="E39" s="53">
        <v>45383</v>
      </c>
      <c r="F39" s="313">
        <v>1582.78</v>
      </c>
      <c r="G39" s="39">
        <v>45383</v>
      </c>
      <c r="H39" s="37">
        <v>1000000000</v>
      </c>
      <c r="I39" s="75"/>
    </row>
    <row r="40" ht="15.75" customHeight="1" spans="1:9">
      <c r="A40" s="24" t="s">
        <v>1450</v>
      </c>
      <c r="B40" s="24" t="s">
        <v>125</v>
      </c>
      <c r="C40" s="34" t="s">
        <v>126</v>
      </c>
      <c r="D40" s="53">
        <v>45378</v>
      </c>
      <c r="E40" s="53">
        <v>45378</v>
      </c>
      <c r="F40" s="313">
        <v>2838.78</v>
      </c>
      <c r="G40" s="39">
        <v>45383</v>
      </c>
      <c r="H40" s="36">
        <v>1000000000</v>
      </c>
      <c r="I40" s="75"/>
    </row>
    <row r="41" ht="15.75" customHeight="1" spans="1:9">
      <c r="A41" s="24" t="s">
        <v>1451</v>
      </c>
      <c r="B41" s="24" t="s">
        <v>91</v>
      </c>
      <c r="C41" s="34" t="s">
        <v>249</v>
      </c>
      <c r="D41" s="26">
        <v>45378</v>
      </c>
      <c r="E41" s="53">
        <v>45378</v>
      </c>
      <c r="F41" s="313">
        <v>9252.82</v>
      </c>
      <c r="G41" s="39">
        <v>45383</v>
      </c>
      <c r="H41" s="24">
        <v>1444000000</v>
      </c>
      <c r="I41" s="75"/>
    </row>
    <row r="42" ht="15.75" customHeight="1" spans="1:9">
      <c r="A42" s="24" t="s">
        <v>1452</v>
      </c>
      <c r="B42" s="24" t="s">
        <v>504</v>
      </c>
      <c r="C42" s="34" t="s">
        <v>1453</v>
      </c>
      <c r="D42" s="53">
        <v>45378</v>
      </c>
      <c r="E42" s="53">
        <v>45378</v>
      </c>
      <c r="F42" s="313">
        <v>3764.12</v>
      </c>
      <c r="G42" s="39">
        <v>45383</v>
      </c>
      <c r="H42" s="28">
        <v>1000000000</v>
      </c>
      <c r="I42" s="75"/>
    </row>
    <row r="43" ht="15.75" customHeight="1" spans="1:9">
      <c r="A43" s="24" t="s">
        <v>1454</v>
      </c>
      <c r="B43" s="24" t="s">
        <v>104</v>
      </c>
      <c r="C43" s="34" t="s">
        <v>930</v>
      </c>
      <c r="D43" s="53">
        <v>45378</v>
      </c>
      <c r="E43" s="53">
        <v>45383</v>
      </c>
      <c r="F43" s="313">
        <v>94</v>
      </c>
      <c r="G43" s="39">
        <v>45383</v>
      </c>
      <c r="H43" s="28">
        <v>1000000000</v>
      </c>
      <c r="I43" s="75"/>
    </row>
    <row r="44" ht="15.75" customHeight="1" spans="1:9">
      <c r="A44" s="24" t="s">
        <v>1455</v>
      </c>
      <c r="B44" s="24" t="s">
        <v>317</v>
      </c>
      <c r="C44" s="52" t="s">
        <v>483</v>
      </c>
      <c r="D44" s="53">
        <v>45378</v>
      </c>
      <c r="E44" s="26">
        <v>45383</v>
      </c>
      <c r="F44" s="336">
        <v>214.67</v>
      </c>
      <c r="G44" s="39">
        <v>45383</v>
      </c>
      <c r="H44" s="37">
        <v>1444000000</v>
      </c>
      <c r="I44" s="75"/>
    </row>
    <row r="45" ht="15.75" customHeight="1" spans="1:9">
      <c r="A45" s="24" t="s">
        <v>1456</v>
      </c>
      <c r="B45" s="24" t="s">
        <v>213</v>
      </c>
      <c r="C45" s="34" t="s">
        <v>214</v>
      </c>
      <c r="D45" s="53">
        <v>45378</v>
      </c>
      <c r="E45" s="26">
        <v>45384</v>
      </c>
      <c r="F45" s="313">
        <v>6190.74</v>
      </c>
      <c r="G45" s="39">
        <v>45383</v>
      </c>
      <c r="H45" s="24">
        <v>1000000000</v>
      </c>
      <c r="I45" s="75"/>
    </row>
    <row r="46" ht="15.75" customHeight="1" spans="1:9">
      <c r="A46" s="24" t="s">
        <v>1457</v>
      </c>
      <c r="B46" s="24" t="s">
        <v>213</v>
      </c>
      <c r="C46" s="34" t="s">
        <v>214</v>
      </c>
      <c r="D46" s="53">
        <v>45378</v>
      </c>
      <c r="E46" s="26">
        <v>45384</v>
      </c>
      <c r="F46" s="313">
        <v>1322.89</v>
      </c>
      <c r="G46" s="39">
        <v>45383</v>
      </c>
      <c r="H46" s="24">
        <v>1444000000</v>
      </c>
      <c r="I46" s="75"/>
    </row>
    <row r="47" ht="15.75" customHeight="1" spans="1:9">
      <c r="A47" s="24" t="s">
        <v>1458</v>
      </c>
      <c r="B47" s="24" t="s">
        <v>204</v>
      </c>
      <c r="C47" s="34" t="s">
        <v>1459</v>
      </c>
      <c r="D47" s="53">
        <v>45378</v>
      </c>
      <c r="E47" s="26">
        <v>45384</v>
      </c>
      <c r="F47" s="313">
        <v>119.61</v>
      </c>
      <c r="G47" s="39">
        <v>45383</v>
      </c>
      <c r="H47" s="24">
        <v>1000000000</v>
      </c>
      <c r="I47" s="75"/>
    </row>
    <row r="48" ht="15.75" customHeight="1" spans="1:9">
      <c r="A48" s="24" t="s">
        <v>1460</v>
      </c>
      <c r="B48" s="24" t="s">
        <v>213</v>
      </c>
      <c r="C48" s="34" t="s">
        <v>214</v>
      </c>
      <c r="D48" s="53">
        <v>45378</v>
      </c>
      <c r="E48" s="26">
        <v>45384</v>
      </c>
      <c r="F48" s="313">
        <v>11063.72</v>
      </c>
      <c r="G48" s="39">
        <v>45383</v>
      </c>
      <c r="H48" s="24">
        <v>1444000000</v>
      </c>
      <c r="I48" s="75"/>
    </row>
    <row r="49" ht="15.75" customHeight="1" spans="1:9">
      <c r="A49" s="24" t="s">
        <v>1461</v>
      </c>
      <c r="B49" s="24" t="s">
        <v>79</v>
      </c>
      <c r="C49" s="60" t="s">
        <v>251</v>
      </c>
      <c r="D49" s="53">
        <v>45378</v>
      </c>
      <c r="E49" s="26">
        <v>45384</v>
      </c>
      <c r="F49" s="313">
        <v>4533.58</v>
      </c>
      <c r="G49" s="39">
        <v>45383</v>
      </c>
      <c r="H49" s="59">
        <v>1444000000</v>
      </c>
      <c r="I49" s="75"/>
    </row>
    <row r="50" ht="15.75" customHeight="1" spans="1:9">
      <c r="A50" s="24" t="s">
        <v>1462</v>
      </c>
      <c r="B50" s="24" t="s">
        <v>417</v>
      </c>
      <c r="C50" s="52" t="s">
        <v>467</v>
      </c>
      <c r="D50" s="39">
        <v>45383</v>
      </c>
      <c r="E50" s="39">
        <v>45384</v>
      </c>
      <c r="F50" s="333">
        <v>1797.43</v>
      </c>
      <c r="G50" s="39">
        <v>45383</v>
      </c>
      <c r="H50" s="24">
        <v>1000000000</v>
      </c>
      <c r="I50" s="75"/>
    </row>
    <row r="51" ht="15.75" customHeight="1" spans="1:9">
      <c r="A51" s="24" t="s">
        <v>1463</v>
      </c>
      <c r="B51" s="24" t="s">
        <v>91</v>
      </c>
      <c r="C51" s="34" t="s">
        <v>249</v>
      </c>
      <c r="D51" s="39">
        <v>45384</v>
      </c>
      <c r="E51" s="26">
        <v>45384</v>
      </c>
      <c r="F51" s="313">
        <v>873.04</v>
      </c>
      <c r="G51" s="39">
        <v>45383</v>
      </c>
      <c r="H51" s="59">
        <v>1444000000</v>
      </c>
      <c r="I51" s="75"/>
    </row>
    <row r="52" ht="15.75" customHeight="1" spans="1:9">
      <c r="A52" s="24" t="s">
        <v>1464</v>
      </c>
      <c r="B52" s="24" t="s">
        <v>295</v>
      </c>
      <c r="C52" s="34" t="s">
        <v>296</v>
      </c>
      <c r="D52" s="39">
        <v>45384</v>
      </c>
      <c r="E52" s="26">
        <v>45384</v>
      </c>
      <c r="F52" s="337">
        <v>665.28</v>
      </c>
      <c r="G52" s="39">
        <v>45383</v>
      </c>
      <c r="H52" s="59">
        <v>1444000000</v>
      </c>
      <c r="I52" s="75"/>
    </row>
    <row r="53" ht="15.75" customHeight="1" spans="1:9">
      <c r="A53" s="24" t="s">
        <v>1465</v>
      </c>
      <c r="B53" s="24" t="s">
        <v>295</v>
      </c>
      <c r="C53" s="34" t="s">
        <v>296</v>
      </c>
      <c r="D53" s="39">
        <v>45384</v>
      </c>
      <c r="E53" s="26">
        <v>45384</v>
      </c>
      <c r="F53" s="333">
        <v>12128.43</v>
      </c>
      <c r="G53" s="39">
        <v>45383</v>
      </c>
      <c r="H53" s="24">
        <v>1000000000</v>
      </c>
      <c r="I53" s="75"/>
    </row>
    <row r="54" ht="15.75" customHeight="1" spans="1:9">
      <c r="A54" s="24" t="s">
        <v>1466</v>
      </c>
      <c r="B54" s="24" t="s">
        <v>295</v>
      </c>
      <c r="C54" s="34" t="s">
        <v>296</v>
      </c>
      <c r="D54" s="39">
        <v>45384</v>
      </c>
      <c r="E54" s="26">
        <v>45384</v>
      </c>
      <c r="F54" s="333">
        <v>2589</v>
      </c>
      <c r="G54" s="39">
        <v>45383</v>
      </c>
      <c r="H54" s="179">
        <v>1444000000</v>
      </c>
      <c r="I54" s="75"/>
    </row>
    <row r="55" ht="15.75" customHeight="1" spans="1:9">
      <c r="A55" s="24" t="s">
        <v>1467</v>
      </c>
      <c r="B55" s="24" t="s">
        <v>474</v>
      </c>
      <c r="C55" s="52" t="s">
        <v>475</v>
      </c>
      <c r="D55" s="39">
        <v>45384</v>
      </c>
      <c r="E55" s="39">
        <v>45384</v>
      </c>
      <c r="F55" s="333">
        <v>4009.5</v>
      </c>
      <c r="G55" s="39">
        <v>45383</v>
      </c>
      <c r="H55" s="24">
        <v>1000000000</v>
      </c>
      <c r="I55" s="75"/>
    </row>
    <row r="56" ht="15.75" customHeight="1" spans="1:9">
      <c r="A56" s="21" t="s">
        <v>160</v>
      </c>
      <c r="B56" s="269"/>
      <c r="C56" s="269"/>
      <c r="D56" s="269"/>
      <c r="E56" s="269"/>
      <c r="F56" s="269"/>
      <c r="G56" s="269"/>
      <c r="H56" s="270"/>
      <c r="I56" s="73">
        <f>SUM(F57)</f>
        <v>90951.39</v>
      </c>
    </row>
    <row r="57" customHeight="1" spans="1:9">
      <c r="A57" s="24" t="s">
        <v>1468</v>
      </c>
      <c r="B57" s="24" t="s">
        <v>367</v>
      </c>
      <c r="C57" s="52" t="s">
        <v>1276</v>
      </c>
      <c r="D57" s="39">
        <v>45377</v>
      </c>
      <c r="E57" s="39">
        <v>45378</v>
      </c>
      <c r="F57" s="313">
        <v>90951.39</v>
      </c>
      <c r="G57" s="39">
        <v>45383</v>
      </c>
      <c r="H57" s="37" t="s">
        <v>274</v>
      </c>
      <c r="I57" s="74"/>
    </row>
    <row r="58" ht="15.75" customHeight="1" spans="1:9">
      <c r="A58" s="21" t="s">
        <v>161</v>
      </c>
      <c r="B58" s="269"/>
      <c r="C58" s="269"/>
      <c r="D58" s="269"/>
      <c r="E58" s="269"/>
      <c r="F58" s="269"/>
      <c r="G58" s="269"/>
      <c r="H58" s="270"/>
      <c r="I58" s="73">
        <f>SUM(F59:F60)</f>
        <v>178041.66</v>
      </c>
    </row>
    <row r="59" ht="15.75" customHeight="1" spans="1:9">
      <c r="A59" s="24" t="s">
        <v>1469</v>
      </c>
      <c r="B59" s="24" t="s">
        <v>121</v>
      </c>
      <c r="C59" s="34" t="s">
        <v>308</v>
      </c>
      <c r="D59" s="39">
        <v>45371</v>
      </c>
      <c r="E59" s="39">
        <v>45378</v>
      </c>
      <c r="F59" s="313">
        <v>46366.05</v>
      </c>
      <c r="G59" s="39">
        <v>45383</v>
      </c>
      <c r="H59" s="28">
        <v>1000000000</v>
      </c>
      <c r="I59" s="74"/>
    </row>
    <row r="60" ht="15.75" customHeight="1" spans="1:9">
      <c r="A60" s="68" t="s">
        <v>1470</v>
      </c>
      <c r="B60" s="52" t="s">
        <v>172</v>
      </c>
      <c r="C60" s="52" t="s">
        <v>1372</v>
      </c>
      <c r="D60" s="144">
        <v>45377</v>
      </c>
      <c r="E60" s="144">
        <v>45378</v>
      </c>
      <c r="F60" s="65">
        <v>131675.61</v>
      </c>
      <c r="G60" s="39">
        <v>45383</v>
      </c>
      <c r="H60" s="5">
        <v>1000000000</v>
      </c>
      <c r="I60" s="75"/>
    </row>
    <row r="61" ht="15.75" customHeight="1" spans="1:9">
      <c r="A61" s="21" t="s">
        <v>186</v>
      </c>
      <c r="B61" s="269"/>
      <c r="C61" s="269"/>
      <c r="D61" s="269"/>
      <c r="E61" s="269"/>
      <c r="F61" s="269"/>
      <c r="G61" s="269"/>
      <c r="H61" s="270"/>
      <c r="I61" s="73">
        <f>SUM(F61:F62)</f>
        <v>0</v>
      </c>
    </row>
    <row r="62" customHeight="1" spans="1:9">
      <c r="A62" s="56"/>
      <c r="B62" s="56"/>
      <c r="C62" s="61"/>
      <c r="D62" s="24"/>
      <c r="E62" s="24"/>
      <c r="F62" s="337"/>
      <c r="G62" s="59"/>
      <c r="H62" s="37"/>
      <c r="I62" s="34"/>
    </row>
    <row r="63" ht="15.75" customHeight="1" spans="1:9">
      <c r="A63" s="21" t="s">
        <v>187</v>
      </c>
      <c r="B63" s="269"/>
      <c r="C63" s="269"/>
      <c r="D63" s="269"/>
      <c r="E63" s="269"/>
      <c r="F63" s="269"/>
      <c r="G63" s="269"/>
      <c r="H63" s="270"/>
      <c r="I63" s="73">
        <f>SUM(F65:F66)</f>
        <v>224877.6</v>
      </c>
    </row>
    <row r="64" ht="15.75" customHeight="1" spans="1:9">
      <c r="A64" s="338" t="s">
        <v>1471</v>
      </c>
      <c r="B64" s="339" t="s">
        <v>143</v>
      </c>
      <c r="C64" s="129" t="s">
        <v>144</v>
      </c>
      <c r="D64" s="39">
        <v>45360</v>
      </c>
      <c r="E64" s="39">
        <v>45362</v>
      </c>
      <c r="F64" s="340">
        <v>34564.35</v>
      </c>
      <c r="G64" s="39">
        <v>45383</v>
      </c>
      <c r="H64" s="341">
        <v>1000000000</v>
      </c>
      <c r="I64" s="74"/>
    </row>
    <row r="65" ht="15.75" customHeight="1" spans="1:9">
      <c r="A65" s="24" t="s">
        <v>1472</v>
      </c>
      <c r="B65" s="37" t="s">
        <v>195</v>
      </c>
      <c r="C65" s="34" t="s">
        <v>1473</v>
      </c>
      <c r="D65" s="39">
        <v>45376</v>
      </c>
      <c r="E65" s="39">
        <v>45377</v>
      </c>
      <c r="F65" s="313">
        <v>32639.93</v>
      </c>
      <c r="G65" s="39">
        <v>45383</v>
      </c>
      <c r="H65" s="37">
        <v>1000000000</v>
      </c>
      <c r="I65" s="74"/>
    </row>
    <row r="66" ht="15.75" customHeight="1" spans="1:9">
      <c r="A66" s="24" t="s">
        <v>1474</v>
      </c>
      <c r="B66" s="24" t="s">
        <v>189</v>
      </c>
      <c r="C66" s="34" t="s">
        <v>1475</v>
      </c>
      <c r="D66" s="39">
        <v>45377</v>
      </c>
      <c r="E66" s="39">
        <v>45377</v>
      </c>
      <c r="F66" s="336">
        <v>192237.67</v>
      </c>
      <c r="G66" s="39">
        <v>45383</v>
      </c>
      <c r="H66" s="59" t="s">
        <v>274</v>
      </c>
      <c r="I66" s="75"/>
    </row>
    <row r="67" ht="15.75" customHeight="1" spans="1:9">
      <c r="A67" s="21" t="s">
        <v>208</v>
      </c>
      <c r="B67" s="269"/>
      <c r="C67" s="269"/>
      <c r="D67" s="269"/>
      <c r="E67" s="269"/>
      <c r="F67" s="269"/>
      <c r="G67" s="269"/>
      <c r="H67" s="270"/>
      <c r="I67" s="73">
        <f>SUM(F68)</f>
        <v>35280.86</v>
      </c>
    </row>
    <row r="68" ht="15.75" customHeight="1" spans="1:9">
      <c r="A68" s="24" t="s">
        <v>1476</v>
      </c>
      <c r="B68" s="24" t="s">
        <v>213</v>
      </c>
      <c r="C68" s="34" t="s">
        <v>670</v>
      </c>
      <c r="D68" s="39">
        <v>45376</v>
      </c>
      <c r="E68" s="39">
        <v>45377</v>
      </c>
      <c r="F68" s="342">
        <v>35280.86</v>
      </c>
      <c r="G68" s="39">
        <v>45383</v>
      </c>
      <c r="H68" s="28">
        <v>1000000000</v>
      </c>
      <c r="I68" s="74"/>
    </row>
    <row r="69" ht="15.75" customHeight="1" spans="1:9">
      <c r="A69" s="21" t="s">
        <v>220</v>
      </c>
      <c r="B69" s="269"/>
      <c r="C69" s="269"/>
      <c r="D69" s="269"/>
      <c r="E69" s="269"/>
      <c r="F69" s="269"/>
      <c r="G69" s="269"/>
      <c r="H69" s="270"/>
      <c r="I69" s="73">
        <f>SUM(F70)</f>
        <v>0</v>
      </c>
    </row>
    <row r="70" ht="15.75" customHeight="1" spans="1:9">
      <c r="A70" s="24"/>
      <c r="B70" s="24"/>
      <c r="C70" s="52"/>
      <c r="D70" s="59"/>
      <c r="E70" s="24"/>
      <c r="F70" s="218"/>
      <c r="G70" s="179"/>
      <c r="H70" s="28"/>
      <c r="I70" s="34"/>
    </row>
    <row r="71" ht="15.75" customHeight="1" spans="1:9">
      <c r="A71" s="21" t="s">
        <v>221</v>
      </c>
      <c r="B71" s="269"/>
      <c r="C71" s="269"/>
      <c r="D71" s="269"/>
      <c r="E71" s="269"/>
      <c r="F71" s="269"/>
      <c r="G71" s="269"/>
      <c r="H71" s="270"/>
      <c r="I71" s="73">
        <f>F72</f>
        <v>67317.25</v>
      </c>
    </row>
    <row r="72" ht="15.75" customHeight="1" spans="1:9">
      <c r="A72" s="24" t="s">
        <v>1477</v>
      </c>
      <c r="B72" s="24" t="s">
        <v>1478</v>
      </c>
      <c r="C72" s="52" t="s">
        <v>1479</v>
      </c>
      <c r="D72" s="343">
        <v>45384</v>
      </c>
      <c r="E72" s="39">
        <v>45384</v>
      </c>
      <c r="F72" s="222">
        <v>67317.25</v>
      </c>
      <c r="G72" s="39">
        <v>45383</v>
      </c>
      <c r="H72" s="59">
        <v>1000000000</v>
      </c>
      <c r="I72" s="74"/>
    </row>
    <row r="73" ht="15.75" customHeight="1" spans="1:8">
      <c r="A73" s="5"/>
      <c r="B73" s="5"/>
      <c r="D73" s="5"/>
      <c r="E73" s="5"/>
      <c r="F73" s="91"/>
      <c r="G73" s="92"/>
      <c r="H73" s="93"/>
    </row>
    <row r="74" ht="15.75" customHeight="1" spans="1:8">
      <c r="A74" s="299" t="s">
        <v>222</v>
      </c>
      <c r="B74" s="300"/>
      <c r="C74" s="300"/>
      <c r="D74" s="5"/>
      <c r="E74" s="5"/>
      <c r="F74" s="91"/>
      <c r="H74" s="5"/>
    </row>
    <row r="75" ht="15.75" customHeight="1" spans="1:8">
      <c r="A75" s="138" t="s">
        <v>223</v>
      </c>
      <c r="B75" s="12"/>
      <c r="C75" s="12"/>
      <c r="D75" s="5"/>
      <c r="E75" s="5"/>
      <c r="F75" s="91"/>
      <c r="H75" s="5"/>
    </row>
    <row r="76" ht="15.75" customHeight="1" spans="1:8">
      <c r="A76" s="5"/>
      <c r="B76" s="5"/>
      <c r="D76" s="5"/>
      <c r="E76" s="5"/>
      <c r="F76" s="91"/>
      <c r="H76" s="5"/>
    </row>
    <row r="77" ht="15.75" customHeight="1" spans="1:8">
      <c r="A77" s="5"/>
      <c r="B77" s="5"/>
      <c r="D77" s="5"/>
      <c r="E77" s="5"/>
      <c r="F77" s="91"/>
      <c r="H77" s="5"/>
    </row>
    <row r="78" ht="15.75" customHeight="1" spans="1:8">
      <c r="A78" s="5"/>
      <c r="B78" s="5"/>
      <c r="D78" s="5"/>
      <c r="E78" s="5"/>
      <c r="F78" s="91"/>
      <c r="H78" s="5"/>
    </row>
    <row r="79" ht="15.75" customHeight="1" spans="1:8">
      <c r="A79" s="5"/>
      <c r="B79" s="5"/>
      <c r="D79" s="5"/>
      <c r="E79" s="5"/>
      <c r="F79" s="91"/>
      <c r="H79" s="5"/>
    </row>
    <row r="80" ht="15.75" customHeight="1" spans="1:8">
      <c r="A80" s="5"/>
      <c r="B80" s="5"/>
      <c r="D80" s="5"/>
      <c r="E80" s="5"/>
      <c r="F80" s="91"/>
      <c r="H80" s="5"/>
    </row>
    <row r="81" ht="15.75" customHeight="1" spans="1:8">
      <c r="A81" s="5"/>
      <c r="B81" s="5"/>
      <c r="D81" s="5"/>
      <c r="E81" s="5"/>
      <c r="F81" s="91"/>
      <c r="H81" s="5"/>
    </row>
    <row r="82" ht="15.75" customHeight="1" spans="1:8">
      <c r="A82" s="5"/>
      <c r="B82" s="5"/>
      <c r="D82" s="5"/>
      <c r="E82" s="5"/>
      <c r="F82" s="91"/>
      <c r="H82" s="5"/>
    </row>
    <row r="83" ht="15.75" customHeight="1" spans="1:8">
      <c r="A83" s="5"/>
      <c r="B83" s="5"/>
      <c r="D83" s="5"/>
      <c r="E83" s="5"/>
      <c r="F83" s="91"/>
      <c r="H83" s="5"/>
    </row>
    <row r="84" ht="15.75" customHeight="1" spans="1:8">
      <c r="A84" s="5"/>
      <c r="B84" s="5"/>
      <c r="D84" s="5"/>
      <c r="E84" s="5"/>
      <c r="F84" s="91"/>
      <c r="H84" s="5"/>
    </row>
    <row r="85" ht="15.75" customHeight="1" spans="1:8">
      <c r="A85" s="5"/>
      <c r="B85" s="5"/>
      <c r="D85" s="5"/>
      <c r="E85" s="5"/>
      <c r="F85" s="91"/>
      <c r="H85" s="5"/>
    </row>
    <row r="86" ht="15.75" customHeight="1" spans="1:8">
      <c r="A86" s="5"/>
      <c r="B86" s="5"/>
      <c r="D86" s="5"/>
      <c r="E86" s="5"/>
      <c r="F86" s="91"/>
      <c r="H86" s="5"/>
    </row>
    <row r="87" ht="15.75" customHeight="1" spans="1:8">
      <c r="A87" s="5"/>
      <c r="B87" s="5"/>
      <c r="D87" s="5"/>
      <c r="E87" s="5"/>
      <c r="F87" s="91"/>
      <c r="H87" s="5"/>
    </row>
    <row r="88" ht="15.75" customHeight="1" spans="1:8">
      <c r="A88" s="5"/>
      <c r="B88" s="5"/>
      <c r="D88" s="5"/>
      <c r="E88" s="5"/>
      <c r="F88" s="91"/>
      <c r="H88" s="5"/>
    </row>
    <row r="89" ht="15.75" customHeight="1" spans="1:8">
      <c r="A89" s="5"/>
      <c r="B89" s="5"/>
      <c r="D89" s="5"/>
      <c r="E89" s="5"/>
      <c r="F89" s="91"/>
      <c r="H89" s="5"/>
    </row>
    <row r="90" ht="15.75" customHeight="1" spans="1:8">
      <c r="A90" s="5"/>
      <c r="B90" s="5"/>
      <c r="D90" s="5"/>
      <c r="E90" s="5"/>
      <c r="F90" s="91"/>
      <c r="H90" s="5"/>
    </row>
    <row r="91" ht="15.75" customHeight="1" spans="1:8">
      <c r="A91" s="5"/>
      <c r="B91" s="5"/>
      <c r="D91" s="5"/>
      <c r="E91" s="5"/>
      <c r="F91" s="91"/>
      <c r="H91" s="5"/>
    </row>
    <row r="92" ht="15.75" customHeight="1" spans="1:8">
      <c r="A92" s="5"/>
      <c r="B92" s="5"/>
      <c r="D92" s="5"/>
      <c r="E92" s="5"/>
      <c r="F92" s="91"/>
      <c r="H92" s="5"/>
    </row>
    <row r="93" ht="15.75" customHeight="1" spans="1:8">
      <c r="A93" s="5"/>
      <c r="B93" s="5"/>
      <c r="D93" s="5"/>
      <c r="E93" s="5"/>
      <c r="F93" s="91"/>
      <c r="H93" s="5"/>
    </row>
    <row r="94" ht="15.75" customHeight="1" spans="1:8">
      <c r="A94" s="5"/>
      <c r="B94" s="5"/>
      <c r="D94" s="5"/>
      <c r="E94" s="5"/>
      <c r="F94" s="91"/>
      <c r="H94" s="5"/>
    </row>
    <row r="95" ht="15.75" customHeight="1" spans="1:8">
      <c r="A95" s="5"/>
      <c r="B95" s="5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1">
      <c r="A276" s="341"/>
    </row>
    <row r="277" ht="15.75" customHeight="1" spans="1:1">
      <c r="A277" s="341"/>
    </row>
    <row r="278" ht="15.75" customHeight="1" spans="1:1">
      <c r="A278" s="341"/>
    </row>
    <row r="279" ht="15.75" customHeight="1" spans="1:1">
      <c r="A279" s="341"/>
    </row>
    <row r="280" ht="15.75" customHeight="1" spans="1:1">
      <c r="A280" s="341"/>
    </row>
    <row r="281" ht="15.75" customHeight="1" spans="1:1">
      <c r="A281" s="341"/>
    </row>
    <row r="282" ht="15.75" customHeight="1" spans="1:1">
      <c r="A282" s="341"/>
    </row>
    <row r="283" ht="15.75" customHeight="1" spans="1:1">
      <c r="A283" s="341"/>
    </row>
    <row r="284" ht="15.75" customHeight="1" spans="1:1">
      <c r="A284" s="341"/>
    </row>
    <row r="285" ht="15.75" customHeight="1" spans="1:1">
      <c r="A285" s="341"/>
    </row>
    <row r="286" ht="15.75" customHeight="1" spans="1:1">
      <c r="A286" s="341"/>
    </row>
    <row r="287" ht="15.75" customHeight="1" spans="1:1">
      <c r="A287" s="341"/>
    </row>
    <row r="288" ht="15.75" customHeight="1" spans="1:1">
      <c r="A288" s="341"/>
    </row>
    <row r="289" ht="15.75" customHeight="1" spans="1:1">
      <c r="A289" s="341"/>
    </row>
    <row r="290" ht="15.75" customHeight="1" spans="1:1">
      <c r="A290" s="341"/>
    </row>
    <row r="291" ht="15.75" customHeight="1" spans="1:1">
      <c r="A291" s="341"/>
    </row>
    <row r="292" ht="15.75" customHeight="1" spans="1:1">
      <c r="A292" s="341"/>
    </row>
    <row r="293" ht="15.75" customHeight="1" spans="1:1">
      <c r="A293" s="341"/>
    </row>
    <row r="294" ht="15.75" customHeight="1" spans="1:1">
      <c r="A294" s="341"/>
    </row>
    <row r="295" ht="15.75" customHeight="1" spans="1:1">
      <c r="A295" s="341"/>
    </row>
    <row r="296" ht="15.75" customHeight="1" spans="1:1">
      <c r="A296" s="341"/>
    </row>
    <row r="297" ht="15.75" customHeight="1" spans="1:1">
      <c r="A297" s="341"/>
    </row>
    <row r="298" ht="15.75" customHeight="1" spans="1:1">
      <c r="A298" s="341"/>
    </row>
    <row r="299" ht="15.75" customHeight="1" spans="1:1">
      <c r="A299" s="341"/>
    </row>
    <row r="300" ht="15.75" customHeight="1" spans="1:1">
      <c r="A300" s="341"/>
    </row>
    <row r="301" ht="15.75" customHeight="1" spans="1:1">
      <c r="A301" s="341"/>
    </row>
    <row r="302" ht="15.75" customHeight="1" spans="1:1">
      <c r="A302" s="341"/>
    </row>
    <row r="303" ht="15.75" customHeight="1" spans="1:1">
      <c r="A303" s="341"/>
    </row>
    <row r="304" ht="15.75" customHeight="1" spans="1:1">
      <c r="A304" s="341"/>
    </row>
    <row r="305" ht="15.75" customHeight="1" spans="1:1">
      <c r="A305" s="341"/>
    </row>
    <row r="306" ht="15.75" customHeight="1" spans="1:1">
      <c r="A306" s="341"/>
    </row>
    <row r="307" ht="15.75" customHeight="1" spans="1:1">
      <c r="A307" s="341"/>
    </row>
    <row r="308" ht="15.75" customHeight="1" spans="1:1">
      <c r="A308" s="341"/>
    </row>
    <row r="309" ht="15.75" customHeight="1" spans="1:1">
      <c r="A309" s="341"/>
    </row>
    <row r="310" ht="15.75" customHeight="1" spans="1:1">
      <c r="A310" s="341"/>
    </row>
    <row r="311" ht="15.75" customHeight="1" spans="1:1">
      <c r="A311" s="341"/>
    </row>
    <row r="312" ht="15.75" customHeight="1" spans="1:1">
      <c r="A312" s="341"/>
    </row>
    <row r="313" ht="15.75" customHeight="1" spans="1:1">
      <c r="A313" s="341"/>
    </row>
    <row r="314" ht="15.75" customHeight="1" spans="1:1">
      <c r="A314" s="341"/>
    </row>
    <row r="315" ht="15.75" customHeight="1" spans="1:1">
      <c r="A315" s="341"/>
    </row>
    <row r="316" ht="15.75" customHeight="1" spans="1:1">
      <c r="A316" s="341"/>
    </row>
    <row r="317" ht="15.75" customHeight="1" spans="1:1">
      <c r="A317" s="341"/>
    </row>
    <row r="318" ht="15.75" customHeight="1" spans="1:1">
      <c r="A318" s="341"/>
    </row>
    <row r="319" ht="15.75" customHeight="1" spans="1:1">
      <c r="A319" s="341"/>
    </row>
    <row r="320" ht="15.75" customHeight="1" spans="1:1">
      <c r="A320" s="341"/>
    </row>
    <row r="321" ht="15.75" customHeight="1" spans="1:1">
      <c r="A321" s="341"/>
    </row>
    <row r="322" ht="15.75" customHeight="1" spans="1:1">
      <c r="A322" s="341"/>
    </row>
    <row r="323" ht="15.75" customHeight="1" spans="1:1">
      <c r="A323" s="341"/>
    </row>
    <row r="324" ht="15.75" customHeight="1" spans="1:1">
      <c r="A324" s="341"/>
    </row>
    <row r="325" ht="15.75" customHeight="1" spans="1:1">
      <c r="A325" s="341"/>
    </row>
    <row r="326" ht="15.75" customHeight="1" spans="1:1">
      <c r="A326" s="341"/>
    </row>
    <row r="327" ht="15.75" customHeight="1" spans="1:1">
      <c r="A327" s="341"/>
    </row>
    <row r="328" ht="15.75" customHeight="1" spans="1:1">
      <c r="A328" s="341"/>
    </row>
    <row r="329" ht="15.75" customHeight="1" spans="1:1">
      <c r="A329" s="341"/>
    </row>
    <row r="330" ht="15.75" customHeight="1" spans="1:1">
      <c r="A330" s="341"/>
    </row>
    <row r="331" ht="15.75" customHeight="1" spans="1:1">
      <c r="A331" s="341"/>
    </row>
    <row r="332" ht="15.75" customHeight="1" spans="1:1">
      <c r="A332" s="341"/>
    </row>
    <row r="333" ht="15.75" customHeight="1" spans="1:1">
      <c r="A333" s="341"/>
    </row>
    <row r="334" ht="15.75" customHeight="1" spans="1:1">
      <c r="A334" s="341"/>
    </row>
    <row r="335" ht="15.75" customHeight="1" spans="1:1">
      <c r="A335" s="341"/>
    </row>
    <row r="336" ht="15.75" customHeight="1" spans="1:1">
      <c r="A336" s="341"/>
    </row>
    <row r="337" ht="15.75" customHeight="1" spans="1:1">
      <c r="A337" s="341"/>
    </row>
    <row r="338" ht="15.75" customHeight="1" spans="1:1">
      <c r="A338" s="341"/>
    </row>
    <row r="339" ht="15.75" customHeight="1" spans="1:1">
      <c r="A339" s="341"/>
    </row>
    <row r="340" ht="15.75" customHeight="1" spans="1:1">
      <c r="A340" s="341"/>
    </row>
    <row r="341" ht="15.75" customHeight="1" spans="1:1">
      <c r="A341" s="341"/>
    </row>
    <row r="342" ht="15.75" customHeight="1" spans="1:1">
      <c r="A342" s="341"/>
    </row>
    <row r="343" ht="15.75" customHeight="1" spans="1:1">
      <c r="A343" s="341"/>
    </row>
    <row r="344" ht="15.75" customHeight="1" spans="1:1">
      <c r="A344" s="341"/>
    </row>
    <row r="345" ht="15.75" customHeight="1" spans="1:1">
      <c r="A345" s="341"/>
    </row>
    <row r="346" ht="15.75" customHeight="1" spans="1:1">
      <c r="A346" s="341"/>
    </row>
    <row r="347" ht="15.75" customHeight="1" spans="1:1">
      <c r="A347" s="341"/>
    </row>
    <row r="348" ht="15.75" customHeight="1" spans="1:1">
      <c r="A348" s="341"/>
    </row>
    <row r="349" ht="15.75" customHeight="1" spans="1:1">
      <c r="A349" s="341"/>
    </row>
    <row r="350" ht="15.75" customHeight="1" spans="1:1">
      <c r="A350" s="341"/>
    </row>
    <row r="351" ht="15.75" customHeight="1" spans="1:1">
      <c r="A351" s="341"/>
    </row>
    <row r="352" ht="15.75" customHeight="1" spans="1:1">
      <c r="A352" s="341"/>
    </row>
    <row r="353" ht="15.75" customHeight="1" spans="1:1">
      <c r="A353" s="341"/>
    </row>
    <row r="354" ht="15.75" customHeight="1" spans="1:1">
      <c r="A354" s="341"/>
    </row>
    <row r="355" ht="15.75" customHeight="1" spans="1:1">
      <c r="A355" s="341"/>
    </row>
    <row r="356" ht="15.75" customHeight="1" spans="1:1">
      <c r="A356" s="341"/>
    </row>
    <row r="357" ht="15.75" customHeight="1" spans="1:1">
      <c r="A357" s="341"/>
    </row>
    <row r="358" ht="15.75" customHeight="1" spans="1:1">
      <c r="A358" s="341"/>
    </row>
    <row r="359" ht="15.75" customHeight="1" spans="1:1">
      <c r="A359" s="341"/>
    </row>
    <row r="360" ht="15.75" customHeight="1" spans="1:1">
      <c r="A360" s="341"/>
    </row>
    <row r="361" ht="15.75" customHeight="1" spans="1:1">
      <c r="A361" s="341"/>
    </row>
    <row r="362" ht="15.75" customHeight="1" spans="1:1">
      <c r="A362" s="341"/>
    </row>
    <row r="363" ht="15.75" customHeight="1" spans="1:1">
      <c r="A363" s="341"/>
    </row>
    <row r="364" ht="15.75" customHeight="1" spans="1:1">
      <c r="A364" s="341"/>
    </row>
    <row r="365" ht="15.75" customHeight="1" spans="1:1">
      <c r="A365" s="341"/>
    </row>
    <row r="366" ht="15.75" customHeight="1" spans="1:1">
      <c r="A366" s="341"/>
    </row>
    <row r="367" ht="15.75" customHeight="1" spans="1:1">
      <c r="A367" s="341"/>
    </row>
    <row r="368" ht="15.75" customHeight="1" spans="1:1">
      <c r="A368" s="341"/>
    </row>
    <row r="369" ht="15.75" customHeight="1" spans="1:1">
      <c r="A369" s="341"/>
    </row>
    <row r="370" ht="15.75" customHeight="1" spans="1:1">
      <c r="A370" s="341"/>
    </row>
    <row r="371" ht="15.75" customHeight="1" spans="1:1">
      <c r="A371" s="341"/>
    </row>
    <row r="372" ht="15.75" customHeight="1" spans="1:1">
      <c r="A372" s="341"/>
    </row>
    <row r="373" ht="15.75" customHeight="1" spans="1:1">
      <c r="A373" s="341"/>
    </row>
    <row r="374" ht="15.75" customHeight="1" spans="1:1">
      <c r="A374" s="341"/>
    </row>
    <row r="375" ht="15.75" customHeight="1" spans="1:1">
      <c r="A375" s="341"/>
    </row>
    <row r="376" ht="15.75" customHeight="1" spans="1:1">
      <c r="A376" s="341"/>
    </row>
    <row r="377" ht="15.75" customHeight="1" spans="1:1">
      <c r="A377" s="341"/>
    </row>
    <row r="378" ht="15.75" customHeight="1" spans="1:1">
      <c r="A378" s="341"/>
    </row>
    <row r="379" ht="15.75" customHeight="1" spans="1:1">
      <c r="A379" s="341"/>
    </row>
    <row r="380" ht="15.75" customHeight="1" spans="1:1">
      <c r="A380" s="341"/>
    </row>
    <row r="381" ht="15.75" customHeight="1" spans="1:1">
      <c r="A381" s="341"/>
    </row>
    <row r="382" ht="15.75" customHeight="1" spans="1:1">
      <c r="A382" s="341"/>
    </row>
    <row r="383" ht="15.75" customHeight="1" spans="1:1">
      <c r="A383" s="341"/>
    </row>
    <row r="384" ht="15.75" customHeight="1" spans="1:1">
      <c r="A384" s="341"/>
    </row>
    <row r="385" ht="15.75" customHeight="1" spans="1:1">
      <c r="A385" s="341"/>
    </row>
    <row r="386" ht="15.75" customHeight="1" spans="1:1">
      <c r="A386" s="341"/>
    </row>
    <row r="387" ht="15.75" customHeight="1" spans="1:1">
      <c r="A387" s="341"/>
    </row>
    <row r="388" ht="15.75" customHeight="1" spans="1:1">
      <c r="A388" s="341"/>
    </row>
    <row r="389" ht="15.75" customHeight="1" spans="1:1">
      <c r="A389" s="341"/>
    </row>
    <row r="390" ht="15.75" customHeight="1" spans="1:1">
      <c r="A390" s="341"/>
    </row>
    <row r="391" ht="15.75" customHeight="1" spans="1:1">
      <c r="A391" s="341"/>
    </row>
    <row r="392" ht="15.75" customHeight="1" spans="1:1">
      <c r="A392" s="341"/>
    </row>
    <row r="393" ht="15.75" customHeight="1" spans="1:1">
      <c r="A393" s="341"/>
    </row>
    <row r="394" ht="15.75" customHeight="1" spans="1:1">
      <c r="A394" s="341"/>
    </row>
    <row r="395" ht="15.75" customHeight="1" spans="1:1">
      <c r="A395" s="341"/>
    </row>
    <row r="396" ht="15.75" customHeight="1" spans="1:1">
      <c r="A396" s="341"/>
    </row>
    <row r="397" ht="15.75" customHeight="1" spans="1:1">
      <c r="A397" s="341"/>
    </row>
    <row r="398" ht="15.75" customHeight="1" spans="1:1">
      <c r="A398" s="341"/>
    </row>
    <row r="399" ht="15.75" customHeight="1" spans="1:1">
      <c r="A399" s="341"/>
    </row>
    <row r="400" ht="15.75" customHeight="1" spans="1:1">
      <c r="A400" s="341"/>
    </row>
    <row r="401" ht="15.75" customHeight="1" spans="1:1">
      <c r="A401" s="341"/>
    </row>
    <row r="402" ht="15.75" customHeight="1" spans="1:1">
      <c r="A402" s="341"/>
    </row>
    <row r="403" ht="15.75" customHeight="1" spans="1:1">
      <c r="A403" s="341"/>
    </row>
    <row r="404" ht="15.75" customHeight="1" spans="1:1">
      <c r="A404" s="341"/>
    </row>
    <row r="405" ht="15.75" customHeight="1" spans="1:1">
      <c r="A405" s="341"/>
    </row>
    <row r="406" ht="15.75" customHeight="1" spans="1:1">
      <c r="A406" s="341"/>
    </row>
    <row r="407" ht="15.75" customHeight="1" spans="1:1">
      <c r="A407" s="341"/>
    </row>
    <row r="408" ht="15.75" customHeight="1" spans="1:1">
      <c r="A408" s="341"/>
    </row>
    <row r="409" ht="15.75" customHeight="1" spans="1:1">
      <c r="A409" s="341"/>
    </row>
    <row r="410" ht="15.75" customHeight="1" spans="1:1">
      <c r="A410" s="341"/>
    </row>
    <row r="411" ht="15.75" customHeight="1" spans="1:1">
      <c r="A411" s="341"/>
    </row>
    <row r="412" ht="15.75" customHeight="1" spans="1:1">
      <c r="A412" s="341"/>
    </row>
    <row r="413" ht="15.75" customHeight="1" spans="1:1">
      <c r="A413" s="341"/>
    </row>
    <row r="414" ht="15.75" customHeight="1" spans="1:1">
      <c r="A414" s="341"/>
    </row>
    <row r="415" ht="15.75" customHeight="1" spans="1:1">
      <c r="A415" s="341"/>
    </row>
    <row r="416" ht="15.75" customHeight="1" spans="1:1">
      <c r="A416" s="341"/>
    </row>
    <row r="417" ht="15.75" customHeight="1" spans="1:1">
      <c r="A417" s="341"/>
    </row>
    <row r="418" ht="15.75" customHeight="1" spans="1:1">
      <c r="A418" s="341"/>
    </row>
    <row r="419" ht="15.75" customHeight="1" spans="1:1">
      <c r="A419" s="341"/>
    </row>
    <row r="420" ht="15.75" customHeight="1" spans="1:1">
      <c r="A420" s="341"/>
    </row>
    <row r="421" ht="15.75" customHeight="1" spans="1:1">
      <c r="A421" s="341"/>
    </row>
    <row r="422" ht="15.75" customHeight="1" spans="1:1">
      <c r="A422" s="341"/>
    </row>
    <row r="423" ht="15.75" customHeight="1" spans="1:1">
      <c r="A423" s="341"/>
    </row>
    <row r="424" ht="15.75" customHeight="1" spans="1:1">
      <c r="A424" s="341"/>
    </row>
    <row r="425" ht="15.75" customHeight="1" spans="1:1">
      <c r="A425" s="341"/>
    </row>
    <row r="426" ht="15.75" customHeight="1" spans="1:1">
      <c r="A426" s="341"/>
    </row>
    <row r="427" ht="15.75" customHeight="1" spans="1:1">
      <c r="A427" s="341"/>
    </row>
    <row r="428" ht="15.75" customHeight="1" spans="1:1">
      <c r="A428" s="341"/>
    </row>
    <row r="429" ht="15.75" customHeight="1" spans="1:1">
      <c r="A429" s="341"/>
    </row>
    <row r="430" ht="15.75" customHeight="1" spans="1:1">
      <c r="A430" s="341"/>
    </row>
    <row r="431" ht="15.75" customHeight="1" spans="1:1">
      <c r="A431" s="341"/>
    </row>
    <row r="432" ht="15.75" customHeight="1" spans="1:1">
      <c r="A432" s="341"/>
    </row>
    <row r="433" ht="15.75" customHeight="1" spans="1:1">
      <c r="A433" s="341"/>
    </row>
    <row r="434" ht="15.75" customHeight="1" spans="1:1">
      <c r="A434" s="341"/>
    </row>
    <row r="435" ht="15.75" customHeight="1" spans="1:1">
      <c r="A435" s="341"/>
    </row>
    <row r="436" ht="15.75" customHeight="1" spans="1:1">
      <c r="A436" s="341"/>
    </row>
    <row r="437" ht="15.75" customHeight="1" spans="1:1">
      <c r="A437" s="341"/>
    </row>
    <row r="438" ht="15.75" customHeight="1" spans="1:1">
      <c r="A438" s="341"/>
    </row>
    <row r="439" ht="15.75" customHeight="1" spans="1:1">
      <c r="A439" s="341"/>
    </row>
    <row r="440" ht="15.75" customHeight="1" spans="1:1">
      <c r="A440" s="341"/>
    </row>
    <row r="441" ht="15.75" customHeight="1" spans="1:1">
      <c r="A441" s="341"/>
    </row>
    <row r="442" ht="15.75" customHeight="1" spans="1:1">
      <c r="A442" s="341"/>
    </row>
    <row r="443" ht="15.75" customHeight="1" spans="1:1">
      <c r="A443" s="341"/>
    </row>
    <row r="444" ht="15.75" customHeight="1" spans="1:1">
      <c r="A444" s="341"/>
    </row>
    <row r="445" ht="15.75" customHeight="1" spans="1:1">
      <c r="A445" s="341"/>
    </row>
    <row r="446" ht="15.75" customHeight="1" spans="1:1">
      <c r="A446" s="341"/>
    </row>
    <row r="447" ht="15.75" customHeight="1" spans="1:1">
      <c r="A447" s="341"/>
    </row>
    <row r="448" ht="15.75" customHeight="1" spans="1:1">
      <c r="A448" s="341"/>
    </row>
    <row r="449" ht="15.75" customHeight="1" spans="1:1">
      <c r="A449" s="341"/>
    </row>
    <row r="450" ht="15.75" customHeight="1" spans="1:1">
      <c r="A450" s="341"/>
    </row>
    <row r="451" ht="15.75" customHeight="1" spans="1:1">
      <c r="A451" s="341"/>
    </row>
    <row r="452" ht="15.75" customHeight="1" spans="1:1">
      <c r="A452" s="341"/>
    </row>
    <row r="453" ht="15.75" customHeight="1" spans="1:1">
      <c r="A453" s="341"/>
    </row>
    <row r="454" ht="15.75" customHeight="1" spans="1:1">
      <c r="A454" s="341"/>
    </row>
    <row r="455" ht="15.75" customHeight="1" spans="1:1">
      <c r="A455" s="341"/>
    </row>
    <row r="456" ht="15.75" customHeight="1" spans="1:1">
      <c r="A456" s="341"/>
    </row>
    <row r="457" ht="15.75" customHeight="1" spans="1:1">
      <c r="A457" s="341"/>
    </row>
    <row r="458" ht="15.75" customHeight="1" spans="1:1">
      <c r="A458" s="341"/>
    </row>
    <row r="459" ht="15.75" customHeight="1" spans="1:1">
      <c r="A459" s="341"/>
    </row>
    <row r="460" ht="15.75" customHeight="1" spans="1:1">
      <c r="A460" s="341"/>
    </row>
    <row r="461" ht="15.75" customHeight="1" spans="1:1">
      <c r="A461" s="341"/>
    </row>
    <row r="462" ht="15.75" customHeight="1" spans="1:1">
      <c r="A462" s="341"/>
    </row>
    <row r="463" ht="15.75" customHeight="1" spans="1:1">
      <c r="A463" s="341"/>
    </row>
    <row r="464" ht="15.75" customHeight="1" spans="1:1">
      <c r="A464" s="341"/>
    </row>
    <row r="465" ht="15.75" customHeight="1" spans="1:1">
      <c r="A465" s="341"/>
    </row>
    <row r="466" ht="15.75" customHeight="1" spans="1:1">
      <c r="A466" s="341"/>
    </row>
    <row r="467" ht="15.75" customHeight="1" spans="1:1">
      <c r="A467" s="341"/>
    </row>
    <row r="468" ht="15.75" customHeight="1" spans="1:1">
      <c r="A468" s="341"/>
    </row>
    <row r="469" ht="15.75" customHeight="1" spans="1:1">
      <c r="A469" s="341"/>
    </row>
    <row r="470" ht="15.75" customHeight="1" spans="1:1">
      <c r="A470" s="341"/>
    </row>
    <row r="471" ht="15.75" customHeight="1" spans="1:1">
      <c r="A471" s="341"/>
    </row>
    <row r="472" ht="15.75" customHeight="1" spans="1:1">
      <c r="A472" s="341"/>
    </row>
    <row r="473" ht="15.75" customHeight="1" spans="1:1">
      <c r="A473" s="341"/>
    </row>
    <row r="474" ht="15.75" customHeight="1" spans="1:1">
      <c r="A474" s="341"/>
    </row>
    <row r="475" ht="15.75" customHeight="1" spans="1:1">
      <c r="A475" s="341"/>
    </row>
    <row r="476" ht="15.75" customHeight="1" spans="1:1">
      <c r="A476" s="341"/>
    </row>
    <row r="477" ht="15.75" customHeight="1" spans="1:1">
      <c r="A477" s="341"/>
    </row>
    <row r="478" ht="15.75" customHeight="1" spans="1:1">
      <c r="A478" s="341"/>
    </row>
    <row r="479" ht="15.75" customHeight="1" spans="1:1">
      <c r="A479" s="341"/>
    </row>
    <row r="480" ht="15.75" customHeight="1" spans="1:1">
      <c r="A480" s="341"/>
    </row>
    <row r="481" ht="15.75" customHeight="1" spans="1:1">
      <c r="A481" s="341"/>
    </row>
    <row r="482" ht="15.75" customHeight="1" spans="1:1">
      <c r="A482" s="341"/>
    </row>
    <row r="483" ht="15.75" customHeight="1" spans="1:1">
      <c r="A483" s="341"/>
    </row>
    <row r="484" ht="15.75" customHeight="1" spans="1:1">
      <c r="A484" s="341"/>
    </row>
    <row r="485" ht="15.75" customHeight="1" spans="1:1">
      <c r="A485" s="341"/>
    </row>
    <row r="486" ht="15.75" customHeight="1" spans="1:1">
      <c r="A486" s="341"/>
    </row>
    <row r="487" ht="15.75" customHeight="1" spans="1:1">
      <c r="A487" s="341"/>
    </row>
    <row r="488" ht="15.75" customHeight="1" spans="1:1">
      <c r="A488" s="341"/>
    </row>
    <row r="489" ht="15.75" customHeight="1" spans="1:1">
      <c r="A489" s="341"/>
    </row>
    <row r="490" ht="15.75" customHeight="1" spans="1:1">
      <c r="A490" s="341"/>
    </row>
    <row r="491" ht="15.75" customHeight="1" spans="1:1">
      <c r="A491" s="341"/>
    </row>
    <row r="492" ht="15.75" customHeight="1" spans="1:1">
      <c r="A492" s="341"/>
    </row>
    <row r="493" ht="15.75" customHeight="1" spans="1:1">
      <c r="A493" s="341"/>
    </row>
    <row r="494" ht="15.75" customHeight="1" spans="1:1">
      <c r="A494" s="341"/>
    </row>
    <row r="495" ht="15.75" customHeight="1" spans="1:1">
      <c r="A495" s="341"/>
    </row>
    <row r="496" ht="15.75" customHeight="1" spans="1:1">
      <c r="A496" s="341"/>
    </row>
    <row r="497" ht="15.75" customHeight="1" spans="1:1">
      <c r="A497" s="341"/>
    </row>
    <row r="498" ht="15.75" customHeight="1" spans="1:1">
      <c r="A498" s="341"/>
    </row>
    <row r="499" ht="15.75" customHeight="1" spans="1:1">
      <c r="A499" s="341"/>
    </row>
    <row r="500" ht="15.75" customHeight="1" spans="1:1">
      <c r="A500" s="341"/>
    </row>
    <row r="501" ht="15.75" customHeight="1" spans="1:1">
      <c r="A501" s="341"/>
    </row>
    <row r="502" ht="15.75" customHeight="1" spans="1:1">
      <c r="A502" s="341"/>
    </row>
    <row r="503" ht="15.75" customHeight="1" spans="1:1">
      <c r="A503" s="341"/>
    </row>
    <row r="504" ht="15.75" customHeight="1" spans="1:1">
      <c r="A504" s="341"/>
    </row>
    <row r="505" ht="15.75" customHeight="1" spans="1:1">
      <c r="A505" s="341"/>
    </row>
    <row r="506" ht="15.75" customHeight="1" spans="1:1">
      <c r="A506" s="341"/>
    </row>
    <row r="507" ht="15.75" customHeight="1" spans="1:1">
      <c r="A507" s="341"/>
    </row>
    <row r="508" ht="15.75" customHeight="1" spans="1:1">
      <c r="A508" s="341"/>
    </row>
    <row r="509" ht="15.75" customHeight="1" spans="1:1">
      <c r="A509" s="341"/>
    </row>
    <row r="510" ht="15.75" customHeight="1" spans="1:1">
      <c r="A510" s="341"/>
    </row>
    <row r="511" ht="15.75" customHeight="1" spans="1:1">
      <c r="A511" s="341"/>
    </row>
    <row r="512" ht="15.75" customHeight="1" spans="1:1">
      <c r="A512" s="341"/>
    </row>
    <row r="513" ht="15.75" customHeight="1" spans="1:1">
      <c r="A513" s="341"/>
    </row>
    <row r="514" ht="15.75" customHeight="1" spans="1:1">
      <c r="A514" s="341"/>
    </row>
    <row r="515" ht="15.75" customHeight="1" spans="1:1">
      <c r="A515" s="341"/>
    </row>
    <row r="516" ht="15.75" customHeight="1" spans="1:1">
      <c r="A516" s="341"/>
    </row>
    <row r="517" ht="15.75" customHeight="1" spans="1:1">
      <c r="A517" s="341"/>
    </row>
    <row r="518" ht="15.75" customHeight="1" spans="1:1">
      <c r="A518" s="341"/>
    </row>
    <row r="519" ht="15.75" customHeight="1" spans="1:1">
      <c r="A519" s="341"/>
    </row>
    <row r="520" ht="15.75" customHeight="1" spans="1:1">
      <c r="A520" s="341"/>
    </row>
    <row r="521" ht="15.75" customHeight="1" spans="1:1">
      <c r="A521" s="341"/>
    </row>
    <row r="522" ht="15.75" customHeight="1" spans="1:1">
      <c r="A522" s="341"/>
    </row>
    <row r="523" ht="15.75" customHeight="1" spans="1:1">
      <c r="A523" s="341"/>
    </row>
    <row r="524" ht="15.75" customHeight="1" spans="1:1">
      <c r="A524" s="341"/>
    </row>
    <row r="525" ht="15.75" customHeight="1" spans="1:1">
      <c r="A525" s="341"/>
    </row>
    <row r="526" ht="15.75" customHeight="1" spans="1:1">
      <c r="A526" s="341"/>
    </row>
    <row r="527" ht="15.75" customHeight="1" spans="1:1">
      <c r="A527" s="341"/>
    </row>
    <row r="528" ht="15.75" customHeight="1" spans="1:1">
      <c r="A528" s="341"/>
    </row>
    <row r="529" ht="15.75" customHeight="1" spans="1:1">
      <c r="A529" s="341"/>
    </row>
    <row r="530" ht="15.75" customHeight="1" spans="1:1">
      <c r="A530" s="341"/>
    </row>
    <row r="531" ht="15.75" customHeight="1" spans="1:1">
      <c r="A531" s="341"/>
    </row>
    <row r="532" ht="15.75" customHeight="1" spans="1:1">
      <c r="A532" s="341"/>
    </row>
    <row r="533" ht="15.75" customHeight="1" spans="1:1">
      <c r="A533" s="341"/>
    </row>
    <row r="534" ht="15.75" customHeight="1" spans="1:1">
      <c r="A534" s="341"/>
    </row>
    <row r="535" ht="15.75" customHeight="1" spans="1:1">
      <c r="A535" s="341"/>
    </row>
    <row r="536" ht="15.75" customHeight="1" spans="1:1">
      <c r="A536" s="341"/>
    </row>
    <row r="537" ht="15.75" customHeight="1" spans="1:1">
      <c r="A537" s="341"/>
    </row>
    <row r="538" ht="15.75" customHeight="1" spans="1:1">
      <c r="A538" s="341"/>
    </row>
    <row r="539" ht="15.75" customHeight="1" spans="1:1">
      <c r="A539" s="341"/>
    </row>
    <row r="540" ht="15.75" customHeight="1" spans="1:1">
      <c r="A540" s="341"/>
    </row>
    <row r="541" ht="15.75" customHeight="1" spans="1:1">
      <c r="A541" s="341"/>
    </row>
    <row r="542" ht="15.75" customHeight="1" spans="1:1">
      <c r="A542" s="341"/>
    </row>
    <row r="543" ht="15.75" customHeight="1" spans="1:1">
      <c r="A543" s="341"/>
    </row>
    <row r="544" ht="15.75" customHeight="1" spans="1:1">
      <c r="A544" s="341"/>
    </row>
    <row r="545" ht="15.75" customHeight="1" spans="1:1">
      <c r="A545" s="341"/>
    </row>
    <row r="546" ht="15.75" customHeight="1" spans="1:1">
      <c r="A546" s="341"/>
    </row>
    <row r="547" ht="15.75" customHeight="1" spans="1:1">
      <c r="A547" s="341"/>
    </row>
    <row r="548" ht="15.75" customHeight="1" spans="1:1">
      <c r="A548" s="341"/>
    </row>
    <row r="549" ht="15.75" customHeight="1" spans="1:1">
      <c r="A549" s="341"/>
    </row>
    <row r="550" ht="15.75" customHeight="1" spans="1:1">
      <c r="A550" s="341"/>
    </row>
    <row r="551" ht="15.75" customHeight="1" spans="1:1">
      <c r="A551" s="341"/>
    </row>
    <row r="552" ht="15.75" customHeight="1" spans="1:1">
      <c r="A552" s="341"/>
    </row>
    <row r="553" ht="15.75" customHeight="1" spans="1:1">
      <c r="A553" s="341"/>
    </row>
    <row r="554" ht="15.75" customHeight="1" spans="1:1">
      <c r="A554" s="341"/>
    </row>
    <row r="555" ht="15.75" customHeight="1" spans="1:1">
      <c r="A555" s="341"/>
    </row>
    <row r="556" ht="15.75" customHeight="1" spans="1:1">
      <c r="A556" s="341"/>
    </row>
    <row r="557" ht="15.75" customHeight="1" spans="1:1">
      <c r="A557" s="341"/>
    </row>
    <row r="558" ht="15.75" customHeight="1" spans="1:1">
      <c r="A558" s="341"/>
    </row>
    <row r="559" ht="15.75" customHeight="1" spans="1:1">
      <c r="A559" s="341"/>
    </row>
    <row r="560" ht="15.75" customHeight="1" spans="1:1">
      <c r="A560" s="341"/>
    </row>
    <row r="561" ht="15.75" customHeight="1" spans="1:1">
      <c r="A561" s="341"/>
    </row>
    <row r="562" ht="15.75" customHeight="1" spans="1:1">
      <c r="A562" s="341"/>
    </row>
    <row r="563" ht="15.75" customHeight="1" spans="1:1">
      <c r="A563" s="341"/>
    </row>
    <row r="564" ht="15.75" customHeight="1" spans="1:1">
      <c r="A564" s="341"/>
    </row>
    <row r="565" ht="15.75" customHeight="1" spans="1:1">
      <c r="A565" s="341"/>
    </row>
    <row r="566" ht="15.75" customHeight="1" spans="1:1">
      <c r="A566" s="341"/>
    </row>
    <row r="567" ht="15.75" customHeight="1" spans="1:1">
      <c r="A567" s="341"/>
    </row>
    <row r="568" ht="15.75" customHeight="1" spans="1:1">
      <c r="A568" s="341"/>
    </row>
    <row r="569" ht="15.75" customHeight="1" spans="1:1">
      <c r="A569" s="341"/>
    </row>
    <row r="570" ht="15.75" customHeight="1" spans="1:1">
      <c r="A570" s="341"/>
    </row>
    <row r="571" ht="15.75" customHeight="1" spans="1:1">
      <c r="A571" s="341"/>
    </row>
    <row r="572" ht="15.75" customHeight="1" spans="1:1">
      <c r="A572" s="341"/>
    </row>
    <row r="573" ht="15.75" customHeight="1" spans="1:1">
      <c r="A573" s="341"/>
    </row>
    <row r="574" ht="15.75" customHeight="1" spans="1:1">
      <c r="A574" s="341"/>
    </row>
    <row r="575" ht="15.75" customHeight="1" spans="1:1">
      <c r="A575" s="341"/>
    </row>
    <row r="576" ht="15.75" customHeight="1" spans="1:1">
      <c r="A576" s="341"/>
    </row>
    <row r="577" ht="15.75" customHeight="1" spans="1:1">
      <c r="A577" s="341"/>
    </row>
    <row r="578" ht="15.75" customHeight="1" spans="1:1">
      <c r="A578" s="341"/>
    </row>
    <row r="579" ht="15.75" customHeight="1" spans="1:1">
      <c r="A579" s="341"/>
    </row>
    <row r="580" ht="15.75" customHeight="1" spans="1:1">
      <c r="A580" s="341"/>
    </row>
    <row r="581" ht="15.75" customHeight="1" spans="1:1">
      <c r="A581" s="341"/>
    </row>
    <row r="582" ht="15.75" customHeight="1" spans="1:1">
      <c r="A582" s="341"/>
    </row>
    <row r="583" ht="15.75" customHeight="1" spans="1:1">
      <c r="A583" s="341"/>
    </row>
    <row r="584" ht="15.75" customHeight="1" spans="1:1">
      <c r="A584" s="341"/>
    </row>
    <row r="585" ht="15.75" customHeight="1" spans="1:1">
      <c r="A585" s="341"/>
    </row>
    <row r="586" ht="15.75" customHeight="1" spans="1:1">
      <c r="A586" s="341"/>
    </row>
    <row r="587" ht="15.75" customHeight="1" spans="1:1">
      <c r="A587" s="341"/>
    </row>
    <row r="588" ht="15.75" customHeight="1" spans="1:1">
      <c r="A588" s="341"/>
    </row>
    <row r="589" ht="15.75" customHeight="1" spans="1:1">
      <c r="A589" s="341"/>
    </row>
    <row r="590" ht="15.75" customHeight="1" spans="1:1">
      <c r="A590" s="341"/>
    </row>
    <row r="591" ht="15.75" customHeight="1" spans="1:1">
      <c r="A591" s="341"/>
    </row>
    <row r="592" ht="15.75" customHeight="1" spans="1:1">
      <c r="A592" s="341"/>
    </row>
    <row r="593" ht="15.75" customHeight="1" spans="1:1">
      <c r="A593" s="341"/>
    </row>
    <row r="594" ht="15.75" customHeight="1" spans="1:1">
      <c r="A594" s="341"/>
    </row>
    <row r="595" ht="15.75" customHeight="1" spans="1:1">
      <c r="A595" s="341"/>
    </row>
    <row r="596" ht="15.75" customHeight="1" spans="1:1">
      <c r="A596" s="341"/>
    </row>
    <row r="597" ht="15.75" customHeight="1" spans="1:1">
      <c r="A597" s="341"/>
    </row>
    <row r="598" ht="15.75" customHeight="1" spans="1:1">
      <c r="A598" s="341"/>
    </row>
    <row r="599" ht="15.75" customHeight="1" spans="1:1">
      <c r="A599" s="341"/>
    </row>
    <row r="600" ht="15.75" customHeight="1" spans="1:1">
      <c r="A600" s="341"/>
    </row>
    <row r="601" ht="15.75" customHeight="1" spans="1:1">
      <c r="A601" s="341"/>
    </row>
    <row r="602" ht="15.75" customHeight="1" spans="1:1">
      <c r="A602" s="341"/>
    </row>
    <row r="603" ht="15.75" customHeight="1" spans="1:1">
      <c r="A603" s="341"/>
    </row>
    <row r="604" ht="15.75" customHeight="1" spans="1:1">
      <c r="A604" s="341"/>
    </row>
    <row r="605" ht="15.75" customHeight="1" spans="1:1">
      <c r="A605" s="341"/>
    </row>
    <row r="606" ht="15.75" customHeight="1" spans="1:1">
      <c r="A606" s="341"/>
    </row>
    <row r="607" ht="15.75" customHeight="1" spans="1:1">
      <c r="A607" s="341"/>
    </row>
    <row r="608" ht="15.75" customHeight="1" spans="1:1">
      <c r="A608" s="341"/>
    </row>
    <row r="609" ht="15.75" customHeight="1" spans="1:1">
      <c r="A609" s="341"/>
    </row>
    <row r="610" ht="15.75" customHeight="1" spans="1:1">
      <c r="A610" s="341"/>
    </row>
    <row r="611" ht="15.75" customHeight="1" spans="1:1">
      <c r="A611" s="341"/>
    </row>
    <row r="612" ht="15.75" customHeight="1" spans="1:1">
      <c r="A612" s="341"/>
    </row>
    <row r="613" ht="15.75" customHeight="1" spans="1:1">
      <c r="A613" s="341"/>
    </row>
    <row r="614" ht="15.75" customHeight="1" spans="1:1">
      <c r="A614" s="341"/>
    </row>
    <row r="615" ht="15.75" customHeight="1" spans="1:1">
      <c r="A615" s="341"/>
    </row>
    <row r="616" ht="15.75" customHeight="1" spans="1:1">
      <c r="A616" s="341"/>
    </row>
    <row r="617" ht="15.75" customHeight="1" spans="1:1">
      <c r="A617" s="341"/>
    </row>
    <row r="618" ht="15.75" customHeight="1" spans="1:1">
      <c r="A618" s="341"/>
    </row>
    <row r="619" ht="15.75" customHeight="1" spans="1:1">
      <c r="A619" s="341"/>
    </row>
    <row r="620" ht="15.75" customHeight="1" spans="1:1">
      <c r="A620" s="341"/>
    </row>
    <row r="621" ht="15.75" customHeight="1" spans="1:1">
      <c r="A621" s="341"/>
    </row>
    <row r="622" ht="15.75" customHeight="1" spans="1:1">
      <c r="A622" s="341"/>
    </row>
    <row r="623" ht="15.75" customHeight="1" spans="1:1">
      <c r="A623" s="341"/>
    </row>
    <row r="624" ht="15.75" customHeight="1" spans="1:1">
      <c r="A624" s="341"/>
    </row>
    <row r="625" ht="15.75" customHeight="1" spans="1:1">
      <c r="A625" s="341"/>
    </row>
    <row r="626" ht="15.75" customHeight="1" spans="1:1">
      <c r="A626" s="341"/>
    </row>
    <row r="627" ht="15.75" customHeight="1" spans="1:1">
      <c r="A627" s="341"/>
    </row>
    <row r="628" ht="15.75" customHeight="1" spans="1:1">
      <c r="A628" s="341"/>
    </row>
    <row r="629" ht="15.75" customHeight="1" spans="1:1">
      <c r="A629" s="341"/>
    </row>
    <row r="630" ht="15.75" customHeight="1" spans="1:1">
      <c r="A630" s="341"/>
    </row>
    <row r="631" ht="15.75" customHeight="1" spans="1:1">
      <c r="A631" s="341"/>
    </row>
    <row r="632" ht="15.75" customHeight="1" spans="1:1">
      <c r="A632" s="341"/>
    </row>
    <row r="633" ht="15.75" customHeight="1" spans="1:1">
      <c r="A633" s="341"/>
    </row>
    <row r="634" ht="15.75" customHeight="1" spans="1:1">
      <c r="A634" s="341"/>
    </row>
    <row r="635" ht="15.75" customHeight="1" spans="1:1">
      <c r="A635" s="341"/>
    </row>
    <row r="636" ht="15.75" customHeight="1" spans="1:1">
      <c r="A636" s="341"/>
    </row>
    <row r="637" ht="15.75" customHeight="1" spans="1:1">
      <c r="A637" s="341"/>
    </row>
    <row r="638" ht="15.75" customHeight="1" spans="1:1">
      <c r="A638" s="341"/>
    </row>
    <row r="639" ht="15.75" customHeight="1" spans="1:1">
      <c r="A639" s="341"/>
    </row>
    <row r="640" ht="15.75" customHeight="1" spans="1:1">
      <c r="A640" s="341"/>
    </row>
    <row r="641" ht="15.75" customHeight="1" spans="1:1">
      <c r="A641" s="341"/>
    </row>
    <row r="642" ht="15.75" customHeight="1" spans="1:1">
      <c r="A642" s="341"/>
    </row>
    <row r="643" ht="15.75" customHeight="1" spans="1:1">
      <c r="A643" s="341"/>
    </row>
    <row r="644" ht="15.75" customHeight="1" spans="1:1">
      <c r="A644" s="341"/>
    </row>
    <row r="645" ht="15.75" customHeight="1" spans="1:1">
      <c r="A645" s="341"/>
    </row>
    <row r="646" ht="15.75" customHeight="1" spans="1:1">
      <c r="A646" s="341"/>
    </row>
    <row r="647" ht="15.75" customHeight="1" spans="1:1">
      <c r="A647" s="341"/>
    </row>
    <row r="648" ht="15.75" customHeight="1" spans="1:1">
      <c r="A648" s="341"/>
    </row>
    <row r="649" ht="15.75" customHeight="1" spans="1:1">
      <c r="A649" s="341"/>
    </row>
    <row r="650" ht="15.75" customHeight="1" spans="1:1">
      <c r="A650" s="341"/>
    </row>
    <row r="651" ht="15.75" customHeight="1" spans="1:1">
      <c r="A651" s="341"/>
    </row>
    <row r="652" ht="15.75" customHeight="1" spans="1:1">
      <c r="A652" s="341"/>
    </row>
    <row r="653" ht="15.75" customHeight="1" spans="1:1">
      <c r="A653" s="341"/>
    </row>
    <row r="654" ht="15.75" customHeight="1" spans="1:1">
      <c r="A654" s="341"/>
    </row>
    <row r="655" ht="15.75" customHeight="1" spans="1:1">
      <c r="A655" s="341"/>
    </row>
    <row r="656" ht="15.75" customHeight="1" spans="1:1">
      <c r="A656" s="341"/>
    </row>
    <row r="657" ht="15.75" customHeight="1" spans="1:1">
      <c r="A657" s="341"/>
    </row>
    <row r="658" ht="15.75" customHeight="1" spans="1:1">
      <c r="A658" s="341"/>
    </row>
    <row r="659" ht="15.75" customHeight="1" spans="1:1">
      <c r="A659" s="341"/>
    </row>
    <row r="660" ht="15.75" customHeight="1" spans="1:1">
      <c r="A660" s="341"/>
    </row>
    <row r="661" ht="15.75" customHeight="1" spans="1:1">
      <c r="A661" s="341"/>
    </row>
    <row r="662" ht="15.75" customHeight="1" spans="1:1">
      <c r="A662" s="341"/>
    </row>
    <row r="663" ht="15.75" customHeight="1" spans="1:1">
      <c r="A663" s="341"/>
    </row>
    <row r="664" ht="15.75" customHeight="1" spans="1:1">
      <c r="A664" s="341"/>
    </row>
    <row r="665" ht="15.75" customHeight="1" spans="1:1">
      <c r="A665" s="341"/>
    </row>
    <row r="666" ht="15.75" customHeight="1" spans="1:1">
      <c r="A666" s="341"/>
    </row>
    <row r="667" ht="15.75" customHeight="1" spans="1:1">
      <c r="A667" s="341"/>
    </row>
    <row r="668" ht="15.75" customHeight="1" spans="1:1">
      <c r="A668" s="341"/>
    </row>
    <row r="669" ht="15.75" customHeight="1" spans="1:1">
      <c r="A669" s="341"/>
    </row>
    <row r="670" ht="15.75" customHeight="1" spans="1:1">
      <c r="A670" s="341"/>
    </row>
    <row r="671" ht="15.75" customHeight="1" spans="1:1">
      <c r="A671" s="341"/>
    </row>
    <row r="672" ht="15.75" customHeight="1" spans="1:1">
      <c r="A672" s="341"/>
    </row>
    <row r="673" ht="15.75" customHeight="1" spans="1:1">
      <c r="A673" s="341"/>
    </row>
    <row r="674" ht="15.75" customHeight="1" spans="1:1">
      <c r="A674" s="341"/>
    </row>
    <row r="675" ht="15.75" customHeight="1" spans="1:1">
      <c r="A675" s="341"/>
    </row>
    <row r="676" ht="15.75" customHeight="1" spans="1:1">
      <c r="A676" s="341"/>
    </row>
    <row r="677" ht="15.75" customHeight="1" spans="1:1">
      <c r="A677" s="341"/>
    </row>
    <row r="678" ht="15.75" customHeight="1" spans="1:1">
      <c r="A678" s="341"/>
    </row>
    <row r="679" ht="15.75" customHeight="1" spans="1:1">
      <c r="A679" s="341"/>
    </row>
    <row r="680" ht="15.75" customHeight="1" spans="1:1">
      <c r="A680" s="341"/>
    </row>
    <row r="681" ht="15.75" customHeight="1" spans="1:1">
      <c r="A681" s="341"/>
    </row>
    <row r="682" ht="15.75" customHeight="1" spans="1:1">
      <c r="A682" s="341"/>
    </row>
    <row r="683" ht="15.75" customHeight="1" spans="1:1">
      <c r="A683" s="341"/>
    </row>
    <row r="684" ht="15.75" customHeight="1" spans="1:1">
      <c r="A684" s="341"/>
    </row>
    <row r="685" ht="15.75" customHeight="1" spans="1:1">
      <c r="A685" s="341"/>
    </row>
    <row r="686" ht="15.75" customHeight="1" spans="1:1">
      <c r="A686" s="341"/>
    </row>
    <row r="687" ht="15.75" customHeight="1" spans="1:1">
      <c r="A687" s="341"/>
    </row>
    <row r="688" ht="15.75" customHeight="1" spans="1:1">
      <c r="A688" s="341"/>
    </row>
    <row r="689" ht="15.75" customHeight="1" spans="1:1">
      <c r="A689" s="341"/>
    </row>
    <row r="690" ht="15.75" customHeight="1" spans="1:1">
      <c r="A690" s="341"/>
    </row>
    <row r="691" ht="15.75" customHeight="1" spans="1:1">
      <c r="A691" s="341"/>
    </row>
    <row r="692" ht="15.75" customHeight="1" spans="1:1">
      <c r="A692" s="341"/>
    </row>
    <row r="693" ht="15.75" customHeight="1" spans="1:1">
      <c r="A693" s="341"/>
    </row>
    <row r="694" ht="15.75" customHeight="1" spans="1:1">
      <c r="A694" s="341"/>
    </row>
    <row r="695" ht="15.75" customHeight="1" spans="1:1">
      <c r="A695" s="341"/>
    </row>
    <row r="696" ht="15.75" customHeight="1" spans="1:1">
      <c r="A696" s="341"/>
    </row>
    <row r="697" ht="15.75" customHeight="1" spans="1:1">
      <c r="A697" s="341"/>
    </row>
    <row r="698" ht="15.75" customHeight="1" spans="1:1">
      <c r="A698" s="341"/>
    </row>
    <row r="699" ht="15.75" customHeight="1" spans="1:1">
      <c r="A699" s="341"/>
    </row>
    <row r="700" ht="15.75" customHeight="1" spans="1:1">
      <c r="A700" s="341"/>
    </row>
    <row r="701" ht="15.75" customHeight="1" spans="1:1">
      <c r="A701" s="341"/>
    </row>
    <row r="702" ht="15.75" customHeight="1" spans="1:1">
      <c r="A702" s="341"/>
    </row>
    <row r="703" ht="15.75" customHeight="1" spans="1:1">
      <c r="A703" s="341"/>
    </row>
    <row r="704" ht="15.75" customHeight="1" spans="1:1">
      <c r="A704" s="341"/>
    </row>
    <row r="705" ht="15.75" customHeight="1" spans="1:1">
      <c r="A705" s="341"/>
    </row>
    <row r="706" ht="15.75" customHeight="1" spans="1:1">
      <c r="A706" s="341"/>
    </row>
    <row r="707" ht="15.75" customHeight="1" spans="1:1">
      <c r="A707" s="341"/>
    </row>
    <row r="708" ht="15.75" customHeight="1" spans="1:1">
      <c r="A708" s="341"/>
    </row>
    <row r="709" ht="15.75" customHeight="1" spans="1:1">
      <c r="A709" s="341"/>
    </row>
    <row r="710" ht="15.75" customHeight="1" spans="1:1">
      <c r="A710" s="341"/>
    </row>
    <row r="711" ht="15.75" customHeight="1" spans="1:1">
      <c r="A711" s="341"/>
    </row>
    <row r="712" ht="15.75" customHeight="1" spans="1:1">
      <c r="A712" s="341"/>
    </row>
    <row r="713" ht="15.75" customHeight="1" spans="1:1">
      <c r="A713" s="341"/>
    </row>
    <row r="714" ht="15.75" customHeight="1" spans="1:1">
      <c r="A714" s="341"/>
    </row>
    <row r="715" ht="15.75" customHeight="1" spans="1:1">
      <c r="A715" s="341"/>
    </row>
    <row r="716" ht="15.75" customHeight="1" spans="1:1">
      <c r="A716" s="341"/>
    </row>
    <row r="717" ht="15.75" customHeight="1" spans="1:1">
      <c r="A717" s="341"/>
    </row>
    <row r="718" ht="15.75" customHeight="1" spans="1:1">
      <c r="A718" s="341"/>
    </row>
    <row r="719" ht="15.75" customHeight="1" spans="1:1">
      <c r="A719" s="341"/>
    </row>
    <row r="720" ht="15.75" customHeight="1" spans="1:1">
      <c r="A720" s="341"/>
    </row>
    <row r="721" ht="15.75" customHeight="1" spans="1:1">
      <c r="A721" s="341"/>
    </row>
    <row r="722" ht="15.75" customHeight="1" spans="1:1">
      <c r="A722" s="341"/>
    </row>
    <row r="723" ht="15.75" customHeight="1" spans="1:1">
      <c r="A723" s="341"/>
    </row>
    <row r="724" ht="15.75" customHeight="1" spans="1:1">
      <c r="A724" s="341"/>
    </row>
    <row r="725" ht="15.75" customHeight="1" spans="1:1">
      <c r="A725" s="341"/>
    </row>
    <row r="726" ht="15.75" customHeight="1" spans="1:1">
      <c r="A726" s="341"/>
    </row>
    <row r="727" ht="15.75" customHeight="1" spans="1:1">
      <c r="A727" s="341"/>
    </row>
    <row r="728" ht="15.75" customHeight="1" spans="1:1">
      <c r="A728" s="341"/>
    </row>
    <row r="729" ht="15.75" customHeight="1" spans="1:1">
      <c r="A729" s="341"/>
    </row>
    <row r="730" ht="15.75" customHeight="1" spans="1:1">
      <c r="A730" s="341"/>
    </row>
    <row r="731" ht="15.75" customHeight="1" spans="1:1">
      <c r="A731" s="341"/>
    </row>
    <row r="732" ht="15.75" customHeight="1" spans="1:1">
      <c r="A732" s="341"/>
    </row>
    <row r="733" ht="15.75" customHeight="1" spans="1:1">
      <c r="A733" s="341"/>
    </row>
    <row r="734" ht="15.75" customHeight="1" spans="1:1">
      <c r="A734" s="341"/>
    </row>
    <row r="735" ht="15.75" customHeight="1" spans="1:1">
      <c r="A735" s="341"/>
    </row>
    <row r="736" ht="15.75" customHeight="1" spans="1:1">
      <c r="A736" s="341"/>
    </row>
    <row r="737" ht="15.75" customHeight="1" spans="1:1">
      <c r="A737" s="341"/>
    </row>
    <row r="738" ht="15.75" customHeight="1" spans="1:1">
      <c r="A738" s="341"/>
    </row>
    <row r="739" ht="15.75" customHeight="1" spans="1:1">
      <c r="A739" s="341"/>
    </row>
    <row r="740" ht="15.75" customHeight="1" spans="1:1">
      <c r="A740" s="341"/>
    </row>
    <row r="741" ht="15.75" customHeight="1" spans="1:1">
      <c r="A741" s="341"/>
    </row>
    <row r="742" ht="15.75" customHeight="1" spans="1:1">
      <c r="A742" s="341"/>
    </row>
    <row r="743" ht="15.75" customHeight="1" spans="1:1">
      <c r="A743" s="341"/>
    </row>
    <row r="744" ht="15.75" customHeight="1" spans="1:1">
      <c r="A744" s="341"/>
    </row>
    <row r="745" ht="15.75" customHeight="1" spans="1:1">
      <c r="A745" s="341"/>
    </row>
    <row r="746" ht="15.75" customHeight="1" spans="1:1">
      <c r="A746" s="341"/>
    </row>
    <row r="747" ht="15.75" customHeight="1" spans="1:1">
      <c r="A747" s="341"/>
    </row>
    <row r="748" ht="15.75" customHeight="1" spans="1:1">
      <c r="A748" s="341"/>
    </row>
    <row r="749" ht="15.75" customHeight="1" spans="1:1">
      <c r="A749" s="341"/>
    </row>
    <row r="750" ht="15.75" customHeight="1" spans="1:1">
      <c r="A750" s="341"/>
    </row>
    <row r="751" ht="15.75" customHeight="1" spans="1:1">
      <c r="A751" s="341"/>
    </row>
    <row r="752" ht="15.75" customHeight="1" spans="1:1">
      <c r="A752" s="341"/>
    </row>
    <row r="753" ht="15.75" customHeight="1" spans="1:1">
      <c r="A753" s="341"/>
    </row>
    <row r="754" ht="15.75" customHeight="1" spans="1:1">
      <c r="A754" s="341"/>
    </row>
    <row r="755" ht="15.75" customHeight="1" spans="1:1">
      <c r="A755" s="341"/>
    </row>
    <row r="756" ht="15.75" customHeight="1" spans="1:1">
      <c r="A756" s="341"/>
    </row>
    <row r="757" ht="15.75" customHeight="1" spans="1:1">
      <c r="A757" s="341"/>
    </row>
    <row r="758" ht="15.75" customHeight="1" spans="1:1">
      <c r="A758" s="341"/>
    </row>
    <row r="759" ht="15.75" customHeight="1" spans="1:1">
      <c r="A759" s="341"/>
    </row>
    <row r="760" ht="15.75" customHeight="1" spans="1:1">
      <c r="A760" s="341"/>
    </row>
    <row r="761" ht="15.75" customHeight="1" spans="1:1">
      <c r="A761" s="341"/>
    </row>
    <row r="762" ht="15.75" customHeight="1" spans="1:1">
      <c r="A762" s="341"/>
    </row>
    <row r="763" ht="15.75" customHeight="1" spans="1:1">
      <c r="A763" s="341"/>
    </row>
    <row r="764" ht="15.75" customHeight="1" spans="1:1">
      <c r="A764" s="341"/>
    </row>
    <row r="765" ht="15.75" customHeight="1" spans="1:1">
      <c r="A765" s="341"/>
    </row>
    <row r="766" ht="15.75" customHeight="1" spans="1:1">
      <c r="A766" s="341"/>
    </row>
    <row r="767" ht="15.75" customHeight="1" spans="1:1">
      <c r="A767" s="341"/>
    </row>
    <row r="768" ht="15.75" customHeight="1" spans="1:1">
      <c r="A768" s="341"/>
    </row>
    <row r="769" ht="15.75" customHeight="1" spans="1:1">
      <c r="A769" s="341"/>
    </row>
    <row r="770" ht="15.75" customHeight="1" spans="1:1">
      <c r="A770" s="341"/>
    </row>
    <row r="771" ht="15.75" customHeight="1" spans="1:1">
      <c r="A771" s="341"/>
    </row>
    <row r="772" ht="15.75" customHeight="1" spans="1:1">
      <c r="A772" s="341"/>
    </row>
    <row r="773" ht="15.75" customHeight="1" spans="1:1">
      <c r="A773" s="341"/>
    </row>
    <row r="774" ht="15.75" customHeight="1" spans="1:1">
      <c r="A774" s="341"/>
    </row>
    <row r="775" ht="15.75" customHeight="1" spans="1:1">
      <c r="A775" s="341"/>
    </row>
    <row r="776" ht="15.75" customHeight="1" spans="1:1">
      <c r="A776" s="341"/>
    </row>
    <row r="777" ht="15.75" customHeight="1" spans="1:1">
      <c r="A777" s="341"/>
    </row>
    <row r="778" ht="15.75" customHeight="1" spans="1:1">
      <c r="A778" s="341"/>
    </row>
    <row r="779" ht="15.75" customHeight="1" spans="1:1">
      <c r="A779" s="341"/>
    </row>
    <row r="780" ht="15.75" customHeight="1" spans="1:1">
      <c r="A780" s="341"/>
    </row>
    <row r="781" ht="15.75" customHeight="1" spans="1:1">
      <c r="A781" s="341"/>
    </row>
    <row r="782" ht="15.75" customHeight="1" spans="1:1">
      <c r="A782" s="341"/>
    </row>
    <row r="783" ht="15.75" customHeight="1" spans="1:1">
      <c r="A783" s="341"/>
    </row>
    <row r="784" ht="15.75" customHeight="1" spans="1:1">
      <c r="A784" s="341"/>
    </row>
    <row r="785" ht="15.75" customHeight="1" spans="1:1">
      <c r="A785" s="341"/>
    </row>
    <row r="786" ht="15.75" customHeight="1" spans="1:1">
      <c r="A786" s="341"/>
    </row>
    <row r="787" ht="15.75" customHeight="1" spans="1:1">
      <c r="A787" s="341"/>
    </row>
    <row r="788" ht="15.75" customHeight="1" spans="1:1">
      <c r="A788" s="341"/>
    </row>
    <row r="789" ht="15.75" customHeight="1" spans="1:1">
      <c r="A789" s="341"/>
    </row>
    <row r="790" ht="15.75" customHeight="1" spans="1:1">
      <c r="A790" s="341"/>
    </row>
    <row r="791" ht="15.75" customHeight="1" spans="1:1">
      <c r="A791" s="341"/>
    </row>
    <row r="792" ht="15.75" customHeight="1" spans="1:1">
      <c r="A792" s="341"/>
    </row>
    <row r="793" ht="15.75" customHeight="1" spans="1:1">
      <c r="A793" s="341"/>
    </row>
    <row r="794" ht="15.75" customHeight="1" spans="1:1">
      <c r="A794" s="341"/>
    </row>
    <row r="795" ht="15.75" customHeight="1" spans="1:1">
      <c r="A795" s="341"/>
    </row>
    <row r="796" ht="15.75" customHeight="1" spans="1:1">
      <c r="A796" s="341"/>
    </row>
    <row r="797" ht="15.75" customHeight="1" spans="1:1">
      <c r="A797" s="341"/>
    </row>
    <row r="798" ht="15.75" customHeight="1" spans="1:1">
      <c r="A798" s="341"/>
    </row>
    <row r="799" ht="15.75" customHeight="1" spans="1:1">
      <c r="A799" s="341"/>
    </row>
    <row r="800" ht="15.75" customHeight="1" spans="1:1">
      <c r="A800" s="341"/>
    </row>
    <row r="801" ht="15.75" customHeight="1" spans="1:1">
      <c r="A801" s="341"/>
    </row>
    <row r="802" ht="15.75" customHeight="1" spans="1:1">
      <c r="A802" s="341"/>
    </row>
    <row r="803" ht="15.75" customHeight="1" spans="1:1">
      <c r="A803" s="341"/>
    </row>
    <row r="804" ht="15.75" customHeight="1" spans="1:1">
      <c r="A804" s="341"/>
    </row>
    <row r="805" ht="15.75" customHeight="1" spans="1:1">
      <c r="A805" s="341"/>
    </row>
    <row r="806" ht="15.75" customHeight="1" spans="1:1">
      <c r="A806" s="341"/>
    </row>
    <row r="807" ht="15.75" customHeight="1" spans="1:1">
      <c r="A807" s="341"/>
    </row>
    <row r="808" ht="15.75" customHeight="1" spans="1:1">
      <c r="A808" s="341"/>
    </row>
    <row r="809" ht="15.75" customHeight="1" spans="1:1">
      <c r="A809" s="341"/>
    </row>
    <row r="810" ht="15.75" customHeight="1" spans="1:1">
      <c r="A810" s="341"/>
    </row>
    <row r="811" ht="15.75" customHeight="1" spans="1:1">
      <c r="A811" s="341"/>
    </row>
    <row r="812" ht="15.75" customHeight="1" spans="1:1">
      <c r="A812" s="341"/>
    </row>
    <row r="813" ht="15.75" customHeight="1" spans="1:1">
      <c r="A813" s="341"/>
    </row>
    <row r="814" ht="15.75" customHeight="1" spans="1:1">
      <c r="A814" s="341"/>
    </row>
    <row r="815" ht="15.75" customHeight="1" spans="1:1">
      <c r="A815" s="341"/>
    </row>
    <row r="816" ht="15.75" customHeight="1" spans="1:1">
      <c r="A816" s="341"/>
    </row>
    <row r="817" ht="15.75" customHeight="1" spans="1:1">
      <c r="A817" s="341"/>
    </row>
    <row r="818" ht="15.75" customHeight="1" spans="1:1">
      <c r="A818" s="341"/>
    </row>
    <row r="819" ht="15.75" customHeight="1" spans="1:1">
      <c r="A819" s="341"/>
    </row>
    <row r="820" ht="15.75" customHeight="1" spans="1:1">
      <c r="A820" s="341"/>
    </row>
    <row r="821" ht="15.75" customHeight="1" spans="1:1">
      <c r="A821" s="341"/>
    </row>
    <row r="822" ht="15.75" customHeight="1" spans="1:1">
      <c r="A822" s="341"/>
    </row>
    <row r="823" ht="15.75" customHeight="1" spans="1:1">
      <c r="A823" s="341"/>
    </row>
    <row r="824" ht="15.75" customHeight="1" spans="1:1">
      <c r="A824" s="341"/>
    </row>
    <row r="825" ht="15.75" customHeight="1" spans="1:1">
      <c r="A825" s="341"/>
    </row>
    <row r="826" ht="15.75" customHeight="1" spans="1:1">
      <c r="A826" s="341"/>
    </row>
    <row r="827" ht="15.75" customHeight="1" spans="1:1">
      <c r="A827" s="341"/>
    </row>
    <row r="828" ht="15.75" customHeight="1" spans="1:1">
      <c r="A828" s="341"/>
    </row>
    <row r="829" ht="15.75" customHeight="1" spans="1:1">
      <c r="A829" s="341"/>
    </row>
    <row r="830" ht="15.75" customHeight="1" spans="1:1">
      <c r="A830" s="341"/>
    </row>
    <row r="831" ht="15.75" customHeight="1" spans="1:1">
      <c r="A831" s="341"/>
    </row>
    <row r="832" ht="15.75" customHeight="1" spans="1:1">
      <c r="A832" s="341"/>
    </row>
    <row r="833" ht="15.75" customHeight="1" spans="1:1">
      <c r="A833" s="341"/>
    </row>
    <row r="834" ht="15.75" customHeight="1" spans="1:1">
      <c r="A834" s="341"/>
    </row>
    <row r="835" ht="15.75" customHeight="1" spans="1:1">
      <c r="A835" s="341"/>
    </row>
    <row r="836" ht="15.75" customHeight="1" spans="1:1">
      <c r="A836" s="341"/>
    </row>
    <row r="837" ht="15.75" customHeight="1" spans="1:1">
      <c r="A837" s="341"/>
    </row>
    <row r="838" ht="15.75" customHeight="1" spans="1:1">
      <c r="A838" s="341"/>
    </row>
    <row r="839" ht="15.75" customHeight="1" spans="1:1">
      <c r="A839" s="341"/>
    </row>
    <row r="840" ht="15.75" customHeight="1" spans="1:1">
      <c r="A840" s="341"/>
    </row>
    <row r="841" ht="15.75" customHeight="1" spans="1:1">
      <c r="A841" s="341"/>
    </row>
    <row r="842" ht="15.75" customHeight="1" spans="1:1">
      <c r="A842" s="341"/>
    </row>
    <row r="843" ht="15.75" customHeight="1" spans="1:1">
      <c r="A843" s="341"/>
    </row>
    <row r="844" ht="15.75" customHeight="1" spans="1:1">
      <c r="A844" s="341"/>
    </row>
    <row r="845" ht="15.75" customHeight="1" spans="1:1">
      <c r="A845" s="341"/>
    </row>
    <row r="846" ht="15.75" customHeight="1" spans="1:1">
      <c r="A846" s="341"/>
    </row>
    <row r="847" ht="15.75" customHeight="1" spans="1:1">
      <c r="A847" s="341"/>
    </row>
    <row r="848" ht="15.75" customHeight="1" spans="1:1">
      <c r="A848" s="341"/>
    </row>
    <row r="849" ht="15.75" customHeight="1" spans="1:1">
      <c r="A849" s="341"/>
    </row>
    <row r="850" ht="15.75" customHeight="1" spans="1:1">
      <c r="A850" s="341"/>
    </row>
    <row r="851" ht="15.75" customHeight="1" spans="1:1">
      <c r="A851" s="341"/>
    </row>
    <row r="852" ht="15.75" customHeight="1" spans="1:1">
      <c r="A852" s="341"/>
    </row>
    <row r="853" ht="15.75" customHeight="1" spans="1:1">
      <c r="A853" s="341"/>
    </row>
    <row r="854" ht="15.75" customHeight="1" spans="1:1">
      <c r="A854" s="341"/>
    </row>
    <row r="855" ht="15.75" customHeight="1" spans="1:1">
      <c r="A855" s="341"/>
    </row>
    <row r="856" ht="15.75" customHeight="1" spans="1:1">
      <c r="A856" s="341"/>
    </row>
    <row r="857" ht="15.75" customHeight="1" spans="1:1">
      <c r="A857" s="341"/>
    </row>
    <row r="858" ht="15.75" customHeight="1" spans="1:1">
      <c r="A858" s="341"/>
    </row>
    <row r="859" ht="15.75" customHeight="1" spans="1:1">
      <c r="A859" s="341"/>
    </row>
    <row r="860" ht="15.75" customHeight="1" spans="1:1">
      <c r="A860" s="341"/>
    </row>
    <row r="861" ht="15.75" customHeight="1" spans="1:1">
      <c r="A861" s="341"/>
    </row>
    <row r="862" ht="15.75" customHeight="1" spans="1:1">
      <c r="A862" s="341"/>
    </row>
    <row r="863" ht="15.75" customHeight="1" spans="1:1">
      <c r="A863" s="341"/>
    </row>
    <row r="864" ht="15.75" customHeight="1" spans="1:1">
      <c r="A864" s="341"/>
    </row>
    <row r="865" ht="15.75" customHeight="1" spans="1:1">
      <c r="A865" s="341"/>
    </row>
    <row r="866" ht="15.75" customHeight="1" spans="1:1">
      <c r="A866" s="341"/>
    </row>
    <row r="867" ht="15.75" customHeight="1" spans="1:1">
      <c r="A867" s="341"/>
    </row>
    <row r="868" ht="15.75" customHeight="1" spans="1:1">
      <c r="A868" s="341"/>
    </row>
    <row r="869" ht="15.75" customHeight="1" spans="1:1">
      <c r="A869" s="341"/>
    </row>
    <row r="870" ht="15.75" customHeight="1" spans="1:1">
      <c r="A870" s="341"/>
    </row>
    <row r="871" ht="15.75" customHeight="1" spans="1:1">
      <c r="A871" s="341"/>
    </row>
    <row r="872" ht="15.75" customHeight="1" spans="1:1">
      <c r="A872" s="341"/>
    </row>
    <row r="873" ht="15.75" customHeight="1" spans="1:1">
      <c r="A873" s="341"/>
    </row>
    <row r="874" ht="15.75" customHeight="1" spans="1:1">
      <c r="A874" s="341"/>
    </row>
    <row r="875" ht="15.75" customHeight="1" spans="1:1">
      <c r="A875" s="341"/>
    </row>
    <row r="876" ht="15.75" customHeight="1" spans="1:1">
      <c r="A876" s="341"/>
    </row>
    <row r="877" ht="15.75" customHeight="1" spans="1:1">
      <c r="A877" s="341"/>
    </row>
    <row r="878" ht="15.75" customHeight="1" spans="1:1">
      <c r="A878" s="341"/>
    </row>
    <row r="879" ht="15.75" customHeight="1" spans="1:1">
      <c r="A879" s="341"/>
    </row>
    <row r="880" ht="15.75" customHeight="1" spans="1:1">
      <c r="A880" s="341"/>
    </row>
    <row r="881" ht="15.75" customHeight="1" spans="1:1">
      <c r="A881" s="341"/>
    </row>
    <row r="882" ht="15.75" customHeight="1" spans="1:1">
      <c r="A882" s="341"/>
    </row>
    <row r="883" ht="15.75" customHeight="1" spans="1:1">
      <c r="A883" s="341"/>
    </row>
    <row r="884" ht="15.75" customHeight="1" spans="1:1">
      <c r="A884" s="341"/>
    </row>
    <row r="885" ht="15.75" customHeight="1" spans="1:1">
      <c r="A885" s="341"/>
    </row>
    <row r="886" ht="15.75" customHeight="1" spans="1:1">
      <c r="A886" s="341"/>
    </row>
    <row r="887" ht="15.75" customHeight="1" spans="1:1">
      <c r="A887" s="341"/>
    </row>
    <row r="888" ht="15.75" customHeight="1" spans="1:1">
      <c r="A888" s="341"/>
    </row>
    <row r="889" ht="15.75" customHeight="1" spans="1:1">
      <c r="A889" s="341"/>
    </row>
    <row r="890" ht="15.75" customHeight="1" spans="1:1">
      <c r="A890" s="341"/>
    </row>
    <row r="891" ht="15.75" customHeight="1" spans="1:1">
      <c r="A891" s="341"/>
    </row>
    <row r="892" ht="15.75" customHeight="1" spans="1:1">
      <c r="A892" s="341"/>
    </row>
    <row r="893" ht="15.75" customHeight="1" spans="1:1">
      <c r="A893" s="341"/>
    </row>
    <row r="894" ht="15.75" customHeight="1" spans="1:1">
      <c r="A894" s="341"/>
    </row>
    <row r="895" ht="15.75" customHeight="1" spans="1:1">
      <c r="A895" s="341"/>
    </row>
    <row r="896" ht="15.75" customHeight="1" spans="1:1">
      <c r="A896" s="341"/>
    </row>
    <row r="897" ht="15.75" customHeight="1" spans="1:1">
      <c r="A897" s="341"/>
    </row>
    <row r="898" ht="15.75" customHeight="1" spans="1:1">
      <c r="A898" s="341"/>
    </row>
    <row r="899" ht="15.75" customHeight="1" spans="1:1">
      <c r="A899" s="341"/>
    </row>
    <row r="900" ht="15.75" customHeight="1" spans="1:1">
      <c r="A900" s="341"/>
    </row>
    <row r="901" ht="15.75" customHeight="1" spans="1:1">
      <c r="A901" s="341"/>
    </row>
    <row r="902" ht="15.75" customHeight="1" spans="1:1">
      <c r="A902" s="341"/>
    </row>
    <row r="903" ht="15.75" customHeight="1" spans="1:1">
      <c r="A903" s="341"/>
    </row>
    <row r="904" ht="15.75" customHeight="1" spans="1:1">
      <c r="A904" s="341"/>
    </row>
    <row r="905" ht="15.75" customHeight="1" spans="1:1">
      <c r="A905" s="341"/>
    </row>
    <row r="906" ht="15.75" customHeight="1" spans="1:1">
      <c r="A906" s="341"/>
    </row>
    <row r="907" ht="15.75" customHeight="1" spans="1:1">
      <c r="A907" s="341"/>
    </row>
    <row r="908" ht="15.75" customHeight="1" spans="1:1">
      <c r="A908" s="341"/>
    </row>
    <row r="909" ht="15.75" customHeight="1" spans="1:1">
      <c r="A909" s="341"/>
    </row>
    <row r="910" ht="15.75" customHeight="1" spans="1:1">
      <c r="A910" s="341"/>
    </row>
    <row r="911" ht="15.75" customHeight="1" spans="1:1">
      <c r="A911" s="341"/>
    </row>
    <row r="912" ht="15.75" customHeight="1" spans="1:1">
      <c r="A912" s="341"/>
    </row>
    <row r="913" ht="15.75" customHeight="1" spans="1:1">
      <c r="A913" s="341"/>
    </row>
    <row r="914" ht="15.75" customHeight="1" spans="1:1">
      <c r="A914" s="341"/>
    </row>
    <row r="915" ht="15.75" customHeight="1" spans="1:1">
      <c r="A915" s="341"/>
    </row>
    <row r="916" ht="15.75" customHeight="1" spans="1:1">
      <c r="A916" s="341"/>
    </row>
    <row r="917" ht="15.75" customHeight="1" spans="1:1">
      <c r="A917" s="341"/>
    </row>
    <row r="918" ht="15.75" customHeight="1" spans="1:1">
      <c r="A918" s="341"/>
    </row>
    <row r="919" ht="15.75" customHeight="1" spans="1:1">
      <c r="A919" s="341"/>
    </row>
    <row r="920" ht="15.75" customHeight="1" spans="1:1">
      <c r="A920" s="341"/>
    </row>
    <row r="921" ht="15.75" customHeight="1" spans="1:1">
      <c r="A921" s="341"/>
    </row>
    <row r="922" ht="15.75" customHeight="1" spans="1:1">
      <c r="A922" s="341"/>
    </row>
    <row r="923" ht="15.75" customHeight="1" spans="1:1">
      <c r="A923" s="341"/>
    </row>
    <row r="924" ht="15.75" customHeight="1" spans="1:1">
      <c r="A924" s="341"/>
    </row>
    <row r="925" ht="15.75" customHeight="1" spans="1:1">
      <c r="A925" s="341"/>
    </row>
    <row r="926" ht="15.75" customHeight="1" spans="1:1">
      <c r="A926" s="341"/>
    </row>
    <row r="927" ht="15.75" customHeight="1" spans="1:1">
      <c r="A927" s="341"/>
    </row>
    <row r="928" ht="15.75" customHeight="1" spans="1:1">
      <c r="A928" s="341"/>
    </row>
    <row r="929" ht="15.75" customHeight="1" spans="1:1">
      <c r="A929" s="341"/>
    </row>
    <row r="930" ht="15.75" customHeight="1" spans="1:1">
      <c r="A930" s="341"/>
    </row>
    <row r="931" ht="15.75" customHeight="1" spans="1:1">
      <c r="A931" s="341"/>
    </row>
    <row r="932" ht="15.75" customHeight="1" spans="1:1">
      <c r="A932" s="341"/>
    </row>
    <row r="933" ht="15.75" customHeight="1" spans="1:1">
      <c r="A933" s="341"/>
    </row>
    <row r="934" ht="15.75" customHeight="1" spans="1:1">
      <c r="A934" s="341"/>
    </row>
    <row r="935" ht="15.75" customHeight="1" spans="1:1">
      <c r="A935" s="341"/>
    </row>
    <row r="936" ht="15.75" customHeight="1" spans="1:1">
      <c r="A936" s="341"/>
    </row>
    <row r="937" ht="15.75" customHeight="1" spans="1:1">
      <c r="A937" s="341"/>
    </row>
    <row r="938" ht="15.75" customHeight="1" spans="1:1">
      <c r="A938" s="341"/>
    </row>
    <row r="939" ht="15.75" customHeight="1" spans="1:1">
      <c r="A939" s="341"/>
    </row>
    <row r="940" ht="15.75" customHeight="1" spans="1:1">
      <c r="A940" s="341"/>
    </row>
    <row r="941" ht="15.75" customHeight="1" spans="1:1">
      <c r="A941" s="341"/>
    </row>
    <row r="942" ht="15.75" customHeight="1" spans="1:1">
      <c r="A942" s="341"/>
    </row>
    <row r="943" ht="15.75" customHeight="1" spans="1:1">
      <c r="A943" s="341"/>
    </row>
    <row r="944" ht="15.75" customHeight="1" spans="1:1">
      <c r="A944" s="341"/>
    </row>
    <row r="945" ht="15.75" customHeight="1" spans="1:1">
      <c r="A945" s="341"/>
    </row>
    <row r="946" ht="15.75" customHeight="1" spans="1:1">
      <c r="A946" s="341"/>
    </row>
    <row r="947" ht="15.75" customHeight="1" spans="1:1">
      <c r="A947" s="341"/>
    </row>
    <row r="948" ht="15.75" customHeight="1" spans="1:1">
      <c r="A948" s="341"/>
    </row>
    <row r="949" ht="15.75" customHeight="1" spans="1:1">
      <c r="A949" s="341"/>
    </row>
    <row r="950" ht="15.75" customHeight="1" spans="1:1">
      <c r="A950" s="341"/>
    </row>
    <row r="951" ht="15.75" customHeight="1" spans="1:1">
      <c r="A951" s="341"/>
    </row>
    <row r="952" ht="15.75" customHeight="1" spans="1:1">
      <c r="A952" s="341"/>
    </row>
    <row r="953" ht="15.75" customHeight="1" spans="1:1">
      <c r="A953" s="341"/>
    </row>
    <row r="954" ht="15.75" customHeight="1" spans="1:1">
      <c r="A954" s="341"/>
    </row>
    <row r="955" ht="15.75" customHeight="1" spans="1:1">
      <c r="A955" s="341"/>
    </row>
    <row r="956" ht="15.75" customHeight="1" spans="1:1">
      <c r="A956" s="341"/>
    </row>
    <row r="957" ht="15.75" customHeight="1" spans="1:1">
      <c r="A957" s="341"/>
    </row>
    <row r="958" ht="15.75" customHeight="1" spans="1:1">
      <c r="A958" s="341"/>
    </row>
    <row r="959" ht="15.75" customHeight="1" spans="1:1">
      <c r="A959" s="341"/>
    </row>
    <row r="960" ht="15.75" customHeight="1" spans="1:1">
      <c r="A960" s="341"/>
    </row>
    <row r="961" ht="15.75" customHeight="1" spans="1:1">
      <c r="A961" s="341"/>
    </row>
    <row r="962" ht="15.75" customHeight="1" spans="1:1">
      <c r="A962" s="341"/>
    </row>
    <row r="963" ht="15.75" customHeight="1" spans="1:1">
      <c r="A963" s="341"/>
    </row>
    <row r="964" ht="15.75" customHeight="1" spans="1:1">
      <c r="A964" s="341"/>
    </row>
    <row r="965" ht="15.75" customHeight="1" spans="1:1">
      <c r="A965" s="341"/>
    </row>
    <row r="966" ht="15.75" customHeight="1" spans="1:1">
      <c r="A966" s="341"/>
    </row>
    <row r="967" ht="15.75" customHeight="1" spans="1:1">
      <c r="A967" s="341"/>
    </row>
    <row r="968" ht="15.75" customHeight="1" spans="1:1">
      <c r="A968" s="341"/>
    </row>
    <row r="969" ht="15.75" customHeight="1" spans="1:1">
      <c r="A969" s="341"/>
    </row>
    <row r="970" ht="15.75" customHeight="1" spans="1:1">
      <c r="A970" s="341"/>
    </row>
    <row r="971" ht="15.75" customHeight="1" spans="1:1">
      <c r="A971" s="341"/>
    </row>
    <row r="972" ht="15.75" customHeight="1" spans="1:1">
      <c r="A972" s="341"/>
    </row>
    <row r="973" ht="15.75" customHeight="1" spans="1:1">
      <c r="A973" s="341"/>
    </row>
    <row r="974" ht="15.75" customHeight="1" spans="1:1">
      <c r="A974" s="341"/>
    </row>
    <row r="975" ht="15.75" customHeight="1" spans="1:1">
      <c r="A975" s="341"/>
    </row>
    <row r="976" ht="15.75" customHeight="1" spans="1:1">
      <c r="A976" s="341"/>
    </row>
    <row r="977" ht="15.75" customHeight="1" spans="1:1">
      <c r="A977" s="341"/>
    </row>
    <row r="978" ht="15.75" customHeight="1" spans="1:1">
      <c r="A978" s="341"/>
    </row>
    <row r="979" ht="15.75" customHeight="1" spans="1:1">
      <c r="A979" s="341"/>
    </row>
    <row r="980" ht="15.75" customHeight="1" spans="1:1">
      <c r="A980" s="341"/>
    </row>
    <row r="981" ht="15.75" customHeight="1" spans="1:1">
      <c r="A981" s="341"/>
    </row>
    <row r="982" ht="15.75" customHeight="1" spans="1:1">
      <c r="A982" s="341"/>
    </row>
    <row r="983" ht="15.75" customHeight="1" spans="1:1">
      <c r="A983" s="341"/>
    </row>
    <row r="984" ht="15.75" customHeight="1" spans="1:1">
      <c r="A984" s="341"/>
    </row>
    <row r="985" ht="15.75" customHeight="1" spans="1:1">
      <c r="A985" s="341"/>
    </row>
    <row r="986" ht="15.75" customHeight="1" spans="1:1">
      <c r="A986" s="341"/>
    </row>
    <row r="987" ht="15.75" customHeight="1" spans="1:1">
      <c r="A987" s="341"/>
    </row>
    <row r="988" ht="15.75" customHeight="1" spans="1:1">
      <c r="A988" s="341"/>
    </row>
    <row r="989" ht="15.75" customHeight="1" spans="1:1">
      <c r="A989" s="341"/>
    </row>
    <row r="990" ht="15.75" customHeight="1" spans="1:1">
      <c r="A990" s="341"/>
    </row>
    <row r="991" ht="15.75" customHeight="1" spans="1:1">
      <c r="A991" s="341"/>
    </row>
    <row r="992" ht="15.75" customHeight="1" spans="1:1">
      <c r="A992" s="341"/>
    </row>
    <row r="993" ht="15.75" customHeight="1" spans="1:1">
      <c r="A993" s="341"/>
    </row>
    <row r="994" ht="15.75" customHeight="1" spans="1:1">
      <c r="A994" s="341"/>
    </row>
    <row r="995" ht="15.75" customHeight="1" spans="1:1">
      <c r="A995" s="341"/>
    </row>
    <row r="996" ht="15.75" customHeight="1" spans="1:1">
      <c r="A996" s="341"/>
    </row>
    <row r="997" ht="15.75" customHeight="1" spans="1:1">
      <c r="A997" s="341"/>
    </row>
    <row r="998" ht="15.75" customHeight="1" spans="1:1">
      <c r="A998" s="341"/>
    </row>
    <row r="999" ht="15.75" customHeight="1" spans="1:1">
      <c r="A999" s="341"/>
    </row>
    <row r="1000" ht="15.75" customHeight="1" spans="1:1">
      <c r="A1000" s="341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5:H25"/>
    <mergeCell ref="A56:H56"/>
    <mergeCell ref="A58:H58"/>
    <mergeCell ref="A61:H61"/>
    <mergeCell ref="A63:H63"/>
    <mergeCell ref="A67:H67"/>
    <mergeCell ref="A69:H69"/>
    <mergeCell ref="A71:H71"/>
  </mergeCells>
  <pageMargins left="0.511811024" right="0.511811024" top="0.787401575" bottom="0.787401575" header="0.31496062" footer="0.31496062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topLeftCell="A34" workbookViewId="0">
      <selection activeCell="E19" sqref="E19"/>
    </sheetView>
  </sheetViews>
  <sheetFormatPr defaultColWidth="12.5714285714286" defaultRowHeight="15" customHeight="1"/>
  <cols>
    <col min="1" max="1" width="20.8571428571429" style="307" customWidth="1"/>
    <col min="2" max="2" width="16.8571428571429" style="307" customWidth="1"/>
    <col min="3" max="3" width="103.428571428571" style="307" customWidth="1"/>
    <col min="4" max="4" width="10.7142857142857" style="307" customWidth="1"/>
    <col min="5" max="5" width="10.1428571428571" style="307" customWidth="1"/>
    <col min="6" max="6" width="13.5714285714286" style="307" customWidth="1"/>
    <col min="7" max="7" width="10.5714285714286" style="307" customWidth="1"/>
    <col min="8" max="9" width="20.4285714285714" style="307" customWidth="1"/>
    <col min="10" max="16384" width="12.5714285714286" style="307"/>
  </cols>
  <sheetData>
    <row r="1" ht="15.75" customHeight="1" spans="1:9">
      <c r="A1" s="308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266" t="s">
        <v>6</v>
      </c>
      <c r="B13" s="309"/>
      <c r="C13" s="309"/>
      <c r="D13" s="309"/>
      <c r="E13" s="309"/>
      <c r="F13" s="309"/>
      <c r="G13" s="309"/>
      <c r="H13" s="309"/>
      <c r="I13" s="309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8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73">
        <f>SUM(F17:F24)</f>
        <v>28738.81</v>
      </c>
    </row>
    <row r="17" ht="15.75" customHeight="1" spans="1:9">
      <c r="A17" s="24" t="s">
        <v>1480</v>
      </c>
      <c r="B17" s="32"/>
      <c r="C17" s="34" t="s">
        <v>1481</v>
      </c>
      <c r="D17" s="26">
        <v>45356</v>
      </c>
      <c r="E17" s="26">
        <v>45390</v>
      </c>
      <c r="F17" s="62">
        <v>2454.99</v>
      </c>
      <c r="G17" s="39">
        <v>45390</v>
      </c>
      <c r="H17" s="28">
        <v>1050000117</v>
      </c>
      <c r="I17" s="115"/>
    </row>
    <row r="18" ht="15.75" customHeight="1" spans="1:9">
      <c r="A18" s="24" t="s">
        <v>1482</v>
      </c>
      <c r="B18" s="32"/>
      <c r="C18" s="34" t="s">
        <v>230</v>
      </c>
      <c r="D18" s="26">
        <v>45356</v>
      </c>
      <c r="E18" s="26">
        <v>45397</v>
      </c>
      <c r="F18" s="40">
        <v>4683.82</v>
      </c>
      <c r="G18" s="39">
        <v>45390</v>
      </c>
      <c r="H18" s="28">
        <v>1000000000</v>
      </c>
      <c r="I18" s="120"/>
    </row>
    <row r="19" ht="15.75" customHeight="1" spans="1:9">
      <c r="A19" s="24" t="s">
        <v>1483</v>
      </c>
      <c r="B19" s="24"/>
      <c r="C19" s="34" t="s">
        <v>230</v>
      </c>
      <c r="D19" s="26">
        <v>45356</v>
      </c>
      <c r="E19" s="26">
        <v>45397</v>
      </c>
      <c r="F19" s="31">
        <v>6163</v>
      </c>
      <c r="G19" s="39">
        <v>45390</v>
      </c>
      <c r="H19" s="28">
        <v>1000000000</v>
      </c>
      <c r="I19" s="120"/>
    </row>
    <row r="20" ht="15.75" customHeight="1" spans="1:9">
      <c r="A20" s="37" t="s">
        <v>1484</v>
      </c>
      <c r="B20" s="32" t="s">
        <v>25</v>
      </c>
      <c r="C20" s="34" t="s">
        <v>1485</v>
      </c>
      <c r="D20" s="26">
        <v>45376</v>
      </c>
      <c r="E20" s="26">
        <v>45385</v>
      </c>
      <c r="F20" s="27">
        <v>337</v>
      </c>
      <c r="G20" s="39">
        <v>45432</v>
      </c>
      <c r="H20" s="28">
        <v>1000000000</v>
      </c>
      <c r="I20" s="120"/>
    </row>
    <row r="21" ht="15.75" customHeight="1" spans="1:9">
      <c r="A21" s="37" t="s">
        <v>1486</v>
      </c>
      <c r="B21" s="32" t="s">
        <v>25</v>
      </c>
      <c r="C21" s="126" t="s">
        <v>1487</v>
      </c>
      <c r="D21" s="26">
        <v>45377</v>
      </c>
      <c r="E21" s="26">
        <v>45385</v>
      </c>
      <c r="F21" s="27">
        <v>700</v>
      </c>
      <c r="G21" s="26">
        <v>45387</v>
      </c>
      <c r="H21" s="28">
        <v>1000000000</v>
      </c>
      <c r="I21" s="34"/>
    </row>
    <row r="22" ht="15.75" customHeight="1" spans="1:9">
      <c r="A22" s="37" t="s">
        <v>1488</v>
      </c>
      <c r="B22" s="32" t="s">
        <v>25</v>
      </c>
      <c r="C22" s="34" t="s">
        <v>1489</v>
      </c>
      <c r="D22" s="26">
        <v>45377</v>
      </c>
      <c r="E22" s="26">
        <v>45386</v>
      </c>
      <c r="F22" s="62">
        <v>7800</v>
      </c>
      <c r="G22" s="26">
        <v>45387</v>
      </c>
      <c r="H22" s="28">
        <v>1000000000</v>
      </c>
      <c r="I22" s="34"/>
    </row>
    <row r="23" ht="15.75" customHeight="1" spans="1:9">
      <c r="A23" s="174" t="s">
        <v>1490</v>
      </c>
      <c r="B23" s="32" t="s">
        <v>25</v>
      </c>
      <c r="C23" s="34" t="s">
        <v>1489</v>
      </c>
      <c r="D23" s="26">
        <v>45377</v>
      </c>
      <c r="E23" s="26">
        <v>45386</v>
      </c>
      <c r="F23" s="62">
        <v>2600</v>
      </c>
      <c r="G23" s="26">
        <v>45387</v>
      </c>
      <c r="H23" s="28">
        <v>1000000000</v>
      </c>
      <c r="I23" s="34"/>
    </row>
    <row r="24" ht="15.75" customHeight="1" spans="1:9">
      <c r="A24" s="37" t="s">
        <v>1491</v>
      </c>
      <c r="B24" s="32" t="s">
        <v>25</v>
      </c>
      <c r="C24" s="34" t="s">
        <v>1492</v>
      </c>
      <c r="D24" s="26">
        <v>45377</v>
      </c>
      <c r="E24" s="26">
        <v>45386</v>
      </c>
      <c r="F24" s="325">
        <v>4000</v>
      </c>
      <c r="G24" s="26">
        <v>45387</v>
      </c>
      <c r="H24" s="28">
        <v>1000000000</v>
      </c>
      <c r="I24" s="34"/>
    </row>
    <row r="25" ht="24.75" customHeight="1" spans="1:40">
      <c r="A25" s="21" t="s">
        <v>51</v>
      </c>
      <c r="B25" s="269"/>
      <c r="C25" s="269"/>
      <c r="D25" s="269"/>
      <c r="E25" s="269"/>
      <c r="F25" s="269"/>
      <c r="G25" s="269"/>
      <c r="H25" s="270"/>
      <c r="I25" s="73">
        <f>SUM(F26:F45)</f>
        <v>147384.19</v>
      </c>
      <c r="AN25" s="77" t="s">
        <v>52</v>
      </c>
    </row>
    <row r="26" ht="15.75" customHeight="1" spans="1:9">
      <c r="A26" s="24" t="s">
        <v>1493</v>
      </c>
      <c r="B26" s="24" t="s">
        <v>213</v>
      </c>
      <c r="C26" s="145" t="s">
        <v>214</v>
      </c>
      <c r="D26" s="53">
        <v>45363</v>
      </c>
      <c r="E26" s="53">
        <v>45390</v>
      </c>
      <c r="F26" s="40">
        <v>4087.17</v>
      </c>
      <c r="G26" s="39">
        <v>45390</v>
      </c>
      <c r="H26" s="36">
        <v>1000000000</v>
      </c>
      <c r="I26" s="115"/>
    </row>
    <row r="27" ht="15.75" customHeight="1" spans="1:9">
      <c r="A27" s="34" t="s">
        <v>1494</v>
      </c>
      <c r="B27" s="24" t="s">
        <v>121</v>
      </c>
      <c r="C27" s="30" t="s">
        <v>308</v>
      </c>
      <c r="D27" s="53">
        <v>45377</v>
      </c>
      <c r="E27" s="53">
        <v>45387</v>
      </c>
      <c r="F27" s="40">
        <v>969.15</v>
      </c>
      <c r="G27" s="39">
        <v>45390</v>
      </c>
      <c r="H27" s="36">
        <v>1000000000</v>
      </c>
      <c r="I27" s="120"/>
    </row>
    <row r="28" ht="15.75" customHeight="1" spans="1:9">
      <c r="A28" s="24" t="s">
        <v>1495</v>
      </c>
      <c r="B28" s="24" t="s">
        <v>54</v>
      </c>
      <c r="C28" s="60" t="s">
        <v>341</v>
      </c>
      <c r="D28" s="26">
        <v>45378</v>
      </c>
      <c r="E28" s="39">
        <v>45385</v>
      </c>
      <c r="F28" s="325">
        <v>5072.1</v>
      </c>
      <c r="G28" s="39">
        <v>45390</v>
      </c>
      <c r="H28" s="24">
        <v>1444000000</v>
      </c>
      <c r="I28" s="120"/>
    </row>
    <row r="29" ht="15.75" customHeight="1" spans="1:9">
      <c r="A29" s="24" t="s">
        <v>1496</v>
      </c>
      <c r="B29" s="24" t="s">
        <v>295</v>
      </c>
      <c r="C29" s="34" t="s">
        <v>591</v>
      </c>
      <c r="D29" s="26">
        <v>45384</v>
      </c>
      <c r="E29" s="39">
        <v>45385</v>
      </c>
      <c r="F29" s="40">
        <v>1499.65</v>
      </c>
      <c r="G29" s="39">
        <v>45390</v>
      </c>
      <c r="H29" s="36">
        <v>1000000000</v>
      </c>
      <c r="I29" s="120"/>
    </row>
    <row r="30" ht="15.75" customHeight="1" spans="1:9">
      <c r="A30" s="24" t="s">
        <v>1497</v>
      </c>
      <c r="B30" s="24" t="s">
        <v>118</v>
      </c>
      <c r="C30" s="145" t="s">
        <v>119</v>
      </c>
      <c r="D30" s="26">
        <v>45384</v>
      </c>
      <c r="E30" s="53">
        <v>45386</v>
      </c>
      <c r="F30" s="107">
        <v>1335.17</v>
      </c>
      <c r="G30" s="39">
        <v>45390</v>
      </c>
      <c r="H30" s="5">
        <v>1444000000</v>
      </c>
      <c r="I30" s="120"/>
    </row>
    <row r="31" ht="15.75" customHeight="1" spans="1:9">
      <c r="A31" s="24" t="s">
        <v>1498</v>
      </c>
      <c r="B31" s="24" t="s">
        <v>417</v>
      </c>
      <c r="C31" s="34" t="s">
        <v>613</v>
      </c>
      <c r="D31" s="26">
        <v>45384</v>
      </c>
      <c r="E31" s="53">
        <v>45386</v>
      </c>
      <c r="F31" s="40">
        <v>6485.1</v>
      </c>
      <c r="G31" s="39">
        <v>45390</v>
      </c>
      <c r="H31" s="24">
        <v>1444000000</v>
      </c>
      <c r="I31" s="120"/>
    </row>
    <row r="32" ht="15.75" customHeight="1" spans="1:9">
      <c r="A32" s="24" t="s">
        <v>1499</v>
      </c>
      <c r="B32" s="24" t="s">
        <v>60</v>
      </c>
      <c r="C32" s="30" t="s">
        <v>465</v>
      </c>
      <c r="D32" s="53">
        <v>45384</v>
      </c>
      <c r="E32" s="26">
        <v>45387</v>
      </c>
      <c r="F32" s="40">
        <v>2262.6</v>
      </c>
      <c r="G32" s="39">
        <v>45390</v>
      </c>
      <c r="H32" s="176">
        <v>1000000000</v>
      </c>
      <c r="I32" s="120"/>
    </row>
    <row r="33" ht="15.75" customHeight="1" spans="1:9">
      <c r="A33" s="104" t="s">
        <v>1500</v>
      </c>
      <c r="B33" s="24" t="s">
        <v>266</v>
      </c>
      <c r="C33" s="34" t="s">
        <v>745</v>
      </c>
      <c r="D33" s="39">
        <v>45385</v>
      </c>
      <c r="E33" s="39">
        <v>45385</v>
      </c>
      <c r="F33" s="177">
        <v>6922.55</v>
      </c>
      <c r="G33" s="39">
        <v>45390</v>
      </c>
      <c r="H33" s="24">
        <v>1000000000</v>
      </c>
      <c r="I33" s="120"/>
    </row>
    <row r="34" ht="15.75" customHeight="1" spans="1:9">
      <c r="A34" s="24" t="s">
        <v>1501</v>
      </c>
      <c r="B34" s="24" t="s">
        <v>253</v>
      </c>
      <c r="C34" s="34" t="s">
        <v>254</v>
      </c>
      <c r="D34" s="39">
        <v>45385</v>
      </c>
      <c r="E34" s="39">
        <v>45385</v>
      </c>
      <c r="F34" s="40">
        <v>8991.74</v>
      </c>
      <c r="G34" s="39">
        <v>45390</v>
      </c>
      <c r="H34" s="24">
        <v>1000000000</v>
      </c>
      <c r="I34" s="120"/>
    </row>
    <row r="35" ht="15.75" customHeight="1" spans="1:9">
      <c r="A35" s="34" t="s">
        <v>1502</v>
      </c>
      <c r="B35" s="24" t="s">
        <v>354</v>
      </c>
      <c r="C35" s="34" t="s">
        <v>355</v>
      </c>
      <c r="D35" s="39">
        <v>45385</v>
      </c>
      <c r="E35" s="53">
        <v>45386</v>
      </c>
      <c r="F35" s="63">
        <v>4992.96</v>
      </c>
      <c r="G35" s="39">
        <v>45390</v>
      </c>
      <c r="H35" s="24">
        <v>1000000000</v>
      </c>
      <c r="I35" s="120"/>
    </row>
    <row r="36" ht="15.75" customHeight="1" spans="1:9">
      <c r="A36" s="24" t="s">
        <v>1503</v>
      </c>
      <c r="B36" s="24" t="s">
        <v>417</v>
      </c>
      <c r="C36" s="34" t="s">
        <v>613</v>
      </c>
      <c r="D36" s="26">
        <v>45385</v>
      </c>
      <c r="E36" s="53">
        <v>45386</v>
      </c>
      <c r="F36" s="40">
        <v>16470</v>
      </c>
      <c r="G36" s="39">
        <v>45390</v>
      </c>
      <c r="H36" s="24">
        <v>1000000000</v>
      </c>
      <c r="I36" s="120"/>
    </row>
    <row r="37" ht="15.75" customHeight="1" spans="1:9">
      <c r="A37" s="24" t="s">
        <v>1504</v>
      </c>
      <c r="B37" s="24" t="s">
        <v>269</v>
      </c>
      <c r="C37" s="34" t="s">
        <v>780</v>
      </c>
      <c r="D37" s="53">
        <v>45386</v>
      </c>
      <c r="E37" s="53">
        <v>45387</v>
      </c>
      <c r="F37" s="40">
        <v>7170.11</v>
      </c>
      <c r="G37" s="39">
        <v>45390</v>
      </c>
      <c r="H37" s="28">
        <v>1000000000</v>
      </c>
      <c r="I37" s="120"/>
    </row>
    <row r="38" ht="15.75" customHeight="1" spans="1:9">
      <c r="A38" s="24" t="s">
        <v>1505</v>
      </c>
      <c r="B38" s="24" t="s">
        <v>253</v>
      </c>
      <c r="C38" s="34" t="s">
        <v>254</v>
      </c>
      <c r="D38" s="53">
        <v>45386</v>
      </c>
      <c r="E38" s="53">
        <v>45387</v>
      </c>
      <c r="F38" s="40">
        <v>14922.26</v>
      </c>
      <c r="G38" s="39">
        <v>45390</v>
      </c>
      <c r="H38" s="24">
        <v>1000000000</v>
      </c>
      <c r="I38" s="120"/>
    </row>
    <row r="39" ht="15.75" customHeight="1" spans="1:9">
      <c r="A39" s="24" t="s">
        <v>1506</v>
      </c>
      <c r="B39" s="56" t="s">
        <v>121</v>
      </c>
      <c r="C39" s="30" t="s">
        <v>308</v>
      </c>
      <c r="D39" s="53">
        <v>45387</v>
      </c>
      <c r="E39" s="53">
        <v>45390</v>
      </c>
      <c r="F39" s="63">
        <v>2199.22</v>
      </c>
      <c r="G39" s="39">
        <v>45390</v>
      </c>
      <c r="H39" s="28">
        <v>1000000000</v>
      </c>
      <c r="I39" s="120"/>
    </row>
    <row r="40" ht="15.75" customHeight="1" spans="1:9">
      <c r="A40" s="24" t="s">
        <v>1507</v>
      </c>
      <c r="B40" s="24" t="s">
        <v>118</v>
      </c>
      <c r="C40" s="52" t="s">
        <v>119</v>
      </c>
      <c r="D40" s="53">
        <v>45387</v>
      </c>
      <c r="E40" s="53">
        <v>45390</v>
      </c>
      <c r="F40" s="321">
        <v>12358.67</v>
      </c>
      <c r="G40" s="39">
        <v>45390</v>
      </c>
      <c r="H40" s="37">
        <v>1444000000</v>
      </c>
      <c r="I40" s="120"/>
    </row>
    <row r="41" ht="15.75" customHeight="1" spans="1:9">
      <c r="A41" s="24" t="s">
        <v>1508</v>
      </c>
      <c r="B41" s="24" t="s">
        <v>329</v>
      </c>
      <c r="C41" s="34" t="s">
        <v>330</v>
      </c>
      <c r="D41" s="53">
        <v>45387</v>
      </c>
      <c r="E41" s="53">
        <v>45390</v>
      </c>
      <c r="F41" s="40">
        <v>1797.26</v>
      </c>
      <c r="G41" s="39">
        <v>45390</v>
      </c>
      <c r="H41" s="176">
        <v>1000000000</v>
      </c>
      <c r="I41" s="120"/>
    </row>
    <row r="42" ht="15.75" customHeight="1" spans="1:9">
      <c r="A42" s="52" t="s">
        <v>1509</v>
      </c>
      <c r="B42" s="56" t="s">
        <v>121</v>
      </c>
      <c r="C42" s="52" t="s">
        <v>308</v>
      </c>
      <c r="D42" s="144">
        <v>45387</v>
      </c>
      <c r="E42" s="123">
        <v>45390</v>
      </c>
      <c r="F42" s="49">
        <v>14666.18</v>
      </c>
      <c r="G42" s="39">
        <v>45390</v>
      </c>
      <c r="H42" s="56">
        <v>1000000000</v>
      </c>
      <c r="I42" s="120"/>
    </row>
    <row r="43" ht="15.75" customHeight="1" spans="1:9">
      <c r="A43" s="24" t="s">
        <v>1510</v>
      </c>
      <c r="B43" s="24" t="s">
        <v>118</v>
      </c>
      <c r="C43" s="52" t="s">
        <v>119</v>
      </c>
      <c r="D43" s="26">
        <v>45390</v>
      </c>
      <c r="E43" s="53">
        <v>45390</v>
      </c>
      <c r="F43" s="40">
        <v>3988.38</v>
      </c>
      <c r="G43" s="39">
        <v>45390</v>
      </c>
      <c r="H43" s="24">
        <v>1444000000</v>
      </c>
      <c r="I43" s="120"/>
    </row>
    <row r="44" ht="15.75" customHeight="1" spans="1:9">
      <c r="A44" s="24" t="s">
        <v>1511</v>
      </c>
      <c r="B44" s="24" t="s">
        <v>343</v>
      </c>
      <c r="C44" s="34" t="s">
        <v>1512</v>
      </c>
      <c r="D44" s="26">
        <v>45390</v>
      </c>
      <c r="E44" s="53">
        <v>45390</v>
      </c>
      <c r="F44" s="40">
        <v>15901.34</v>
      </c>
      <c r="G44" s="39">
        <v>45390</v>
      </c>
      <c r="H44" s="28">
        <v>1000000000</v>
      </c>
      <c r="I44" s="120"/>
    </row>
    <row r="45" ht="15.75" customHeight="1" spans="1:9">
      <c r="A45" s="24" t="s">
        <v>1513</v>
      </c>
      <c r="B45" s="24" t="s">
        <v>301</v>
      </c>
      <c r="C45" s="52" t="s">
        <v>1185</v>
      </c>
      <c r="D45" s="53">
        <v>45390</v>
      </c>
      <c r="E45" s="26">
        <v>45390</v>
      </c>
      <c r="F45" s="48">
        <v>15292.58</v>
      </c>
      <c r="G45" s="39">
        <v>45390</v>
      </c>
      <c r="H45" s="37">
        <v>1000000000</v>
      </c>
      <c r="I45" s="120"/>
    </row>
    <row r="46" ht="15.75" customHeight="1" spans="1:9">
      <c r="A46" s="21" t="s">
        <v>160</v>
      </c>
      <c r="B46" s="269"/>
      <c r="C46" s="269"/>
      <c r="D46" s="269"/>
      <c r="E46" s="269"/>
      <c r="F46" s="269"/>
      <c r="G46" s="269"/>
      <c r="H46" s="270"/>
      <c r="I46" s="73">
        <f>SUM(F47)</f>
        <v>0</v>
      </c>
    </row>
    <row r="47" customHeight="1" spans="1:9">
      <c r="A47" s="24"/>
      <c r="B47" s="24"/>
      <c r="C47" s="52"/>
      <c r="D47" s="59"/>
      <c r="E47" s="59"/>
      <c r="F47" s="313"/>
      <c r="G47" s="59"/>
      <c r="H47" s="37"/>
      <c r="I47" s="34"/>
    </row>
    <row r="48" ht="15.75" customHeight="1" spans="1:9">
      <c r="A48" s="21" t="s">
        <v>161</v>
      </c>
      <c r="B48" s="269"/>
      <c r="C48" s="269"/>
      <c r="D48" s="269"/>
      <c r="E48" s="269"/>
      <c r="F48" s="269"/>
      <c r="G48" s="269"/>
      <c r="H48" s="270"/>
      <c r="I48" s="73">
        <f>SUM(F49:F50)</f>
        <v>154921.61</v>
      </c>
    </row>
    <row r="49" ht="15.75" customHeight="1" spans="1:9">
      <c r="A49" s="24" t="s">
        <v>1514</v>
      </c>
      <c r="B49" s="24" t="s">
        <v>605</v>
      </c>
      <c r="C49" s="34" t="s">
        <v>830</v>
      </c>
      <c r="D49" s="26">
        <v>45385</v>
      </c>
      <c r="E49" s="39">
        <v>45386</v>
      </c>
      <c r="F49" s="177">
        <v>105050.86</v>
      </c>
      <c r="G49" s="39">
        <v>45390</v>
      </c>
      <c r="H49" s="28">
        <v>10000000000</v>
      </c>
      <c r="I49" s="115"/>
    </row>
    <row r="50" ht="15.75" customHeight="1" spans="1:9">
      <c r="A50" s="326" t="s">
        <v>1515</v>
      </c>
      <c r="B50" s="326" t="s">
        <v>121</v>
      </c>
      <c r="C50" s="327" t="s">
        <v>1516</v>
      </c>
      <c r="D50" s="328">
        <v>45386</v>
      </c>
      <c r="E50" s="328">
        <v>45386</v>
      </c>
      <c r="F50" s="329">
        <v>49870.75</v>
      </c>
      <c r="G50" s="328">
        <v>45390</v>
      </c>
      <c r="H50" s="330">
        <v>10000000000</v>
      </c>
      <c r="I50" s="332"/>
    </row>
    <row r="51" ht="15.75" customHeight="1" spans="1:9">
      <c r="A51" s="21" t="s">
        <v>186</v>
      </c>
      <c r="B51" s="269"/>
      <c r="C51" s="269"/>
      <c r="D51" s="269"/>
      <c r="E51" s="269"/>
      <c r="F51" s="269"/>
      <c r="G51" s="269"/>
      <c r="H51" s="270"/>
      <c r="I51" s="73">
        <f>SUM(F52)</f>
        <v>48183.95</v>
      </c>
    </row>
    <row r="52" customHeight="1" spans="1:9">
      <c r="A52" s="24" t="s">
        <v>1517</v>
      </c>
      <c r="B52" s="24" t="s">
        <v>253</v>
      </c>
      <c r="C52" s="34" t="s">
        <v>1518</v>
      </c>
      <c r="D52" s="39">
        <v>45384</v>
      </c>
      <c r="E52" s="39">
        <v>45385</v>
      </c>
      <c r="F52" s="63">
        <v>48183.95</v>
      </c>
      <c r="G52" s="39">
        <v>45390</v>
      </c>
      <c r="H52" s="37">
        <v>1000000000</v>
      </c>
      <c r="I52" s="120"/>
    </row>
    <row r="53" ht="15.75" customHeight="1" spans="1:9">
      <c r="A53" s="21" t="s">
        <v>187</v>
      </c>
      <c r="B53" s="269"/>
      <c r="C53" s="269"/>
      <c r="D53" s="269"/>
      <c r="E53" s="269"/>
      <c r="F53" s="269"/>
      <c r="G53" s="269"/>
      <c r="H53" s="270"/>
      <c r="I53" s="73">
        <f>SUM(F54:F56)</f>
        <v>131044.96</v>
      </c>
    </row>
    <row r="54" ht="15.75" customHeight="1" spans="1:9">
      <c r="A54" s="24" t="s">
        <v>1519</v>
      </c>
      <c r="B54" s="147" t="s">
        <v>269</v>
      </c>
      <c r="C54" s="324" t="s">
        <v>270</v>
      </c>
      <c r="D54" s="168">
        <v>45383</v>
      </c>
      <c r="E54" s="169">
        <v>45386</v>
      </c>
      <c r="F54" s="254">
        <v>34789.33</v>
      </c>
      <c r="G54" s="39">
        <v>45390</v>
      </c>
      <c r="H54" s="147">
        <v>1000000000</v>
      </c>
      <c r="I54" s="115"/>
    </row>
    <row r="55" ht="15.75" customHeight="1" spans="1:9">
      <c r="A55" s="37" t="s">
        <v>1520</v>
      </c>
      <c r="B55" s="24" t="s">
        <v>107</v>
      </c>
      <c r="C55" s="34" t="s">
        <v>1521</v>
      </c>
      <c r="D55" s="39">
        <v>45384</v>
      </c>
      <c r="E55" s="39">
        <v>45390</v>
      </c>
      <c r="F55" s="40">
        <v>24255.63</v>
      </c>
      <c r="G55" s="39">
        <v>45390</v>
      </c>
      <c r="H55" s="147">
        <v>1000000000</v>
      </c>
      <c r="I55" s="120"/>
    </row>
    <row r="56" ht="15.75" customHeight="1" spans="1:9">
      <c r="A56" s="37" t="s">
        <v>1522</v>
      </c>
      <c r="B56" s="5" t="s">
        <v>198</v>
      </c>
      <c r="C56" s="77" t="s">
        <v>1523</v>
      </c>
      <c r="D56" s="39">
        <v>45385</v>
      </c>
      <c r="E56" s="39">
        <v>45386</v>
      </c>
      <c r="F56" s="48">
        <v>72000</v>
      </c>
      <c r="G56" s="39">
        <v>45390</v>
      </c>
      <c r="H56" s="331" t="s">
        <v>34</v>
      </c>
      <c r="I56" s="120"/>
    </row>
    <row r="57" ht="15.75" customHeight="1" spans="1:9">
      <c r="A57" s="21" t="s">
        <v>208</v>
      </c>
      <c r="B57" s="269"/>
      <c r="C57" s="269"/>
      <c r="D57" s="269"/>
      <c r="E57" s="269"/>
      <c r="F57" s="269"/>
      <c r="G57" s="269"/>
      <c r="H57" s="270"/>
      <c r="I57" s="73">
        <f>SUM(F58)</f>
        <v>37284.62</v>
      </c>
    </row>
    <row r="58" ht="15.75" customHeight="1" spans="1:9">
      <c r="A58" s="24" t="s">
        <v>1524</v>
      </c>
      <c r="B58" s="5" t="s">
        <v>644</v>
      </c>
      <c r="C58" s="34" t="s">
        <v>1525</v>
      </c>
      <c r="D58" s="39">
        <v>45357</v>
      </c>
      <c r="E58" s="39">
        <v>45387</v>
      </c>
      <c r="F58" s="160">
        <v>37284.62</v>
      </c>
      <c r="G58" s="39">
        <v>45390</v>
      </c>
      <c r="H58" s="28">
        <v>1444000000</v>
      </c>
      <c r="I58" s="120"/>
    </row>
    <row r="59" ht="15.75" customHeight="1" spans="1:9">
      <c r="A59" s="21" t="s">
        <v>220</v>
      </c>
      <c r="B59" s="269"/>
      <c r="C59" s="269"/>
      <c r="D59" s="269"/>
      <c r="E59" s="269"/>
      <c r="F59" s="269"/>
      <c r="G59" s="269"/>
      <c r="H59" s="270"/>
      <c r="I59" s="73">
        <f>SUM(F60)</f>
        <v>0</v>
      </c>
    </row>
    <row r="60" ht="15.75" customHeight="1" spans="1:9">
      <c r="A60" s="24"/>
      <c r="B60" s="24"/>
      <c r="C60" s="52"/>
      <c r="D60" s="59"/>
      <c r="E60" s="24"/>
      <c r="F60" s="189"/>
      <c r="G60" s="179"/>
      <c r="H60" s="28"/>
      <c r="I60" s="34"/>
    </row>
    <row r="61" ht="15.75" customHeight="1" spans="1:9">
      <c r="A61" s="21" t="s">
        <v>221</v>
      </c>
      <c r="B61" s="269"/>
      <c r="C61" s="269"/>
      <c r="D61" s="269"/>
      <c r="E61" s="269"/>
      <c r="F61" s="269"/>
      <c r="G61" s="269"/>
      <c r="H61" s="270"/>
      <c r="I61" s="73">
        <f>F62</f>
        <v>0</v>
      </c>
    </row>
    <row r="62" ht="15.75" customHeight="1" spans="1:9">
      <c r="A62" s="323"/>
      <c r="B62" s="24"/>
      <c r="C62" s="324"/>
      <c r="D62" s="179"/>
      <c r="E62" s="59"/>
      <c r="F62" s="62"/>
      <c r="G62" s="90"/>
      <c r="H62" s="59"/>
      <c r="I62" s="24"/>
    </row>
    <row r="63" ht="15.75" customHeight="1" spans="1:8">
      <c r="A63" s="299" t="s">
        <v>222</v>
      </c>
      <c r="B63" s="300"/>
      <c r="C63" s="300"/>
      <c r="D63" s="5"/>
      <c r="E63" s="5"/>
      <c r="F63" s="91"/>
      <c r="H63" s="5"/>
    </row>
    <row r="64" ht="15.75" customHeight="1" spans="1:8">
      <c r="A64" s="138" t="s">
        <v>223</v>
      </c>
      <c r="B64" s="12"/>
      <c r="C64" s="12"/>
      <c r="D64" s="5"/>
      <c r="E64" s="5"/>
      <c r="F64" s="91"/>
      <c r="H64" s="5"/>
    </row>
    <row r="65" ht="15.75" customHeight="1" spans="1:8">
      <c r="A65" s="5"/>
      <c r="B65" s="5"/>
      <c r="D65" s="5"/>
      <c r="E65" s="5"/>
      <c r="F65" s="91"/>
      <c r="H65" s="5"/>
    </row>
    <row r="66" ht="15.75" customHeight="1" spans="1:8">
      <c r="A66" s="5"/>
      <c r="B66" s="5"/>
      <c r="D66" s="5"/>
      <c r="E66" s="5"/>
      <c r="F66" s="91"/>
      <c r="H66" s="5"/>
    </row>
    <row r="67" ht="15.75" customHeight="1" spans="1:8">
      <c r="A67" s="5"/>
      <c r="B67" s="5"/>
      <c r="D67" s="5"/>
      <c r="E67" s="5"/>
      <c r="F67" s="91"/>
      <c r="H67" s="5"/>
    </row>
    <row r="68" ht="15.75" customHeight="1" spans="1:8">
      <c r="A68" s="5"/>
      <c r="B68" s="5"/>
      <c r="D68" s="5"/>
      <c r="E68" s="5"/>
      <c r="F68" s="91"/>
      <c r="H68" s="5"/>
    </row>
    <row r="69" ht="15.75" customHeight="1" spans="1:8">
      <c r="A69" s="5"/>
      <c r="B69" s="5"/>
      <c r="D69" s="5"/>
      <c r="E69" s="5"/>
      <c r="F69" s="91"/>
      <c r="H69" s="5"/>
    </row>
    <row r="70" ht="15.75" customHeight="1" spans="1:8">
      <c r="A70" s="5"/>
      <c r="B70" s="5"/>
      <c r="D70" s="5"/>
      <c r="E70" s="5"/>
      <c r="F70" s="91"/>
      <c r="H70" s="5"/>
    </row>
    <row r="71" ht="15.75" customHeight="1" spans="1:8">
      <c r="A71" s="5"/>
      <c r="B71" s="5"/>
      <c r="D71" s="5"/>
      <c r="E71" s="5"/>
      <c r="F71" s="91"/>
      <c r="H71" s="5"/>
    </row>
    <row r="72" ht="15.75" customHeight="1" spans="1:8">
      <c r="A72" s="5"/>
      <c r="B72" s="5"/>
      <c r="D72" s="5"/>
      <c r="E72" s="5"/>
      <c r="F72" s="91"/>
      <c r="H72" s="5"/>
    </row>
    <row r="73" ht="15.75" customHeight="1" spans="1:8">
      <c r="A73" s="5"/>
      <c r="B73" s="5"/>
      <c r="D73" s="5"/>
      <c r="E73" s="5"/>
      <c r="F73" s="91"/>
      <c r="H73" s="5"/>
    </row>
    <row r="74" ht="15.75" customHeight="1" spans="1:8">
      <c r="A74" s="5"/>
      <c r="B74" s="5"/>
      <c r="D74" s="5"/>
      <c r="E74" s="5"/>
      <c r="F74" s="91"/>
      <c r="H74" s="5"/>
    </row>
    <row r="75" ht="15.75" customHeight="1" spans="1:8">
      <c r="A75" s="5"/>
      <c r="B75" s="5"/>
      <c r="D75" s="5"/>
      <c r="E75" s="5"/>
      <c r="F75" s="91"/>
      <c r="H75" s="5"/>
    </row>
    <row r="76" ht="15.75" customHeight="1" spans="1:8">
      <c r="A76" s="5"/>
      <c r="B76" s="5"/>
      <c r="D76" s="5"/>
      <c r="E76" s="5"/>
      <c r="F76" s="91"/>
      <c r="H76" s="5"/>
    </row>
    <row r="77" ht="15.75" customHeight="1" spans="1:8">
      <c r="A77" s="5"/>
      <c r="B77" s="5"/>
      <c r="D77" s="5"/>
      <c r="E77" s="5"/>
      <c r="F77" s="91"/>
      <c r="H77" s="5"/>
    </row>
    <row r="78" ht="15.75" customHeight="1" spans="1:8">
      <c r="A78" s="5"/>
      <c r="B78" s="5"/>
      <c r="D78" s="5"/>
      <c r="E78" s="5"/>
      <c r="F78" s="91"/>
      <c r="H78" s="5"/>
    </row>
    <row r="79" ht="15.75" customHeight="1" spans="1:8">
      <c r="A79" s="5"/>
      <c r="B79" s="5"/>
      <c r="D79" s="5"/>
      <c r="E79" s="5"/>
      <c r="F79" s="91"/>
      <c r="H79" s="5"/>
    </row>
    <row r="80" ht="15.75" customHeight="1" spans="1:8">
      <c r="A80" s="5"/>
      <c r="B80" s="5"/>
      <c r="D80" s="5"/>
      <c r="E80" s="5"/>
      <c r="F80" s="91"/>
      <c r="H80" s="5"/>
    </row>
    <row r="81" ht="15.75" customHeight="1" spans="1:8">
      <c r="A81" s="5"/>
      <c r="B81" s="5"/>
      <c r="D81" s="5"/>
      <c r="E81" s="5"/>
      <c r="F81" s="91"/>
      <c r="H81" s="5"/>
    </row>
    <row r="82" ht="15.75" customHeight="1" spans="1:8">
      <c r="A82" s="5"/>
      <c r="B82" s="5"/>
      <c r="D82" s="5"/>
      <c r="E82" s="5"/>
      <c r="F82" s="91"/>
      <c r="H82" s="5"/>
    </row>
    <row r="83" ht="15.75" customHeight="1" spans="1:8">
      <c r="A83" s="5"/>
      <c r="B83" s="5"/>
      <c r="D83" s="5"/>
      <c r="E83" s="5"/>
      <c r="F83" s="91"/>
      <c r="H83" s="5"/>
    </row>
    <row r="84" ht="15.75" customHeight="1" spans="1:8">
      <c r="A84" s="5"/>
      <c r="B84" s="5"/>
      <c r="D84" s="5"/>
      <c r="E84" s="5"/>
      <c r="F84" s="91"/>
      <c r="H84" s="5"/>
    </row>
    <row r="85" ht="15.75" customHeight="1" spans="1:8">
      <c r="A85" s="5"/>
      <c r="B85" s="5"/>
      <c r="D85" s="5"/>
      <c r="E85" s="5"/>
      <c r="F85" s="91"/>
      <c r="H85" s="5"/>
    </row>
    <row r="86" ht="15.75" customHeight="1" spans="1:8">
      <c r="A86" s="5"/>
      <c r="B86" s="5"/>
      <c r="D86" s="5"/>
      <c r="E86" s="5"/>
      <c r="F86" s="91"/>
      <c r="H86" s="5"/>
    </row>
    <row r="87" ht="15.75" customHeight="1" spans="1:8">
      <c r="A87" s="5"/>
      <c r="B87" s="5"/>
      <c r="D87" s="5"/>
      <c r="E87" s="5"/>
      <c r="F87" s="91"/>
      <c r="H87" s="5"/>
    </row>
    <row r="88" ht="15.75" customHeight="1" spans="1:8">
      <c r="A88" s="5"/>
      <c r="B88" s="5"/>
      <c r="D88" s="5"/>
      <c r="E88" s="5"/>
      <c r="F88" s="91"/>
      <c r="H88" s="5"/>
    </row>
    <row r="89" ht="15.75" customHeight="1" spans="1:8">
      <c r="A89" s="5"/>
      <c r="B89" s="5"/>
      <c r="D89" s="5"/>
      <c r="E89" s="5"/>
      <c r="F89" s="91"/>
      <c r="H89" s="5"/>
    </row>
    <row r="90" ht="15.75" customHeight="1" spans="1:8">
      <c r="A90" s="5"/>
      <c r="B90" s="5"/>
      <c r="D90" s="5"/>
      <c r="E90" s="5"/>
      <c r="F90" s="91"/>
      <c r="H90" s="5"/>
    </row>
    <row r="91" ht="15.75" customHeight="1" spans="1:8">
      <c r="A91" s="5"/>
      <c r="B91" s="5"/>
      <c r="D91" s="5"/>
      <c r="E91" s="5"/>
      <c r="F91" s="91"/>
      <c r="H91" s="5"/>
    </row>
    <row r="92" ht="15.75" customHeight="1" spans="1:8">
      <c r="A92" s="5"/>
      <c r="B92" s="5"/>
      <c r="D92" s="5"/>
      <c r="E92" s="5"/>
      <c r="F92" s="91"/>
      <c r="H92" s="5"/>
    </row>
    <row r="93" ht="15.75" customHeight="1" spans="1:8">
      <c r="A93" s="5"/>
      <c r="B93" s="5"/>
      <c r="D93" s="5"/>
      <c r="E93" s="5"/>
      <c r="F93" s="91"/>
      <c r="H93" s="5"/>
    </row>
    <row r="94" ht="15.75" customHeight="1" spans="1:8">
      <c r="A94" s="5"/>
      <c r="B94" s="5"/>
      <c r="D94" s="5"/>
      <c r="E94" s="5"/>
      <c r="F94" s="91"/>
      <c r="H94" s="5"/>
    </row>
    <row r="95" ht="15.75" customHeight="1" spans="1:8">
      <c r="A95" s="5"/>
      <c r="B95" s="5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25:H25"/>
    <mergeCell ref="A46:H46"/>
    <mergeCell ref="A48:H48"/>
    <mergeCell ref="A51:H51"/>
    <mergeCell ref="A53:H53"/>
    <mergeCell ref="A57:H57"/>
    <mergeCell ref="A59:H59"/>
    <mergeCell ref="A61:H61"/>
  </mergeCells>
  <pageMargins left="0.511811024" right="0.511811024" top="0.787401575" bottom="0.787401575" header="0.31496062" footer="0.31496062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topLeftCell="A114" workbookViewId="0">
      <selection activeCell="A136" sqref="A136:C137"/>
    </sheetView>
  </sheetViews>
  <sheetFormatPr defaultColWidth="12.5714285714286" defaultRowHeight="15" customHeight="1"/>
  <cols>
    <col min="1" max="2" width="20.1428571428571" customWidth="1"/>
    <col min="3" max="3" width="83.2857142857143" customWidth="1"/>
    <col min="4" max="4" width="12.4285714285714" customWidth="1"/>
    <col min="5" max="5" width="11.7142857142857" customWidth="1"/>
    <col min="6" max="6" width="15.1428571428571" customWidth="1"/>
    <col min="7" max="7" width="12.2857142857143" customWidth="1"/>
    <col min="8" max="8" width="18.1428571428571" customWidth="1"/>
    <col min="9" max="9" width="20.4285714285714" customWidth="1"/>
  </cols>
  <sheetData>
    <row r="1" ht="15.75" customHeight="1" spans="1:9">
      <c r="A1" s="438"/>
      <c r="B1" s="2"/>
      <c r="C1" s="2"/>
      <c r="D1" s="162"/>
      <c r="E1" s="162"/>
      <c r="F1" s="417"/>
      <c r="G1" s="2"/>
      <c r="H1" s="2"/>
      <c r="I1" s="2"/>
    </row>
    <row r="2" ht="15.75" customHeight="1" spans="1:9">
      <c r="A2" s="139"/>
      <c r="B2" s="2"/>
      <c r="C2" s="2"/>
      <c r="D2" s="162"/>
      <c r="E2" s="162"/>
      <c r="F2" s="417"/>
      <c r="G2" s="2"/>
      <c r="H2" s="2"/>
      <c r="I2" s="2"/>
    </row>
    <row r="3" ht="15.75" customHeight="1" spans="1:9">
      <c r="A3" s="2"/>
      <c r="B3" s="2"/>
      <c r="C3" s="2"/>
      <c r="D3" s="162"/>
      <c r="E3" s="162"/>
      <c r="F3" s="417"/>
      <c r="G3" s="2"/>
      <c r="H3" s="2"/>
      <c r="I3" s="2"/>
    </row>
    <row r="4" ht="15.75" customHeight="1" spans="1:9">
      <c r="A4" s="2"/>
      <c r="B4" s="2"/>
      <c r="C4" s="2"/>
      <c r="D4" s="162"/>
      <c r="E4" s="162"/>
      <c r="F4" s="417"/>
      <c r="G4" s="2"/>
      <c r="H4" s="2"/>
      <c r="I4" s="2"/>
    </row>
    <row r="5" ht="15.75" customHeight="1" spans="1:9">
      <c r="A5" s="5"/>
      <c r="B5" s="5"/>
      <c r="C5" s="2"/>
      <c r="D5" s="162"/>
      <c r="E5" s="16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56"/>
      <c r="E12" s="156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56"/>
      <c r="E14" s="156"/>
      <c r="F14" s="107"/>
      <c r="G14" s="11"/>
      <c r="H14" s="12"/>
      <c r="I14" s="12"/>
    </row>
    <row r="15" ht="51" customHeight="1" spans="1:9">
      <c r="A15" s="18" t="s">
        <v>7</v>
      </c>
      <c r="B15" s="18" t="s">
        <v>8</v>
      </c>
      <c r="C15" s="18" t="s">
        <v>9</v>
      </c>
      <c r="D15" s="165" t="s">
        <v>10</v>
      </c>
      <c r="E15" s="165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SUM(F17:F19)</f>
        <v>13146.52</v>
      </c>
    </row>
    <row r="17" ht="15.75" customHeight="1" spans="1:9">
      <c r="A17" s="79" t="s">
        <v>224</v>
      </c>
      <c r="B17" s="59" t="s">
        <v>25</v>
      </c>
      <c r="C17" s="121" t="s">
        <v>225</v>
      </c>
      <c r="D17" s="26">
        <v>45300</v>
      </c>
      <c r="E17" s="26">
        <v>45308</v>
      </c>
      <c r="F17" s="27">
        <v>750</v>
      </c>
      <c r="G17" s="490">
        <v>45310</v>
      </c>
      <c r="H17" s="28" t="s">
        <v>31</v>
      </c>
      <c r="I17" s="447"/>
    </row>
    <row r="18" ht="15.75" customHeight="1" spans="1:9">
      <c r="A18" s="79" t="s">
        <v>226</v>
      </c>
      <c r="B18" s="506" t="s">
        <v>227</v>
      </c>
      <c r="C18" s="126" t="s">
        <v>228</v>
      </c>
      <c r="D18" s="26">
        <v>45301</v>
      </c>
      <c r="E18" s="26">
        <v>45307</v>
      </c>
      <c r="F18" s="27">
        <v>822</v>
      </c>
      <c r="G18" s="490">
        <v>45310</v>
      </c>
      <c r="H18" s="28">
        <v>1000000000</v>
      </c>
      <c r="I18" s="448"/>
    </row>
    <row r="19" ht="15.75" customHeight="1" spans="1:9">
      <c r="A19" s="24" t="s">
        <v>229</v>
      </c>
      <c r="B19" s="90"/>
      <c r="C19" s="30" t="s">
        <v>230</v>
      </c>
      <c r="D19" s="26">
        <v>45307</v>
      </c>
      <c r="E19" s="26">
        <v>45309</v>
      </c>
      <c r="F19" s="27">
        <v>11574.52</v>
      </c>
      <c r="G19" s="490">
        <v>45310</v>
      </c>
      <c r="H19" s="28">
        <v>1000000000</v>
      </c>
      <c r="I19" s="448"/>
    </row>
    <row r="20" ht="24.75" customHeight="1" spans="1:40">
      <c r="A20" s="21" t="s">
        <v>51</v>
      </c>
      <c r="B20" s="22"/>
      <c r="C20" s="22"/>
      <c r="D20" s="22"/>
      <c r="E20" s="22"/>
      <c r="F20" s="22"/>
      <c r="G20" s="22"/>
      <c r="H20" s="23"/>
      <c r="I20" s="73">
        <f>SUM(F21:F88)</f>
        <v>438398.83</v>
      </c>
      <c r="AN20" s="77" t="s">
        <v>52</v>
      </c>
    </row>
    <row r="21" ht="16.5" customHeight="1" spans="1:9">
      <c r="A21" s="36" t="s">
        <v>231</v>
      </c>
      <c r="B21" s="105" t="s">
        <v>128</v>
      </c>
      <c r="C21" s="481" t="s">
        <v>129</v>
      </c>
      <c r="D21" s="112">
        <v>45181</v>
      </c>
      <c r="E21" s="39">
        <v>45303</v>
      </c>
      <c r="F21" s="140">
        <v>1061.92</v>
      </c>
      <c r="G21" s="490">
        <v>45310</v>
      </c>
      <c r="H21" s="59">
        <v>1000000000</v>
      </c>
      <c r="I21" s="448"/>
    </row>
    <row r="22" ht="15.75" customHeight="1" spans="1:9">
      <c r="A22" s="24" t="s">
        <v>232</v>
      </c>
      <c r="B22" s="24" t="s">
        <v>233</v>
      </c>
      <c r="C22" s="199" t="s">
        <v>234</v>
      </c>
      <c r="D22" s="39">
        <v>45272</v>
      </c>
      <c r="E22" s="39">
        <v>45307</v>
      </c>
      <c r="F22" s="27">
        <v>430.07</v>
      </c>
      <c r="G22" s="490">
        <v>45310</v>
      </c>
      <c r="H22" s="59">
        <v>1000000000</v>
      </c>
      <c r="I22" s="448"/>
    </row>
    <row r="23" ht="15.75" customHeight="1" spans="1:9">
      <c r="A23" s="24" t="s">
        <v>235</v>
      </c>
      <c r="B23" s="24" t="s">
        <v>95</v>
      </c>
      <c r="C23" s="34" t="s">
        <v>236</v>
      </c>
      <c r="D23" s="39">
        <v>45279</v>
      </c>
      <c r="E23" s="39">
        <v>45302</v>
      </c>
      <c r="F23" s="27">
        <v>6099</v>
      </c>
      <c r="G23" s="490">
        <v>45310</v>
      </c>
      <c r="H23" s="59">
        <v>1000000000</v>
      </c>
      <c r="I23" s="448"/>
    </row>
    <row r="24" ht="15.75" customHeight="1" spans="1:9">
      <c r="A24" s="24" t="s">
        <v>237</v>
      </c>
      <c r="B24" s="24" t="s">
        <v>238</v>
      </c>
      <c r="C24" s="34" t="s">
        <v>239</v>
      </c>
      <c r="D24" s="26">
        <v>45288</v>
      </c>
      <c r="E24" s="39">
        <v>45300</v>
      </c>
      <c r="F24" s="27">
        <v>1409</v>
      </c>
      <c r="G24" s="490">
        <v>45310</v>
      </c>
      <c r="H24" s="59">
        <v>1000000000</v>
      </c>
      <c r="I24" s="448"/>
    </row>
    <row r="25" ht="15.75" customHeight="1" spans="1:9">
      <c r="A25" s="24" t="s">
        <v>240</v>
      </c>
      <c r="B25" s="24" t="s">
        <v>91</v>
      </c>
      <c r="C25" s="34" t="s">
        <v>241</v>
      </c>
      <c r="D25" s="39">
        <v>45289</v>
      </c>
      <c r="E25" s="39">
        <v>45302</v>
      </c>
      <c r="F25" s="27">
        <v>26.1</v>
      </c>
      <c r="G25" s="490">
        <v>45310</v>
      </c>
      <c r="H25" s="36">
        <v>1444000000</v>
      </c>
      <c r="I25" s="448"/>
    </row>
    <row r="26" ht="18.75" customHeight="1" spans="1:9">
      <c r="A26" s="24" t="s">
        <v>242</v>
      </c>
      <c r="B26" s="24" t="s">
        <v>74</v>
      </c>
      <c r="C26" s="34" t="s">
        <v>241</v>
      </c>
      <c r="D26" s="39">
        <v>45289</v>
      </c>
      <c r="E26" s="39">
        <v>45302</v>
      </c>
      <c r="F26" s="27">
        <v>5394.32</v>
      </c>
      <c r="G26" s="490">
        <v>45310</v>
      </c>
      <c r="H26" s="211">
        <v>1444000000</v>
      </c>
      <c r="I26" s="448"/>
    </row>
    <row r="27" ht="16.5" customHeight="1" spans="1:9">
      <c r="A27" s="24" t="s">
        <v>243</v>
      </c>
      <c r="B27" s="24" t="s">
        <v>74</v>
      </c>
      <c r="C27" s="34" t="s">
        <v>241</v>
      </c>
      <c r="D27" s="39">
        <v>45289</v>
      </c>
      <c r="E27" s="39">
        <v>45302</v>
      </c>
      <c r="F27" s="27">
        <v>5629.72</v>
      </c>
      <c r="G27" s="490">
        <v>45310</v>
      </c>
      <c r="H27" s="24">
        <v>1444000000</v>
      </c>
      <c r="I27" s="448"/>
    </row>
    <row r="28" ht="15.75" customHeight="1" spans="1:9">
      <c r="A28" s="24" t="s">
        <v>244</v>
      </c>
      <c r="B28" s="24" t="s">
        <v>74</v>
      </c>
      <c r="C28" s="34" t="s">
        <v>241</v>
      </c>
      <c r="D28" s="112">
        <v>45289</v>
      </c>
      <c r="E28" s="39">
        <v>45303</v>
      </c>
      <c r="F28" s="27">
        <v>1204.58</v>
      </c>
      <c r="G28" s="490">
        <v>45310</v>
      </c>
      <c r="H28" s="59">
        <v>1444000000</v>
      </c>
      <c r="I28" s="448"/>
    </row>
    <row r="29" ht="15.75" customHeight="1" spans="1:9">
      <c r="A29" s="24" t="s">
        <v>245</v>
      </c>
      <c r="B29" s="24" t="s">
        <v>74</v>
      </c>
      <c r="C29" s="34" t="s">
        <v>241</v>
      </c>
      <c r="D29" s="39">
        <v>45289</v>
      </c>
      <c r="E29" s="39">
        <v>45303</v>
      </c>
      <c r="F29" s="27">
        <v>9803.98</v>
      </c>
      <c r="G29" s="490">
        <v>45310</v>
      </c>
      <c r="H29" s="59">
        <v>1000000000</v>
      </c>
      <c r="I29" s="448"/>
    </row>
    <row r="30" ht="15.75" customHeight="1" spans="1:9">
      <c r="A30" s="24" t="s">
        <v>246</v>
      </c>
      <c r="B30" s="24" t="s">
        <v>74</v>
      </c>
      <c r="C30" s="34" t="s">
        <v>241</v>
      </c>
      <c r="D30" s="64">
        <v>45289</v>
      </c>
      <c r="E30" s="39">
        <v>45306</v>
      </c>
      <c r="F30" s="27">
        <v>10060.77</v>
      </c>
      <c r="G30" s="490">
        <v>45310</v>
      </c>
      <c r="H30" s="59">
        <v>1000000000</v>
      </c>
      <c r="I30" s="448"/>
    </row>
    <row r="31" ht="15.75" customHeight="1" spans="1:9">
      <c r="A31" s="24" t="s">
        <v>247</v>
      </c>
      <c r="B31" s="24" t="s">
        <v>74</v>
      </c>
      <c r="C31" s="34" t="s">
        <v>241</v>
      </c>
      <c r="D31" s="39">
        <v>45289</v>
      </c>
      <c r="E31" s="39">
        <v>45306</v>
      </c>
      <c r="F31" s="27">
        <v>749.21</v>
      </c>
      <c r="G31" s="490">
        <v>45310</v>
      </c>
      <c r="H31" s="59">
        <v>1000000000</v>
      </c>
      <c r="I31" s="448"/>
    </row>
    <row r="32" ht="15.75" customHeight="1" spans="1:9">
      <c r="A32" s="24" t="s">
        <v>139</v>
      </c>
      <c r="B32" s="24" t="s">
        <v>74</v>
      </c>
      <c r="C32" s="145" t="s">
        <v>136</v>
      </c>
      <c r="D32" s="39">
        <v>45289</v>
      </c>
      <c r="E32" s="39">
        <v>45301</v>
      </c>
      <c r="F32" s="27">
        <v>3.54</v>
      </c>
      <c r="G32" s="490">
        <v>45309</v>
      </c>
      <c r="H32" s="59">
        <v>1444000000</v>
      </c>
      <c r="I32" s="448"/>
    </row>
    <row r="33" ht="15.75" customHeight="1" spans="1:9">
      <c r="A33" s="24" t="s">
        <v>248</v>
      </c>
      <c r="B33" s="24" t="s">
        <v>91</v>
      </c>
      <c r="C33" s="34" t="s">
        <v>249</v>
      </c>
      <c r="D33" s="26">
        <v>45293</v>
      </c>
      <c r="E33" s="39">
        <v>45301</v>
      </c>
      <c r="F33" s="27">
        <v>349.22</v>
      </c>
      <c r="G33" s="490">
        <v>45310</v>
      </c>
      <c r="H33" s="59">
        <v>1444000000</v>
      </c>
      <c r="I33" s="448"/>
    </row>
    <row r="34" ht="15.75" customHeight="1" spans="1:9">
      <c r="A34" s="24" t="s">
        <v>250</v>
      </c>
      <c r="B34" s="24" t="s">
        <v>79</v>
      </c>
      <c r="C34" s="145" t="s">
        <v>251</v>
      </c>
      <c r="D34" s="26">
        <v>45293</v>
      </c>
      <c r="E34" s="39">
        <v>45301</v>
      </c>
      <c r="F34" s="27">
        <v>3900</v>
      </c>
      <c r="G34" s="490">
        <v>45310</v>
      </c>
      <c r="H34" s="59">
        <v>1000000000</v>
      </c>
      <c r="I34" s="448"/>
    </row>
    <row r="35" ht="15.75" customHeight="1" spans="1:9">
      <c r="A35" s="24" t="s">
        <v>252</v>
      </c>
      <c r="B35" s="24" t="s">
        <v>253</v>
      </c>
      <c r="C35" s="60" t="s">
        <v>254</v>
      </c>
      <c r="D35" s="26">
        <v>45293</v>
      </c>
      <c r="E35" s="39">
        <v>45302</v>
      </c>
      <c r="F35" s="40">
        <v>14834</v>
      </c>
      <c r="G35" s="490">
        <v>45310</v>
      </c>
      <c r="H35" s="59">
        <v>1000000000</v>
      </c>
      <c r="I35" s="448"/>
    </row>
    <row r="36" ht="15.75" customHeight="1" spans="1:9">
      <c r="A36" s="24" t="s">
        <v>255</v>
      </c>
      <c r="B36" s="24" t="s">
        <v>256</v>
      </c>
      <c r="C36" s="145" t="s">
        <v>257</v>
      </c>
      <c r="D36" s="39">
        <v>45294</v>
      </c>
      <c r="E36" s="39">
        <v>45303</v>
      </c>
      <c r="F36" s="27">
        <v>7499.87</v>
      </c>
      <c r="G36" s="490">
        <v>45310</v>
      </c>
      <c r="H36" s="59">
        <v>1444000000</v>
      </c>
      <c r="I36" s="448"/>
    </row>
    <row r="37" ht="15.75" customHeight="1" spans="1:9">
      <c r="A37" s="24" t="s">
        <v>258</v>
      </c>
      <c r="B37" s="24" t="s">
        <v>91</v>
      </c>
      <c r="C37" s="34" t="s">
        <v>259</v>
      </c>
      <c r="D37" s="39">
        <v>45295</v>
      </c>
      <c r="E37" s="39">
        <v>45302</v>
      </c>
      <c r="F37" s="27">
        <v>1542.14</v>
      </c>
      <c r="G37" s="490">
        <v>45310</v>
      </c>
      <c r="H37" s="179">
        <v>1444000000</v>
      </c>
      <c r="I37" s="448"/>
    </row>
    <row r="38" ht="15.75" customHeight="1" spans="1:9">
      <c r="A38" s="24" t="s">
        <v>260</v>
      </c>
      <c r="B38" s="24" t="s">
        <v>213</v>
      </c>
      <c r="C38" s="34" t="s">
        <v>261</v>
      </c>
      <c r="D38" s="39">
        <v>45295</v>
      </c>
      <c r="E38" s="39">
        <v>45302</v>
      </c>
      <c r="F38" s="51">
        <v>670.76</v>
      </c>
      <c r="G38" s="490">
        <v>45310</v>
      </c>
      <c r="H38" s="59">
        <v>1444000000</v>
      </c>
      <c r="I38" s="448"/>
    </row>
    <row r="39" ht="15.75" customHeight="1" spans="1:9">
      <c r="A39" s="24" t="s">
        <v>262</v>
      </c>
      <c r="B39" s="24" t="s">
        <v>263</v>
      </c>
      <c r="C39" s="34" t="s">
        <v>264</v>
      </c>
      <c r="D39" s="26">
        <v>45296</v>
      </c>
      <c r="E39" s="39">
        <v>45300</v>
      </c>
      <c r="F39" s="27">
        <v>4746.17</v>
      </c>
      <c r="G39" s="490">
        <v>45310</v>
      </c>
      <c r="H39" s="59">
        <v>1444000000</v>
      </c>
      <c r="I39" s="448"/>
    </row>
    <row r="40" ht="15.75" customHeight="1" spans="1:9">
      <c r="A40" s="24" t="s">
        <v>265</v>
      </c>
      <c r="B40" s="24" t="s">
        <v>266</v>
      </c>
      <c r="C40" s="34" t="s">
        <v>267</v>
      </c>
      <c r="D40" s="26">
        <v>45296</v>
      </c>
      <c r="E40" s="39">
        <v>45301</v>
      </c>
      <c r="F40" s="27">
        <v>2233.08</v>
      </c>
      <c r="G40" s="490">
        <v>45310</v>
      </c>
      <c r="H40" s="59">
        <v>1000000000</v>
      </c>
      <c r="I40" s="448"/>
    </row>
    <row r="41" ht="15.75" customHeight="1" spans="1:9">
      <c r="A41" s="24" t="s">
        <v>268</v>
      </c>
      <c r="B41" s="24" t="s">
        <v>269</v>
      </c>
      <c r="C41" s="52" t="s">
        <v>270</v>
      </c>
      <c r="D41" s="39">
        <v>45299</v>
      </c>
      <c r="E41" s="39">
        <v>45299</v>
      </c>
      <c r="F41" s="27">
        <v>7170.11</v>
      </c>
      <c r="G41" s="490">
        <v>45310</v>
      </c>
      <c r="H41" s="59">
        <v>1000000000</v>
      </c>
      <c r="I41" s="448"/>
    </row>
    <row r="42" ht="15.75" customHeight="1" spans="1:9">
      <c r="A42" s="24" t="s">
        <v>271</v>
      </c>
      <c r="B42" s="24" t="s">
        <v>272</v>
      </c>
      <c r="C42" s="34" t="s">
        <v>273</v>
      </c>
      <c r="D42" s="26">
        <v>45299</v>
      </c>
      <c r="E42" s="39">
        <v>45300</v>
      </c>
      <c r="F42" s="143">
        <v>13972.8</v>
      </c>
      <c r="G42" s="490">
        <v>45310</v>
      </c>
      <c r="H42" s="59" t="s">
        <v>274</v>
      </c>
      <c r="I42" s="448"/>
    </row>
    <row r="43" ht="15.75" customHeight="1" spans="1:9">
      <c r="A43" s="24" t="s">
        <v>275</v>
      </c>
      <c r="B43" s="24" t="s">
        <v>253</v>
      </c>
      <c r="C43" s="52" t="s">
        <v>276</v>
      </c>
      <c r="D43" s="26">
        <v>45299</v>
      </c>
      <c r="E43" s="39">
        <v>45300</v>
      </c>
      <c r="F43" s="27">
        <v>11138.86</v>
      </c>
      <c r="G43" s="490">
        <v>45310</v>
      </c>
      <c r="H43" s="59" t="s">
        <v>123</v>
      </c>
      <c r="I43" s="448"/>
    </row>
    <row r="44" ht="15.75" customHeight="1" spans="1:9">
      <c r="A44" s="24" t="s">
        <v>277</v>
      </c>
      <c r="B44" s="24" t="s">
        <v>278</v>
      </c>
      <c r="C44" s="52" t="s">
        <v>279</v>
      </c>
      <c r="D44" s="26">
        <v>45299</v>
      </c>
      <c r="E44" s="39">
        <v>45300</v>
      </c>
      <c r="F44" s="27">
        <v>2388</v>
      </c>
      <c r="G44" s="490">
        <v>45310</v>
      </c>
      <c r="H44" s="59">
        <v>1000000000</v>
      </c>
      <c r="I44" s="448"/>
    </row>
    <row r="45" ht="15.75" customHeight="1" spans="1:9">
      <c r="A45" s="24" t="s">
        <v>280</v>
      </c>
      <c r="B45" s="24" t="s">
        <v>281</v>
      </c>
      <c r="C45" s="52" t="s">
        <v>282</v>
      </c>
      <c r="D45" s="26">
        <v>45299</v>
      </c>
      <c r="E45" s="39">
        <v>45300</v>
      </c>
      <c r="F45" s="27">
        <v>16107.78</v>
      </c>
      <c r="G45" s="490">
        <v>45310</v>
      </c>
      <c r="H45" s="59">
        <v>1000000000</v>
      </c>
      <c r="I45" s="448"/>
    </row>
    <row r="46" ht="15.75" customHeight="1" spans="1:9">
      <c r="A46" s="24" t="s">
        <v>283</v>
      </c>
      <c r="B46" s="24" t="s">
        <v>121</v>
      </c>
      <c r="C46" s="121" t="s">
        <v>284</v>
      </c>
      <c r="D46" s="26">
        <v>45299</v>
      </c>
      <c r="E46" s="39">
        <v>45301</v>
      </c>
      <c r="F46" s="27">
        <v>16905.85</v>
      </c>
      <c r="G46" s="490">
        <v>45310</v>
      </c>
      <c r="H46" s="59">
        <v>1444000000</v>
      </c>
      <c r="I46" s="448"/>
    </row>
    <row r="47" ht="15.75" customHeight="1" spans="1:9">
      <c r="A47" s="24" t="s">
        <v>285</v>
      </c>
      <c r="B47" s="24" t="s">
        <v>272</v>
      </c>
      <c r="C47" s="34" t="s">
        <v>273</v>
      </c>
      <c r="D47" s="26">
        <v>45299</v>
      </c>
      <c r="E47" s="39">
        <v>45302</v>
      </c>
      <c r="F47" s="27">
        <v>12496.8</v>
      </c>
      <c r="G47" s="490">
        <v>45310</v>
      </c>
      <c r="H47" s="59">
        <v>1000000000</v>
      </c>
      <c r="I47" s="448"/>
    </row>
    <row r="48" ht="16.5" customHeight="1" spans="1:9">
      <c r="A48" s="36" t="s">
        <v>286</v>
      </c>
      <c r="B48" s="105" t="s">
        <v>121</v>
      </c>
      <c r="C48" s="121" t="s">
        <v>284</v>
      </c>
      <c r="D48" s="39">
        <v>45299</v>
      </c>
      <c r="E48" s="86">
        <v>45299</v>
      </c>
      <c r="F48" s="140">
        <v>6933.15</v>
      </c>
      <c r="G48" s="490">
        <v>45310</v>
      </c>
      <c r="H48" s="59">
        <v>1000000000</v>
      </c>
      <c r="I48" s="448"/>
    </row>
    <row r="49" ht="15.75" customHeight="1" spans="1:9">
      <c r="A49" s="24" t="s">
        <v>287</v>
      </c>
      <c r="B49" s="24" t="s">
        <v>288</v>
      </c>
      <c r="C49" s="145" t="s">
        <v>289</v>
      </c>
      <c r="D49" s="39">
        <v>45300</v>
      </c>
      <c r="E49" s="39">
        <v>45301</v>
      </c>
      <c r="F49" s="27">
        <v>13450.75</v>
      </c>
      <c r="G49" s="490">
        <v>45310</v>
      </c>
      <c r="H49" s="59">
        <v>1000000000</v>
      </c>
      <c r="I49" s="448"/>
    </row>
    <row r="50" ht="15.75" customHeight="1" spans="1:9">
      <c r="A50" s="24" t="s">
        <v>290</v>
      </c>
      <c r="B50" s="24" t="s">
        <v>291</v>
      </c>
      <c r="C50" s="60" t="s">
        <v>292</v>
      </c>
      <c r="D50" s="39">
        <v>45300</v>
      </c>
      <c r="E50" s="39">
        <v>45302</v>
      </c>
      <c r="F50" s="27">
        <v>7774.44</v>
      </c>
      <c r="G50" s="490">
        <v>45310</v>
      </c>
      <c r="H50" s="59">
        <v>1000000000</v>
      </c>
      <c r="I50" s="448"/>
    </row>
    <row r="51" ht="15.75" customHeight="1" spans="1:9">
      <c r="A51" s="24" t="s">
        <v>155</v>
      </c>
      <c r="B51" s="24" t="s">
        <v>143</v>
      </c>
      <c r="C51" s="34" t="s">
        <v>144</v>
      </c>
      <c r="D51" s="26">
        <v>45301</v>
      </c>
      <c r="E51" s="39">
        <v>45302</v>
      </c>
      <c r="F51" s="27">
        <v>43147.04</v>
      </c>
      <c r="G51" s="490">
        <v>45309</v>
      </c>
      <c r="H51" s="24">
        <v>3050000117</v>
      </c>
      <c r="I51" s="448"/>
    </row>
    <row r="52" ht="15.75" customHeight="1" spans="1:9">
      <c r="A52" s="24" t="s">
        <v>293</v>
      </c>
      <c r="B52" s="24" t="s">
        <v>95</v>
      </c>
      <c r="C52" s="34" t="s">
        <v>236</v>
      </c>
      <c r="D52" s="39">
        <v>45301</v>
      </c>
      <c r="E52" s="39">
        <v>45302</v>
      </c>
      <c r="F52" s="27">
        <v>8950</v>
      </c>
      <c r="G52" s="490">
        <v>45310</v>
      </c>
      <c r="H52" s="24">
        <v>1000000000</v>
      </c>
      <c r="I52" s="448"/>
    </row>
    <row r="53" ht="15.75" customHeight="1" spans="1:9">
      <c r="A53" s="24" t="s">
        <v>294</v>
      </c>
      <c r="B53" s="24" t="s">
        <v>295</v>
      </c>
      <c r="C53" s="34" t="s">
        <v>296</v>
      </c>
      <c r="D53" s="39">
        <v>45301</v>
      </c>
      <c r="E53" s="39">
        <v>45302</v>
      </c>
      <c r="F53" s="27">
        <v>1481.64</v>
      </c>
      <c r="G53" s="490">
        <v>45310</v>
      </c>
      <c r="H53" s="59">
        <v>1000000000</v>
      </c>
      <c r="I53" s="448"/>
    </row>
    <row r="54" ht="15.75" customHeight="1" spans="1:9">
      <c r="A54" s="24" t="s">
        <v>297</v>
      </c>
      <c r="B54" s="24" t="s">
        <v>143</v>
      </c>
      <c r="C54" s="34" t="s">
        <v>144</v>
      </c>
      <c r="D54" s="39">
        <v>45301</v>
      </c>
      <c r="E54" s="39">
        <v>45302</v>
      </c>
      <c r="F54" s="27">
        <v>18680.32</v>
      </c>
      <c r="G54" s="490">
        <v>45310</v>
      </c>
      <c r="H54" s="59">
        <v>1444000000</v>
      </c>
      <c r="I54" s="448"/>
    </row>
    <row r="55" ht="15.75" customHeight="1" spans="1:9">
      <c r="A55" s="24" t="s">
        <v>298</v>
      </c>
      <c r="B55" s="24" t="s">
        <v>143</v>
      </c>
      <c r="C55" s="34" t="s">
        <v>144</v>
      </c>
      <c r="D55" s="39">
        <v>45301</v>
      </c>
      <c r="E55" s="39">
        <v>45302</v>
      </c>
      <c r="F55" s="27">
        <v>4723.77</v>
      </c>
      <c r="G55" s="490">
        <v>45310</v>
      </c>
      <c r="H55" s="59">
        <v>1444000000</v>
      </c>
      <c r="I55" s="448"/>
    </row>
    <row r="56" ht="15.75" customHeight="1" spans="1:9">
      <c r="A56" s="24" t="s">
        <v>299</v>
      </c>
      <c r="B56" s="24" t="s">
        <v>74</v>
      </c>
      <c r="C56" s="469" t="s">
        <v>241</v>
      </c>
      <c r="D56" s="470">
        <v>45301</v>
      </c>
      <c r="E56" s="470">
        <v>45303</v>
      </c>
      <c r="F56" s="471">
        <v>10210.4</v>
      </c>
      <c r="G56" s="490">
        <v>45310</v>
      </c>
      <c r="H56" s="59">
        <v>1000000000</v>
      </c>
      <c r="I56" s="448"/>
    </row>
    <row r="57" ht="15.75" customHeight="1" spans="1:9">
      <c r="A57" s="24" t="s">
        <v>300</v>
      </c>
      <c r="B57" s="323" t="s">
        <v>301</v>
      </c>
      <c r="C57" s="481" t="s">
        <v>302</v>
      </c>
      <c r="D57" s="39">
        <v>45301</v>
      </c>
      <c r="E57" s="39">
        <v>45306</v>
      </c>
      <c r="F57" s="27">
        <v>2320.38</v>
      </c>
      <c r="G57" s="490">
        <v>45310</v>
      </c>
      <c r="H57" s="245">
        <v>1000000000</v>
      </c>
      <c r="I57" s="448"/>
    </row>
    <row r="58" ht="15.75" customHeight="1" spans="1:9">
      <c r="A58" s="88" t="s">
        <v>303</v>
      </c>
      <c r="B58" s="507" t="s">
        <v>82</v>
      </c>
      <c r="C58" s="61" t="s">
        <v>113</v>
      </c>
      <c r="D58" s="39">
        <v>45301</v>
      </c>
      <c r="E58" s="39">
        <v>45308</v>
      </c>
      <c r="F58" s="27">
        <v>5706.65</v>
      </c>
      <c r="G58" s="490">
        <v>45310</v>
      </c>
      <c r="H58" s="245">
        <v>1000000000</v>
      </c>
      <c r="I58" s="448"/>
    </row>
    <row r="59" ht="15.75" customHeight="1" spans="1:9">
      <c r="A59" s="24" t="s">
        <v>304</v>
      </c>
      <c r="B59" s="323" t="s">
        <v>305</v>
      </c>
      <c r="C59" s="34" t="s">
        <v>306</v>
      </c>
      <c r="D59" s="26">
        <v>45302</v>
      </c>
      <c r="E59" s="39">
        <v>45302</v>
      </c>
      <c r="F59" s="27">
        <v>7720.3</v>
      </c>
      <c r="G59" s="490">
        <v>45310</v>
      </c>
      <c r="H59" s="147">
        <v>1000000000</v>
      </c>
      <c r="I59" s="448"/>
    </row>
    <row r="60" ht="18" customHeight="1" spans="1:9">
      <c r="A60" s="36" t="s">
        <v>307</v>
      </c>
      <c r="B60" s="508" t="s">
        <v>121</v>
      </c>
      <c r="C60" s="34" t="s">
        <v>308</v>
      </c>
      <c r="D60" s="39">
        <v>45302</v>
      </c>
      <c r="E60" s="39">
        <v>45303</v>
      </c>
      <c r="F60" s="27">
        <v>10712.24</v>
      </c>
      <c r="G60" s="490">
        <v>45310</v>
      </c>
      <c r="H60" s="245">
        <v>1000000000</v>
      </c>
      <c r="I60" s="448"/>
    </row>
    <row r="61" ht="15.75" customHeight="1" spans="1:9">
      <c r="A61" s="36" t="s">
        <v>309</v>
      </c>
      <c r="B61" s="508" t="s">
        <v>253</v>
      </c>
      <c r="C61" s="34" t="s">
        <v>276</v>
      </c>
      <c r="D61" s="39">
        <v>45302</v>
      </c>
      <c r="E61" s="39">
        <v>45303</v>
      </c>
      <c r="F61" s="27">
        <v>8279.32</v>
      </c>
      <c r="G61" s="490">
        <v>45310</v>
      </c>
      <c r="H61" s="245">
        <v>1000000000</v>
      </c>
      <c r="I61" s="448"/>
    </row>
    <row r="62" ht="18" customHeight="1" spans="1:9">
      <c r="A62" s="36" t="s">
        <v>156</v>
      </c>
      <c r="B62" s="508" t="s">
        <v>115</v>
      </c>
      <c r="C62" s="34" t="s">
        <v>132</v>
      </c>
      <c r="D62" s="39">
        <v>45302</v>
      </c>
      <c r="E62" s="39">
        <v>45303</v>
      </c>
      <c r="F62" s="27">
        <v>69.15</v>
      </c>
      <c r="G62" s="490">
        <v>45309</v>
      </c>
      <c r="H62" s="245">
        <v>1000000000</v>
      </c>
      <c r="I62" s="448"/>
    </row>
    <row r="63" ht="18" customHeight="1" spans="1:9">
      <c r="A63" s="24" t="s">
        <v>310</v>
      </c>
      <c r="B63" s="24" t="s">
        <v>311</v>
      </c>
      <c r="C63" s="145" t="s">
        <v>312</v>
      </c>
      <c r="D63" s="171">
        <v>45302</v>
      </c>
      <c r="E63" s="39">
        <v>45303</v>
      </c>
      <c r="F63" s="509">
        <v>7527.25</v>
      </c>
      <c r="G63" s="490">
        <v>45310</v>
      </c>
      <c r="H63" s="59">
        <v>1444000000</v>
      </c>
      <c r="I63" s="447"/>
    </row>
    <row r="64" ht="18" customHeight="1" spans="1:9">
      <c r="A64" s="24" t="s">
        <v>313</v>
      </c>
      <c r="B64" s="24" t="s">
        <v>314</v>
      </c>
      <c r="C64" s="34" t="s">
        <v>315</v>
      </c>
      <c r="D64" s="39">
        <v>45302</v>
      </c>
      <c r="E64" s="39">
        <v>45303</v>
      </c>
      <c r="F64" s="27">
        <v>586.13</v>
      </c>
      <c r="G64" s="490">
        <v>45310</v>
      </c>
      <c r="H64" s="59">
        <v>1000000000</v>
      </c>
      <c r="I64" s="448"/>
    </row>
    <row r="65" ht="18" customHeight="1" spans="1:9">
      <c r="A65" s="24" t="s">
        <v>316</v>
      </c>
      <c r="B65" s="24" t="s">
        <v>317</v>
      </c>
      <c r="C65" s="121" t="s">
        <v>318</v>
      </c>
      <c r="D65" s="39">
        <v>45302</v>
      </c>
      <c r="E65" s="39">
        <v>45303</v>
      </c>
      <c r="F65" s="27">
        <v>1740.52</v>
      </c>
      <c r="G65" s="490">
        <v>45310</v>
      </c>
      <c r="H65" s="59">
        <v>1444000000</v>
      </c>
      <c r="I65" s="448"/>
    </row>
    <row r="66" ht="18" customHeight="1" spans="1:9">
      <c r="A66" s="24" t="s">
        <v>319</v>
      </c>
      <c r="B66" s="24" t="s">
        <v>320</v>
      </c>
      <c r="C66" s="34" t="s">
        <v>321</v>
      </c>
      <c r="D66" s="39">
        <v>45302</v>
      </c>
      <c r="E66" s="39">
        <v>45303</v>
      </c>
      <c r="F66" s="27">
        <v>5216.53</v>
      </c>
      <c r="G66" s="490">
        <v>45310</v>
      </c>
      <c r="H66" s="59">
        <v>1000000000</v>
      </c>
      <c r="I66" s="448"/>
    </row>
    <row r="67" ht="18" customHeight="1" spans="1:9">
      <c r="A67" s="24" t="s">
        <v>322</v>
      </c>
      <c r="B67" s="24" t="s">
        <v>314</v>
      </c>
      <c r="C67" s="145" t="s">
        <v>315</v>
      </c>
      <c r="D67" s="39">
        <v>45302</v>
      </c>
      <c r="E67" s="39">
        <v>45306</v>
      </c>
      <c r="F67" s="27">
        <v>1501.63</v>
      </c>
      <c r="G67" s="490">
        <v>45310</v>
      </c>
      <c r="H67" s="59">
        <v>8100000000</v>
      </c>
      <c r="I67" s="448"/>
    </row>
    <row r="68" ht="18" customHeight="1" spans="1:9">
      <c r="A68" s="24" t="s">
        <v>323</v>
      </c>
      <c r="B68" s="24" t="s">
        <v>118</v>
      </c>
      <c r="C68" s="60" t="s">
        <v>119</v>
      </c>
      <c r="D68" s="39">
        <v>45302</v>
      </c>
      <c r="E68" s="39">
        <v>45306</v>
      </c>
      <c r="F68" s="27">
        <v>7957.11</v>
      </c>
      <c r="G68" s="490">
        <v>45310</v>
      </c>
      <c r="H68" s="59" t="s">
        <v>274</v>
      </c>
      <c r="I68" s="448"/>
    </row>
    <row r="69" ht="18" customHeight="1" spans="1:9">
      <c r="A69" s="24" t="s">
        <v>324</v>
      </c>
      <c r="B69" s="24" t="s">
        <v>325</v>
      </c>
      <c r="C69" s="60" t="s">
        <v>326</v>
      </c>
      <c r="D69" s="39">
        <v>45302</v>
      </c>
      <c r="E69" s="39">
        <v>45307</v>
      </c>
      <c r="F69" s="27" t="s">
        <v>327</v>
      </c>
      <c r="G69" s="490">
        <v>45310</v>
      </c>
      <c r="H69" s="59">
        <v>1000000000</v>
      </c>
      <c r="I69" s="448"/>
    </row>
    <row r="70" ht="18" customHeight="1" spans="1:9">
      <c r="A70" s="24" t="s">
        <v>328</v>
      </c>
      <c r="B70" s="24" t="s">
        <v>329</v>
      </c>
      <c r="C70" s="60" t="s">
        <v>330</v>
      </c>
      <c r="D70" s="39">
        <v>45302</v>
      </c>
      <c r="E70" s="39">
        <v>45307</v>
      </c>
      <c r="F70" s="27">
        <v>1797.26</v>
      </c>
      <c r="G70" s="490">
        <v>45310</v>
      </c>
      <c r="H70" s="59">
        <v>1444000000</v>
      </c>
      <c r="I70" s="448"/>
    </row>
    <row r="71" ht="18" customHeight="1" spans="1:9">
      <c r="A71" s="24" t="s">
        <v>331</v>
      </c>
      <c r="B71" s="24" t="s">
        <v>74</v>
      </c>
      <c r="C71" s="481" t="s">
        <v>332</v>
      </c>
      <c r="D71" s="39">
        <v>45302</v>
      </c>
      <c r="E71" s="39">
        <v>45307</v>
      </c>
      <c r="F71" s="27">
        <v>2181.28</v>
      </c>
      <c r="G71" s="490">
        <v>45310</v>
      </c>
      <c r="H71" s="59">
        <v>1000000000</v>
      </c>
      <c r="I71" s="448"/>
    </row>
    <row r="72" ht="18" customHeight="1" spans="1:9">
      <c r="A72" s="24" t="s">
        <v>333</v>
      </c>
      <c r="B72" s="24" t="s">
        <v>334</v>
      </c>
      <c r="C72" s="145" t="s">
        <v>335</v>
      </c>
      <c r="D72" s="39">
        <v>45302</v>
      </c>
      <c r="E72" s="39">
        <v>45308</v>
      </c>
      <c r="F72" s="27">
        <v>3160.08</v>
      </c>
      <c r="G72" s="490">
        <v>45310</v>
      </c>
      <c r="H72" s="59">
        <v>1000000000</v>
      </c>
      <c r="I72" s="448"/>
    </row>
    <row r="73" ht="18" customHeight="1" spans="1:9">
      <c r="A73" s="24" t="s">
        <v>336</v>
      </c>
      <c r="B73" s="24" t="s">
        <v>128</v>
      </c>
      <c r="C73" s="199" t="s">
        <v>129</v>
      </c>
      <c r="D73" s="39">
        <v>45302</v>
      </c>
      <c r="E73" s="39">
        <v>45309</v>
      </c>
      <c r="F73" s="27">
        <v>7466.2</v>
      </c>
      <c r="G73" s="490">
        <v>45310</v>
      </c>
      <c r="H73" s="59">
        <v>1000000000</v>
      </c>
      <c r="I73" s="448"/>
    </row>
    <row r="74" ht="15.75" customHeight="1" spans="1:9">
      <c r="A74" s="24" t="s">
        <v>337</v>
      </c>
      <c r="B74" s="323" t="s">
        <v>66</v>
      </c>
      <c r="C74" s="199" t="s">
        <v>338</v>
      </c>
      <c r="D74" s="39">
        <v>45303</v>
      </c>
      <c r="E74" s="39">
        <v>45307</v>
      </c>
      <c r="F74" s="27">
        <v>11917.5</v>
      </c>
      <c r="G74" s="490">
        <v>45310</v>
      </c>
      <c r="H74" s="245">
        <v>1444000000</v>
      </c>
      <c r="I74" s="448"/>
    </row>
    <row r="75" ht="15.75" customHeight="1" spans="1:9">
      <c r="A75" s="24" t="s">
        <v>339</v>
      </c>
      <c r="B75" s="323" t="s">
        <v>213</v>
      </c>
      <c r="C75" s="34" t="s">
        <v>214</v>
      </c>
      <c r="D75" s="26">
        <v>45303</v>
      </c>
      <c r="E75" s="39">
        <v>45307</v>
      </c>
      <c r="F75" s="27">
        <v>1598.05</v>
      </c>
      <c r="G75" s="490">
        <v>45310</v>
      </c>
      <c r="H75" s="245">
        <v>1444000000</v>
      </c>
      <c r="I75" s="448"/>
    </row>
    <row r="76" ht="15.75" customHeight="1" spans="1:9">
      <c r="A76" s="24" t="s">
        <v>340</v>
      </c>
      <c r="B76" s="323" t="s">
        <v>54</v>
      </c>
      <c r="C76" s="34" t="s">
        <v>341</v>
      </c>
      <c r="D76" s="26">
        <v>45303</v>
      </c>
      <c r="E76" s="39">
        <v>45307</v>
      </c>
      <c r="F76" s="27">
        <v>11831.4</v>
      </c>
      <c r="G76" s="490">
        <v>45310</v>
      </c>
      <c r="H76" s="245">
        <v>1444000000</v>
      </c>
      <c r="I76" s="448"/>
    </row>
    <row r="77" ht="15.75" customHeight="1" spans="1:9">
      <c r="A77" s="24" t="s">
        <v>342</v>
      </c>
      <c r="B77" s="323" t="s">
        <v>343</v>
      </c>
      <c r="C77" s="481" t="s">
        <v>344</v>
      </c>
      <c r="D77" s="39">
        <v>45306</v>
      </c>
      <c r="E77" s="39">
        <v>45306</v>
      </c>
      <c r="F77" s="27">
        <v>14340.73</v>
      </c>
      <c r="G77" s="490">
        <v>45310</v>
      </c>
      <c r="H77" s="245">
        <v>1000000000</v>
      </c>
      <c r="I77" s="448"/>
    </row>
    <row r="78" ht="15.75" customHeight="1" spans="1:9">
      <c r="A78" s="24" t="s">
        <v>345</v>
      </c>
      <c r="B78" s="323" t="s">
        <v>346</v>
      </c>
      <c r="C78" s="34" t="s">
        <v>347</v>
      </c>
      <c r="D78" s="26">
        <v>45306</v>
      </c>
      <c r="E78" s="39">
        <v>45307</v>
      </c>
      <c r="F78" s="27">
        <v>9207</v>
      </c>
      <c r="G78" s="490">
        <v>45310</v>
      </c>
      <c r="H78" s="245">
        <v>1000000000</v>
      </c>
      <c r="I78" s="448"/>
    </row>
    <row r="79" ht="15.75" customHeight="1" spans="1:9">
      <c r="A79" s="24" t="s">
        <v>348</v>
      </c>
      <c r="B79" s="323" t="s">
        <v>329</v>
      </c>
      <c r="C79" s="199" t="s">
        <v>330</v>
      </c>
      <c r="D79" s="39">
        <v>45307</v>
      </c>
      <c r="E79" s="39">
        <v>45307</v>
      </c>
      <c r="F79" s="27">
        <v>4311.72</v>
      </c>
      <c r="G79" s="490">
        <v>45310</v>
      </c>
      <c r="H79" s="245">
        <v>1000000000</v>
      </c>
      <c r="I79" s="448"/>
    </row>
    <row r="80" ht="15.75" customHeight="1" spans="1:9">
      <c r="A80" s="24" t="s">
        <v>349</v>
      </c>
      <c r="B80" s="323" t="s">
        <v>166</v>
      </c>
      <c r="C80" s="238" t="s">
        <v>350</v>
      </c>
      <c r="D80" s="39">
        <v>45307</v>
      </c>
      <c r="E80" s="39">
        <v>45308</v>
      </c>
      <c r="F80" s="27">
        <v>11895.01</v>
      </c>
      <c r="G80" s="490">
        <v>45310</v>
      </c>
      <c r="H80" s="245">
        <v>1000000000</v>
      </c>
      <c r="I80" s="448"/>
    </row>
    <row r="81" ht="15.75" customHeight="1" spans="1:9">
      <c r="A81" s="36" t="s">
        <v>351</v>
      </c>
      <c r="B81" s="507" t="s">
        <v>91</v>
      </c>
      <c r="C81" s="238" t="s">
        <v>249</v>
      </c>
      <c r="D81" s="39">
        <v>45307</v>
      </c>
      <c r="E81" s="39">
        <v>45308</v>
      </c>
      <c r="F81" s="27">
        <v>436.52</v>
      </c>
      <c r="G81" s="490">
        <v>45310</v>
      </c>
      <c r="H81" s="245">
        <v>1444000000</v>
      </c>
      <c r="I81" s="448"/>
    </row>
    <row r="82" ht="15.75" customHeight="1" spans="1:9">
      <c r="A82" s="24" t="s">
        <v>352</v>
      </c>
      <c r="B82" s="323" t="s">
        <v>121</v>
      </c>
      <c r="C82" s="34" t="s">
        <v>122</v>
      </c>
      <c r="D82" s="39">
        <v>45307</v>
      </c>
      <c r="E82" s="39">
        <v>45308</v>
      </c>
      <c r="F82" s="27">
        <v>1230.08</v>
      </c>
      <c r="G82" s="490">
        <v>45310</v>
      </c>
      <c r="H82" s="245">
        <v>1000000000</v>
      </c>
      <c r="I82" s="448"/>
    </row>
    <row r="83" ht="15.75" customHeight="1" spans="1:9">
      <c r="A83" s="24" t="s">
        <v>353</v>
      </c>
      <c r="B83" s="323" t="s">
        <v>354</v>
      </c>
      <c r="C83" s="34" t="s">
        <v>355</v>
      </c>
      <c r="D83" s="26">
        <v>45307</v>
      </c>
      <c r="E83" s="39">
        <v>45308</v>
      </c>
      <c r="F83" s="27">
        <v>1049.46</v>
      </c>
      <c r="G83" s="490">
        <v>45310</v>
      </c>
      <c r="H83" s="245">
        <v>1000000000</v>
      </c>
      <c r="I83" s="448"/>
    </row>
    <row r="84" ht="15.75" customHeight="1" spans="1:9">
      <c r="A84" s="36" t="s">
        <v>356</v>
      </c>
      <c r="B84" s="507" t="s">
        <v>357</v>
      </c>
      <c r="C84" s="238" t="s">
        <v>358</v>
      </c>
      <c r="D84" s="39">
        <v>45308</v>
      </c>
      <c r="E84" s="39">
        <v>45308</v>
      </c>
      <c r="F84" s="27">
        <v>2906.65</v>
      </c>
      <c r="G84" s="490">
        <v>45310</v>
      </c>
      <c r="H84" s="245">
        <v>1000000000</v>
      </c>
      <c r="I84" s="448"/>
    </row>
    <row r="85" ht="15.75" customHeight="1" spans="1:9">
      <c r="A85" s="24" t="s">
        <v>359</v>
      </c>
      <c r="B85" s="323" t="s">
        <v>357</v>
      </c>
      <c r="C85" s="34" t="s">
        <v>360</v>
      </c>
      <c r="D85" s="39">
        <v>45308</v>
      </c>
      <c r="E85" s="39">
        <v>45308</v>
      </c>
      <c r="F85" s="27">
        <v>5328.87</v>
      </c>
      <c r="G85" s="490">
        <v>45310</v>
      </c>
      <c r="H85" s="245">
        <v>1000000000</v>
      </c>
      <c r="I85" s="448"/>
    </row>
    <row r="86" ht="15.75" customHeight="1" spans="1:9">
      <c r="A86" s="510" t="s">
        <v>361</v>
      </c>
      <c r="B86" s="323" t="s">
        <v>354</v>
      </c>
      <c r="C86" s="34" t="s">
        <v>355</v>
      </c>
      <c r="D86" s="39">
        <v>45308</v>
      </c>
      <c r="E86" s="39">
        <v>45309</v>
      </c>
      <c r="F86" s="27">
        <v>4256.16</v>
      </c>
      <c r="G86" s="490">
        <v>45310</v>
      </c>
      <c r="H86" s="245">
        <v>1000000000</v>
      </c>
      <c r="I86" s="448"/>
    </row>
    <row r="87" ht="15.75" customHeight="1" spans="1:9">
      <c r="A87" s="24" t="s">
        <v>362</v>
      </c>
      <c r="B87" s="323" t="s">
        <v>357</v>
      </c>
      <c r="C87" s="199" t="s">
        <v>358</v>
      </c>
      <c r="D87" s="39">
        <v>45308</v>
      </c>
      <c r="E87" s="39">
        <v>45309</v>
      </c>
      <c r="F87" s="27">
        <v>5328.87</v>
      </c>
      <c r="G87" s="490">
        <v>45310</v>
      </c>
      <c r="H87" s="245">
        <v>1000000000</v>
      </c>
      <c r="I87" s="448"/>
    </row>
    <row r="88" ht="15.75" customHeight="1" spans="1:9">
      <c r="A88" s="24" t="s">
        <v>363</v>
      </c>
      <c r="B88" s="323" t="s">
        <v>118</v>
      </c>
      <c r="C88" s="61" t="s">
        <v>119</v>
      </c>
      <c r="D88" s="39">
        <v>45308</v>
      </c>
      <c r="E88" s="39">
        <v>45309</v>
      </c>
      <c r="F88" s="27">
        <v>5639.62</v>
      </c>
      <c r="G88" s="490">
        <v>45310</v>
      </c>
      <c r="H88" s="245">
        <v>1444000000</v>
      </c>
      <c r="I88" s="448"/>
    </row>
    <row r="89" ht="15.75" customHeight="1" spans="1:9">
      <c r="A89" s="422" t="s">
        <v>160</v>
      </c>
      <c r="B89" s="22"/>
      <c r="C89" s="22"/>
      <c r="D89" s="22"/>
      <c r="E89" s="22"/>
      <c r="F89" s="22"/>
      <c r="G89" s="22"/>
      <c r="H89" s="23"/>
      <c r="I89" s="73">
        <f>SUM(F90:F91)</f>
        <v>1145239.82</v>
      </c>
    </row>
    <row r="90" customHeight="1" spans="1:9">
      <c r="A90" s="24" t="s">
        <v>364</v>
      </c>
      <c r="B90" s="159" t="s">
        <v>365</v>
      </c>
      <c r="C90" s="145" t="s">
        <v>289</v>
      </c>
      <c r="D90" s="39">
        <v>45273</v>
      </c>
      <c r="E90" s="39">
        <v>44935</v>
      </c>
      <c r="F90" s="140">
        <v>32336.94</v>
      </c>
      <c r="G90" s="39">
        <v>45310</v>
      </c>
      <c r="H90" s="59">
        <v>1000000000</v>
      </c>
      <c r="I90" s="447"/>
    </row>
    <row r="91" customHeight="1" spans="1:9">
      <c r="A91" s="24" t="s">
        <v>366</v>
      </c>
      <c r="B91" s="24" t="s">
        <v>367</v>
      </c>
      <c r="C91" s="34" t="s">
        <v>368</v>
      </c>
      <c r="D91" s="39">
        <v>45301</v>
      </c>
      <c r="E91" s="39">
        <v>45303</v>
      </c>
      <c r="F91" s="27">
        <v>1112902.88</v>
      </c>
      <c r="G91" s="490">
        <v>45310</v>
      </c>
      <c r="H91" s="59">
        <v>1444000000</v>
      </c>
      <c r="I91" s="448"/>
    </row>
    <row r="92" ht="15.75" customHeight="1" spans="1:9">
      <c r="A92" s="21" t="s">
        <v>161</v>
      </c>
      <c r="B92" s="22"/>
      <c r="C92" s="22"/>
      <c r="D92" s="22"/>
      <c r="E92" s="22"/>
      <c r="F92" s="22"/>
      <c r="G92" s="22"/>
      <c r="H92" s="23"/>
      <c r="I92" s="73">
        <f>SUM(F93:F103)</f>
        <v>957257.96</v>
      </c>
    </row>
    <row r="93" ht="15.75" customHeight="1" spans="1:9">
      <c r="A93" s="24" t="s">
        <v>369</v>
      </c>
      <c r="B93" s="24" t="s">
        <v>121</v>
      </c>
      <c r="C93" s="34" t="s">
        <v>308</v>
      </c>
      <c r="D93" s="26">
        <v>45299</v>
      </c>
      <c r="E93" s="26">
        <v>45300</v>
      </c>
      <c r="F93" s="31">
        <v>53423.82</v>
      </c>
      <c r="G93" s="490">
        <v>45310</v>
      </c>
      <c r="H93" s="5">
        <v>1000000000</v>
      </c>
      <c r="I93" s="447"/>
    </row>
    <row r="94" ht="15.75" customHeight="1" spans="1:9">
      <c r="A94" s="24" t="s">
        <v>370</v>
      </c>
      <c r="B94" s="24" t="s">
        <v>166</v>
      </c>
      <c r="C94" s="52" t="s">
        <v>350</v>
      </c>
      <c r="D94" s="26">
        <v>45299</v>
      </c>
      <c r="E94" s="39">
        <v>45301</v>
      </c>
      <c r="F94" s="40">
        <v>81415.8</v>
      </c>
      <c r="G94" s="490">
        <v>45310</v>
      </c>
      <c r="H94" s="24">
        <v>1444000000</v>
      </c>
      <c r="I94" s="448"/>
    </row>
    <row r="95" ht="15.75" customHeight="1" spans="1:9">
      <c r="A95" s="24" t="s">
        <v>371</v>
      </c>
      <c r="B95" s="24" t="s">
        <v>184</v>
      </c>
      <c r="C95" s="454" t="s">
        <v>372</v>
      </c>
      <c r="D95" s="26">
        <v>45300</v>
      </c>
      <c r="E95" s="26">
        <v>45302</v>
      </c>
      <c r="F95" s="40">
        <v>195625.03</v>
      </c>
      <c r="G95" s="490">
        <v>45310</v>
      </c>
      <c r="H95" s="5">
        <v>1000000000</v>
      </c>
      <c r="I95" s="448"/>
    </row>
    <row r="96" ht="15.75" customHeight="1" spans="1:9">
      <c r="A96" s="24" t="s">
        <v>373</v>
      </c>
      <c r="B96" s="24" t="s">
        <v>374</v>
      </c>
      <c r="C96" s="30" t="s">
        <v>375</v>
      </c>
      <c r="D96" s="26">
        <v>45300</v>
      </c>
      <c r="E96" s="26">
        <v>45302</v>
      </c>
      <c r="F96" s="40">
        <v>82611.13</v>
      </c>
      <c r="G96" s="490">
        <v>45310</v>
      </c>
      <c r="H96" s="37">
        <v>1444000000</v>
      </c>
      <c r="I96" s="448"/>
    </row>
    <row r="97" ht="15.75" customHeight="1" spans="1:9">
      <c r="A97" s="24" t="s">
        <v>376</v>
      </c>
      <c r="B97" s="24" t="s">
        <v>377</v>
      </c>
      <c r="C97" s="34" t="s">
        <v>378</v>
      </c>
      <c r="D97" s="26">
        <v>45300</v>
      </c>
      <c r="E97" s="26">
        <v>45302</v>
      </c>
      <c r="F97" s="40">
        <v>85239.28</v>
      </c>
      <c r="G97" s="490">
        <v>45310</v>
      </c>
      <c r="H97" s="37">
        <v>1444000000</v>
      </c>
      <c r="I97" s="448"/>
    </row>
    <row r="98" ht="15.75" customHeight="1" spans="1:9">
      <c r="A98" s="36" t="s">
        <v>379</v>
      </c>
      <c r="B98" s="36" t="s">
        <v>380</v>
      </c>
      <c r="C98" s="61" t="s">
        <v>381</v>
      </c>
      <c r="D98" s="26">
        <v>45300</v>
      </c>
      <c r="E98" s="39">
        <v>45306</v>
      </c>
      <c r="F98" s="40">
        <v>126488.43</v>
      </c>
      <c r="G98" s="490">
        <v>45310</v>
      </c>
      <c r="H98" s="24" t="s">
        <v>382</v>
      </c>
      <c r="I98" s="448"/>
    </row>
    <row r="99" ht="15.75" customHeight="1" spans="1:9">
      <c r="A99" s="24" t="s">
        <v>383</v>
      </c>
      <c r="B99" s="24" t="s">
        <v>374</v>
      </c>
      <c r="C99" s="145" t="s">
        <v>384</v>
      </c>
      <c r="D99" s="26">
        <v>45301</v>
      </c>
      <c r="E99" s="26">
        <v>45302</v>
      </c>
      <c r="F99" s="40">
        <v>85610.98</v>
      </c>
      <c r="G99" s="490">
        <v>45310</v>
      </c>
      <c r="H99" s="37">
        <v>1444000000</v>
      </c>
      <c r="I99" s="448"/>
    </row>
    <row r="100" ht="15.75" customHeight="1" spans="1:9">
      <c r="A100" s="24" t="s">
        <v>385</v>
      </c>
      <c r="B100" s="24" t="s">
        <v>386</v>
      </c>
      <c r="C100" s="52" t="s">
        <v>387</v>
      </c>
      <c r="D100" s="26">
        <v>45301</v>
      </c>
      <c r="E100" s="39">
        <v>45303</v>
      </c>
      <c r="F100" s="40">
        <v>105425.76</v>
      </c>
      <c r="G100" s="490">
        <v>45310</v>
      </c>
      <c r="H100" s="37">
        <v>1444000000</v>
      </c>
      <c r="I100" s="448"/>
    </row>
    <row r="101" ht="15.75" customHeight="1" spans="1:9">
      <c r="A101" s="24" t="s">
        <v>388</v>
      </c>
      <c r="B101" s="24" t="s">
        <v>389</v>
      </c>
      <c r="C101" s="34" t="s">
        <v>390</v>
      </c>
      <c r="D101" s="26">
        <v>45301</v>
      </c>
      <c r="E101" s="39">
        <v>45303</v>
      </c>
      <c r="F101" s="40">
        <v>45893.78</v>
      </c>
      <c r="G101" s="490">
        <v>45310</v>
      </c>
      <c r="H101" s="24">
        <v>1000000000</v>
      </c>
      <c r="I101" s="448"/>
    </row>
    <row r="102" ht="15.75" customHeight="1" spans="1:9">
      <c r="A102" s="36" t="s">
        <v>391</v>
      </c>
      <c r="B102" s="36" t="s">
        <v>121</v>
      </c>
      <c r="C102" s="60" t="s">
        <v>308</v>
      </c>
      <c r="D102" s="26">
        <v>45301</v>
      </c>
      <c r="E102" s="39">
        <v>45303</v>
      </c>
      <c r="F102" s="321">
        <v>53599.38</v>
      </c>
      <c r="G102" s="490">
        <v>45310</v>
      </c>
      <c r="H102" s="5">
        <v>1444000000</v>
      </c>
      <c r="I102" s="448"/>
    </row>
    <row r="103" ht="15.75" customHeight="1" spans="1:9">
      <c r="A103" s="36" t="s">
        <v>392</v>
      </c>
      <c r="B103" s="36" t="s">
        <v>169</v>
      </c>
      <c r="C103" s="60" t="s">
        <v>393</v>
      </c>
      <c r="D103" s="26">
        <v>45303</v>
      </c>
      <c r="E103" s="39">
        <v>45306</v>
      </c>
      <c r="F103" s="40">
        <v>41924.57</v>
      </c>
      <c r="G103" s="490">
        <v>45310</v>
      </c>
      <c r="H103" s="24">
        <v>1000000000</v>
      </c>
      <c r="I103" s="448"/>
    </row>
    <row r="104" ht="15.75" customHeight="1" spans="1:9">
      <c r="A104" s="21" t="s">
        <v>186</v>
      </c>
      <c r="B104" s="22"/>
      <c r="C104" s="22"/>
      <c r="D104" s="22"/>
      <c r="E104" s="22"/>
      <c r="F104" s="22"/>
      <c r="G104" s="22"/>
      <c r="H104" s="23"/>
      <c r="I104" s="73">
        <f>SUM(F105:F107)</f>
        <v>149482.02</v>
      </c>
    </row>
    <row r="105" customHeight="1" spans="1:9">
      <c r="A105" s="56" t="s">
        <v>394</v>
      </c>
      <c r="B105" s="56" t="s">
        <v>253</v>
      </c>
      <c r="C105" s="47" t="s">
        <v>395</v>
      </c>
      <c r="D105" s="128">
        <v>45293</v>
      </c>
      <c r="E105" s="123">
        <v>45299</v>
      </c>
      <c r="F105" s="177">
        <v>52400.48</v>
      </c>
      <c r="G105" s="490">
        <v>45310</v>
      </c>
      <c r="H105" s="59">
        <v>1444000000</v>
      </c>
      <c r="I105" s="448"/>
    </row>
    <row r="106" ht="15.75" customHeight="1" spans="1:9">
      <c r="A106" s="24" t="s">
        <v>396</v>
      </c>
      <c r="B106" s="24" t="s">
        <v>253</v>
      </c>
      <c r="C106" s="121" t="s">
        <v>254</v>
      </c>
      <c r="D106" s="39">
        <v>45299</v>
      </c>
      <c r="E106" s="26">
        <v>45301</v>
      </c>
      <c r="F106" s="63">
        <v>36754.11</v>
      </c>
      <c r="G106" s="490">
        <v>45310</v>
      </c>
      <c r="H106" s="59">
        <v>1000000000</v>
      </c>
      <c r="I106" s="448"/>
    </row>
    <row r="107" customHeight="1" spans="1:9">
      <c r="A107" s="175" t="s">
        <v>397</v>
      </c>
      <c r="B107" s="5" t="s">
        <v>398</v>
      </c>
      <c r="C107" s="77" t="s">
        <v>399</v>
      </c>
      <c r="D107" s="26">
        <v>45306</v>
      </c>
      <c r="E107" s="26">
        <v>45306</v>
      </c>
      <c r="F107" s="63">
        <v>60327.43</v>
      </c>
      <c r="G107" s="490">
        <v>45310</v>
      </c>
      <c r="H107" s="24">
        <v>1444000000</v>
      </c>
      <c r="I107" s="448"/>
    </row>
    <row r="108" ht="15.75" customHeight="1" spans="1:9">
      <c r="A108" s="21" t="s">
        <v>187</v>
      </c>
      <c r="B108" s="22"/>
      <c r="C108" s="22"/>
      <c r="D108" s="22"/>
      <c r="E108" s="22"/>
      <c r="F108" s="22"/>
      <c r="G108" s="22"/>
      <c r="H108" s="23"/>
      <c r="I108" s="73">
        <f>SUM(F109:F117)</f>
        <v>219886.1</v>
      </c>
    </row>
    <row r="109" ht="15.75" customHeight="1" spans="1:9">
      <c r="A109" s="24" t="s">
        <v>400</v>
      </c>
      <c r="B109" s="24" t="s">
        <v>401</v>
      </c>
      <c r="C109" s="60" t="s">
        <v>402</v>
      </c>
      <c r="D109" s="85">
        <v>45275</v>
      </c>
      <c r="E109" s="86">
        <v>45278</v>
      </c>
      <c r="F109" s="40">
        <v>19250</v>
      </c>
      <c r="G109" s="490">
        <v>45310</v>
      </c>
      <c r="H109" s="105">
        <v>1444000000</v>
      </c>
      <c r="I109" s="447"/>
    </row>
    <row r="110" ht="15.75" customHeight="1" spans="1:9">
      <c r="A110" s="24" t="s">
        <v>403</v>
      </c>
      <c r="B110" s="24" t="s">
        <v>269</v>
      </c>
      <c r="C110" s="60" t="s">
        <v>270</v>
      </c>
      <c r="D110" s="39">
        <v>45294</v>
      </c>
      <c r="E110" s="39">
        <v>45302</v>
      </c>
      <c r="F110" s="48">
        <v>34789.33</v>
      </c>
      <c r="G110" s="490">
        <v>45310</v>
      </c>
      <c r="H110" s="59">
        <v>8100000000</v>
      </c>
      <c r="I110" s="448"/>
    </row>
    <row r="111" ht="15.75" customHeight="1" spans="1:9">
      <c r="A111" s="24" t="s">
        <v>404</v>
      </c>
      <c r="B111" s="24" t="s">
        <v>301</v>
      </c>
      <c r="C111" s="34" t="s">
        <v>405</v>
      </c>
      <c r="D111" s="26">
        <v>45296</v>
      </c>
      <c r="E111" s="26">
        <v>45300</v>
      </c>
      <c r="F111" s="48">
        <v>19578.69</v>
      </c>
      <c r="G111" s="490">
        <v>45310</v>
      </c>
      <c r="H111" s="59">
        <v>1000000000</v>
      </c>
      <c r="I111" s="448"/>
    </row>
    <row r="112" ht="15.75" customHeight="1" spans="1:9">
      <c r="A112" s="24" t="s">
        <v>406</v>
      </c>
      <c r="B112" s="24" t="s">
        <v>281</v>
      </c>
      <c r="C112" s="126" t="s">
        <v>282</v>
      </c>
      <c r="D112" s="26">
        <v>45296</v>
      </c>
      <c r="E112" s="26">
        <v>45301</v>
      </c>
      <c r="F112" s="48">
        <v>32215.56</v>
      </c>
      <c r="G112" s="490">
        <v>45310</v>
      </c>
      <c r="H112" s="59">
        <v>1000000000</v>
      </c>
      <c r="I112" s="448"/>
    </row>
    <row r="113" ht="15.75" customHeight="1" spans="1:9">
      <c r="A113" s="24" t="s">
        <v>407</v>
      </c>
      <c r="B113" s="24" t="s">
        <v>408</v>
      </c>
      <c r="C113" s="126" t="s">
        <v>282</v>
      </c>
      <c r="D113" s="26">
        <v>45299</v>
      </c>
      <c r="E113" s="39">
        <v>45302</v>
      </c>
      <c r="F113" s="48">
        <v>32215.56</v>
      </c>
      <c r="G113" s="490">
        <v>45310</v>
      </c>
      <c r="H113" s="59">
        <v>1000000000</v>
      </c>
      <c r="I113" s="448"/>
    </row>
    <row r="114" ht="15.75" customHeight="1" spans="1:9">
      <c r="A114" s="24" t="s">
        <v>409</v>
      </c>
      <c r="B114" s="24" t="s">
        <v>410</v>
      </c>
      <c r="C114" s="60" t="s">
        <v>411</v>
      </c>
      <c r="D114" s="26">
        <v>45302</v>
      </c>
      <c r="E114" s="39">
        <v>45306</v>
      </c>
      <c r="F114" s="48">
        <v>19250</v>
      </c>
      <c r="G114" s="490">
        <v>45310</v>
      </c>
      <c r="H114" s="59">
        <v>1444000000</v>
      </c>
      <c r="I114" s="448"/>
    </row>
    <row r="115" ht="15.75" customHeight="1" spans="1:9">
      <c r="A115" s="24" t="s">
        <v>412</v>
      </c>
      <c r="B115" s="24" t="s">
        <v>143</v>
      </c>
      <c r="C115" s="34" t="s">
        <v>144</v>
      </c>
      <c r="D115" s="26">
        <v>45307</v>
      </c>
      <c r="E115" s="39">
        <v>45309</v>
      </c>
      <c r="F115" s="48">
        <v>19638.9</v>
      </c>
      <c r="G115" s="490">
        <v>45310</v>
      </c>
      <c r="H115" s="59">
        <v>1000000000</v>
      </c>
      <c r="I115" s="448"/>
    </row>
    <row r="116" ht="15.75" customHeight="1" spans="1:9">
      <c r="A116" s="24" t="s">
        <v>413</v>
      </c>
      <c r="B116" s="24" t="s">
        <v>143</v>
      </c>
      <c r="C116" s="34" t="s">
        <v>144</v>
      </c>
      <c r="D116" s="66">
        <v>45307</v>
      </c>
      <c r="E116" s="39">
        <v>45309</v>
      </c>
      <c r="F116" s="48">
        <v>39727.8</v>
      </c>
      <c r="G116" s="490">
        <v>45310</v>
      </c>
      <c r="H116" s="59" t="s">
        <v>414</v>
      </c>
      <c r="I116" s="448"/>
    </row>
    <row r="117" ht="30" customHeight="1" spans="1:9">
      <c r="A117" s="24" t="s">
        <v>415</v>
      </c>
      <c r="B117" s="24" t="s">
        <v>253</v>
      </c>
      <c r="C117" s="34" t="s">
        <v>276</v>
      </c>
      <c r="D117" s="168">
        <v>45308</v>
      </c>
      <c r="E117" s="109">
        <v>45309</v>
      </c>
      <c r="F117" s="48">
        <v>3220.26</v>
      </c>
      <c r="G117" s="490">
        <v>45310</v>
      </c>
      <c r="H117" s="59" t="s">
        <v>123</v>
      </c>
      <c r="I117" s="448"/>
    </row>
    <row r="118" ht="15.75" customHeight="1" spans="1:9">
      <c r="A118" s="21" t="s">
        <v>208</v>
      </c>
      <c r="B118" s="22"/>
      <c r="C118" s="22"/>
      <c r="D118" s="22"/>
      <c r="E118" s="22"/>
      <c r="F118" s="22"/>
      <c r="G118" s="22"/>
      <c r="H118" s="23"/>
      <c r="I118" s="73">
        <f>SUM(F119:F130)</f>
        <v>514024.56</v>
      </c>
    </row>
    <row r="119" ht="15.75" customHeight="1" spans="1:9">
      <c r="A119" s="24" t="s">
        <v>416</v>
      </c>
      <c r="B119" s="24" t="s">
        <v>417</v>
      </c>
      <c r="C119" s="34" t="s">
        <v>418</v>
      </c>
      <c r="D119" s="39">
        <v>45274</v>
      </c>
      <c r="E119" s="39">
        <v>45278</v>
      </c>
      <c r="F119" s="62">
        <v>38689.54</v>
      </c>
      <c r="G119" s="490">
        <v>45310</v>
      </c>
      <c r="H119" s="59">
        <v>1444000000</v>
      </c>
      <c r="I119" s="448"/>
    </row>
    <row r="120" ht="15.75" customHeight="1" spans="1:9">
      <c r="A120" s="511" t="s">
        <v>419</v>
      </c>
      <c r="B120" s="511" t="s">
        <v>213</v>
      </c>
      <c r="C120" s="34" t="s">
        <v>214</v>
      </c>
      <c r="D120" s="39">
        <v>45279</v>
      </c>
      <c r="E120" s="39">
        <v>45281</v>
      </c>
      <c r="F120" s="62">
        <v>34869.22</v>
      </c>
      <c r="G120" s="490">
        <v>45310</v>
      </c>
      <c r="H120" s="56">
        <v>1444000000</v>
      </c>
      <c r="I120" s="448"/>
    </row>
    <row r="121" ht="15.75" customHeight="1" spans="1:9">
      <c r="A121" s="24" t="s">
        <v>420</v>
      </c>
      <c r="B121" s="24" t="s">
        <v>421</v>
      </c>
      <c r="C121" s="34" t="s">
        <v>422</v>
      </c>
      <c r="D121" s="39">
        <v>45280</v>
      </c>
      <c r="E121" s="39">
        <v>45281</v>
      </c>
      <c r="F121" s="62">
        <v>31700.7</v>
      </c>
      <c r="G121" s="490">
        <v>45310</v>
      </c>
      <c r="H121" s="56">
        <v>1444000000</v>
      </c>
      <c r="I121" s="448"/>
    </row>
    <row r="122" ht="15.75" customHeight="1" spans="1:9">
      <c r="A122" s="24" t="s">
        <v>423</v>
      </c>
      <c r="B122" s="24" t="s">
        <v>424</v>
      </c>
      <c r="C122" s="60" t="s">
        <v>425</v>
      </c>
      <c r="D122" s="26">
        <v>45280</v>
      </c>
      <c r="E122" s="39">
        <v>45281</v>
      </c>
      <c r="F122" s="62">
        <v>27774.25</v>
      </c>
      <c r="G122" s="490">
        <v>45310</v>
      </c>
      <c r="H122" s="56">
        <v>1444000000</v>
      </c>
      <c r="I122" s="448"/>
    </row>
    <row r="123" ht="15.75" customHeight="1" spans="1:9">
      <c r="A123" s="24" t="s">
        <v>426</v>
      </c>
      <c r="B123" s="24" t="s">
        <v>95</v>
      </c>
      <c r="C123" s="61" t="s">
        <v>236</v>
      </c>
      <c r="D123" s="26">
        <v>45280</v>
      </c>
      <c r="E123" s="39">
        <v>45281</v>
      </c>
      <c r="F123" s="62">
        <v>87600</v>
      </c>
      <c r="G123" s="490">
        <v>45310</v>
      </c>
      <c r="H123" s="59">
        <v>1444000000</v>
      </c>
      <c r="I123" s="448"/>
    </row>
    <row r="124" ht="15.75" customHeight="1" spans="1:9">
      <c r="A124" s="24" t="s">
        <v>427</v>
      </c>
      <c r="B124" s="24" t="s">
        <v>54</v>
      </c>
      <c r="C124" s="61" t="s">
        <v>341</v>
      </c>
      <c r="D124" s="26">
        <v>45280</v>
      </c>
      <c r="E124" s="39">
        <v>45282</v>
      </c>
      <c r="F124" s="62">
        <v>32839.48</v>
      </c>
      <c r="G124" s="490">
        <v>45310</v>
      </c>
      <c r="H124" s="59">
        <v>1444000000</v>
      </c>
      <c r="I124" s="448"/>
    </row>
    <row r="125" ht="15.75" customHeight="1" spans="1:9">
      <c r="A125" s="24" t="s">
        <v>428</v>
      </c>
      <c r="B125" s="24" t="s">
        <v>429</v>
      </c>
      <c r="C125" s="114" t="s">
        <v>430</v>
      </c>
      <c r="D125" s="39">
        <v>45283</v>
      </c>
      <c r="E125" s="26">
        <v>45302</v>
      </c>
      <c r="F125" s="62">
        <v>27228.18</v>
      </c>
      <c r="G125" s="490">
        <v>45310</v>
      </c>
      <c r="H125" s="12">
        <v>1000000000</v>
      </c>
      <c r="I125" s="448"/>
    </row>
    <row r="126" ht="15.75" customHeight="1" spans="1:9">
      <c r="A126" s="24" t="s">
        <v>431</v>
      </c>
      <c r="B126" s="24" t="s">
        <v>269</v>
      </c>
      <c r="C126" s="34" t="s">
        <v>270</v>
      </c>
      <c r="D126" s="39">
        <v>45294</v>
      </c>
      <c r="E126" s="26">
        <v>45302</v>
      </c>
      <c r="F126" s="62">
        <v>48600</v>
      </c>
      <c r="G126" s="490">
        <v>45310</v>
      </c>
      <c r="H126" s="56">
        <v>1000000000</v>
      </c>
      <c r="I126" s="448"/>
    </row>
    <row r="127" ht="15.75" customHeight="1" spans="1:9">
      <c r="A127" s="24" t="s">
        <v>432</v>
      </c>
      <c r="B127" s="24" t="s">
        <v>421</v>
      </c>
      <c r="C127" s="52" t="s">
        <v>422</v>
      </c>
      <c r="D127" s="39">
        <v>45301</v>
      </c>
      <c r="E127" s="39">
        <v>45306</v>
      </c>
      <c r="F127" s="62">
        <v>29108.19</v>
      </c>
      <c r="G127" s="490">
        <v>45310</v>
      </c>
      <c r="H127" s="56">
        <v>1444000000</v>
      </c>
      <c r="I127" s="447"/>
    </row>
    <row r="128" ht="15.75" customHeight="1" spans="1:9">
      <c r="A128" s="24" t="s">
        <v>433</v>
      </c>
      <c r="B128" s="24" t="s">
        <v>434</v>
      </c>
      <c r="C128" s="34" t="s">
        <v>435</v>
      </c>
      <c r="D128" s="39">
        <v>45302</v>
      </c>
      <c r="E128" s="26">
        <v>45302</v>
      </c>
      <c r="F128" s="62">
        <v>90990</v>
      </c>
      <c r="G128" s="490">
        <v>45310</v>
      </c>
      <c r="H128" s="56">
        <v>1444000000</v>
      </c>
      <c r="I128" s="448"/>
    </row>
    <row r="129" ht="15.75" customHeight="1" spans="1:9">
      <c r="A129" s="24" t="s">
        <v>436</v>
      </c>
      <c r="B129" s="24" t="s">
        <v>437</v>
      </c>
      <c r="C129" s="34" t="s">
        <v>438</v>
      </c>
      <c r="D129" s="39">
        <v>45306</v>
      </c>
      <c r="E129" s="39">
        <v>45308</v>
      </c>
      <c r="F129" s="62">
        <v>29700</v>
      </c>
      <c r="G129" s="490">
        <v>45310</v>
      </c>
      <c r="H129" s="59">
        <v>1000000000</v>
      </c>
      <c r="I129" s="448"/>
    </row>
    <row r="130" ht="15.75" customHeight="1" spans="1:9">
      <c r="A130" s="24" t="s">
        <v>439</v>
      </c>
      <c r="B130" s="24" t="s">
        <v>440</v>
      </c>
      <c r="C130" s="34" t="s">
        <v>441</v>
      </c>
      <c r="D130" s="66">
        <v>45307</v>
      </c>
      <c r="E130" s="39">
        <v>45309</v>
      </c>
      <c r="F130" s="62">
        <v>34925</v>
      </c>
      <c r="G130" s="490">
        <v>45310</v>
      </c>
      <c r="H130" s="56">
        <v>1444000000</v>
      </c>
      <c r="I130" s="448"/>
    </row>
    <row r="131" ht="15.75" customHeight="1" spans="1:9">
      <c r="A131" s="21" t="s">
        <v>220</v>
      </c>
      <c r="B131" s="22"/>
      <c r="C131" s="22"/>
      <c r="D131" s="22"/>
      <c r="E131" s="22"/>
      <c r="F131" s="22"/>
      <c r="G131" s="22"/>
      <c r="H131" s="23"/>
      <c r="I131" s="73">
        <f>SUM(F132)</f>
        <v>49914.29</v>
      </c>
    </row>
    <row r="132" ht="15.75" customHeight="1" spans="1:9">
      <c r="A132" s="24" t="s">
        <v>442</v>
      </c>
      <c r="B132" s="24" t="s">
        <v>443</v>
      </c>
      <c r="C132" s="52" t="s">
        <v>444</v>
      </c>
      <c r="D132" s="39">
        <v>45294</v>
      </c>
      <c r="E132" s="26">
        <v>45303</v>
      </c>
      <c r="F132" s="189">
        <v>49914.29</v>
      </c>
      <c r="G132" s="490">
        <v>45310</v>
      </c>
      <c r="H132" s="28">
        <v>1444000000</v>
      </c>
      <c r="I132" s="448"/>
    </row>
    <row r="133" ht="15.75" customHeight="1" spans="1:9">
      <c r="A133" s="21" t="s">
        <v>221</v>
      </c>
      <c r="B133" s="22"/>
      <c r="C133" s="22"/>
      <c r="D133" s="22"/>
      <c r="E133" s="22"/>
      <c r="F133" s="22"/>
      <c r="G133" s="22"/>
      <c r="H133" s="23"/>
      <c r="I133" s="73">
        <f>F134</f>
        <v>38088.72</v>
      </c>
    </row>
    <row r="134" ht="15.75" customHeight="1" spans="1:9">
      <c r="A134" s="24" t="s">
        <v>445</v>
      </c>
      <c r="B134" s="24" t="s">
        <v>446</v>
      </c>
      <c r="C134" s="52" t="s">
        <v>312</v>
      </c>
      <c r="D134" s="171">
        <v>44938</v>
      </c>
      <c r="E134" s="123">
        <v>44938</v>
      </c>
      <c r="F134" s="55">
        <v>38088.72</v>
      </c>
      <c r="G134" s="490">
        <v>45310</v>
      </c>
      <c r="H134" s="59">
        <v>1444000000</v>
      </c>
      <c r="I134" s="448"/>
    </row>
    <row r="135" ht="15.75" customHeight="1" spans="1:8">
      <c r="A135" s="5"/>
      <c r="B135" s="5"/>
      <c r="D135" s="66"/>
      <c r="E135" s="66"/>
      <c r="F135" s="325"/>
      <c r="G135" s="92"/>
      <c r="H135" s="93"/>
    </row>
    <row r="136" ht="15.75" customHeight="1" spans="1:8">
      <c r="A136" s="137" t="s">
        <v>222</v>
      </c>
      <c r="B136" s="15"/>
      <c r="C136" s="15"/>
      <c r="D136" s="66"/>
      <c r="E136" s="66"/>
      <c r="F136" s="325"/>
      <c r="H136" s="5"/>
    </row>
    <row r="137" ht="15.75" customHeight="1" spans="1:8">
      <c r="A137" s="138" t="s">
        <v>223</v>
      </c>
      <c r="D137" s="66"/>
      <c r="E137" s="66"/>
      <c r="F137" s="325"/>
      <c r="H137" s="5"/>
    </row>
    <row r="138" ht="15.75" customHeight="1" spans="1:8">
      <c r="A138" s="5"/>
      <c r="B138" s="5"/>
      <c r="D138" s="66"/>
      <c r="E138" s="66"/>
      <c r="F138" s="325"/>
      <c r="H138" s="5"/>
    </row>
    <row r="139" ht="15.75" customHeight="1" spans="1:8">
      <c r="A139" s="5"/>
      <c r="B139" s="5"/>
      <c r="D139" s="66"/>
      <c r="E139" s="66"/>
      <c r="F139" s="325"/>
      <c r="H139" s="5"/>
    </row>
    <row r="140" ht="15.75" customHeight="1" spans="1:8">
      <c r="A140" s="5"/>
      <c r="B140" s="5"/>
      <c r="D140" s="66"/>
      <c r="E140" s="66"/>
      <c r="F140" s="325"/>
      <c r="H140" s="5"/>
    </row>
    <row r="141" ht="15.75" customHeight="1" spans="1:8">
      <c r="A141" s="5"/>
      <c r="B141" s="5"/>
      <c r="D141" s="66"/>
      <c r="E141" s="66"/>
      <c r="F141" s="325"/>
      <c r="H141" s="5"/>
    </row>
    <row r="142" ht="15.75" customHeight="1" spans="1:8">
      <c r="A142" s="5"/>
      <c r="B142" s="5"/>
      <c r="D142" s="66"/>
      <c r="E142" s="66"/>
      <c r="F142" s="325"/>
      <c r="H142" s="5"/>
    </row>
    <row r="143" ht="15.75" customHeight="1" spans="1:8">
      <c r="A143" s="5"/>
      <c r="B143" s="5"/>
      <c r="D143" s="66"/>
      <c r="E143" s="66"/>
      <c r="F143" s="325"/>
      <c r="H143" s="5"/>
    </row>
    <row r="144" ht="15.75" customHeight="1" spans="1:8">
      <c r="A144" s="5"/>
      <c r="B144" s="5"/>
      <c r="D144" s="66"/>
      <c r="E144" s="66"/>
      <c r="F144" s="325"/>
      <c r="H144" s="5"/>
    </row>
    <row r="145" ht="15.75" customHeight="1" spans="1:8">
      <c r="A145" s="5"/>
      <c r="B145" s="5"/>
      <c r="D145" s="66"/>
      <c r="E145" s="66"/>
      <c r="F145" s="325"/>
      <c r="H145" s="5"/>
    </row>
    <row r="146" ht="15.75" customHeight="1" spans="1:8">
      <c r="A146" s="5"/>
      <c r="B146" s="5"/>
      <c r="D146" s="66"/>
      <c r="E146" s="66"/>
      <c r="F146" s="325"/>
      <c r="H146" s="5"/>
    </row>
    <row r="147" ht="15.75" customHeight="1" spans="1:8">
      <c r="A147" s="5"/>
      <c r="B147" s="5"/>
      <c r="D147" s="66"/>
      <c r="E147" s="66"/>
      <c r="F147" s="325"/>
      <c r="H147" s="5"/>
    </row>
    <row r="148" ht="15.75" customHeight="1" spans="1:8">
      <c r="A148" s="5"/>
      <c r="B148" s="5"/>
      <c r="D148" s="66"/>
      <c r="E148" s="66"/>
      <c r="F148" s="325"/>
      <c r="H148" s="5"/>
    </row>
    <row r="149" ht="15.75" customHeight="1" spans="1:8">
      <c r="A149" s="5"/>
      <c r="B149" s="5"/>
      <c r="D149" s="66"/>
      <c r="E149" s="66"/>
      <c r="F149" s="325"/>
      <c r="H149" s="5"/>
    </row>
    <row r="150" ht="15.75" customHeight="1" spans="1:8">
      <c r="A150" s="5"/>
      <c r="B150" s="5"/>
      <c r="D150" s="66"/>
      <c r="E150" s="66"/>
      <c r="F150" s="325"/>
      <c r="H150" s="5"/>
    </row>
    <row r="151" ht="15.75" customHeight="1" spans="1:8">
      <c r="A151" s="5"/>
      <c r="B151" s="5"/>
      <c r="D151" s="66"/>
      <c r="E151" s="66"/>
      <c r="F151" s="325"/>
      <c r="H151" s="5"/>
    </row>
    <row r="152" ht="15.75" customHeight="1" spans="1:8">
      <c r="A152" s="5"/>
      <c r="B152" s="5"/>
      <c r="D152" s="66"/>
      <c r="E152" s="66"/>
      <c r="F152" s="325"/>
      <c r="H152" s="5"/>
    </row>
    <row r="153" ht="15.75" customHeight="1" spans="1:8">
      <c r="A153" s="5"/>
      <c r="B153" s="5"/>
      <c r="D153" s="66"/>
      <c r="E153" s="66"/>
      <c r="F153" s="325"/>
      <c r="H153" s="5"/>
    </row>
    <row r="154" ht="15.75" customHeight="1" spans="1:8">
      <c r="A154" s="5"/>
      <c r="B154" s="5"/>
      <c r="D154" s="66"/>
      <c r="E154" s="66"/>
      <c r="F154" s="325"/>
      <c r="H154" s="5"/>
    </row>
    <row r="155" ht="15.75" customHeight="1" spans="1:8">
      <c r="A155" s="5"/>
      <c r="B155" s="5"/>
      <c r="D155" s="66"/>
      <c r="E155" s="66"/>
      <c r="F155" s="325"/>
      <c r="H155" s="5"/>
    </row>
    <row r="156" ht="15.75" customHeight="1" spans="1:8">
      <c r="A156" s="5"/>
      <c r="B156" s="5"/>
      <c r="D156" s="66"/>
      <c r="E156" s="66"/>
      <c r="F156" s="325"/>
      <c r="H156" s="5"/>
    </row>
    <row r="157" ht="15.75" customHeight="1" spans="1:8">
      <c r="A157" s="5"/>
      <c r="B157" s="5"/>
      <c r="D157" s="66"/>
      <c r="E157" s="66"/>
      <c r="F157" s="325"/>
      <c r="H157" s="5"/>
    </row>
    <row r="158" ht="15.75" customHeight="1" spans="1:8">
      <c r="A158" s="5"/>
      <c r="B158" s="5"/>
      <c r="D158" s="66"/>
      <c r="E158" s="66"/>
      <c r="F158" s="325"/>
      <c r="H158" s="5"/>
    </row>
    <row r="159" ht="15.75" customHeight="1" spans="1:8">
      <c r="A159" s="5"/>
      <c r="B159" s="5"/>
      <c r="D159" s="66"/>
      <c r="E159" s="66"/>
      <c r="F159" s="325"/>
      <c r="H159" s="5"/>
    </row>
    <row r="160" ht="15.75" customHeight="1" spans="1:8">
      <c r="A160" s="5"/>
      <c r="B160" s="5"/>
      <c r="D160" s="66"/>
      <c r="E160" s="66"/>
      <c r="F160" s="325"/>
      <c r="H160" s="5"/>
    </row>
    <row r="161" ht="15.75" customHeight="1" spans="1:8">
      <c r="A161" s="5"/>
      <c r="B161" s="5"/>
      <c r="D161" s="66"/>
      <c r="E161" s="66"/>
      <c r="F161" s="325"/>
      <c r="H161" s="5"/>
    </row>
    <row r="162" ht="15.75" customHeight="1" spans="1:8">
      <c r="A162" s="5"/>
      <c r="B162" s="5"/>
      <c r="D162" s="66"/>
      <c r="E162" s="66"/>
      <c r="F162" s="325"/>
      <c r="H162" s="5"/>
    </row>
    <row r="163" ht="15.75" customHeight="1" spans="1:8">
      <c r="A163" s="5"/>
      <c r="B163" s="5"/>
      <c r="D163" s="66"/>
      <c r="E163" s="66"/>
      <c r="F163" s="325"/>
      <c r="H163" s="5"/>
    </row>
    <row r="164" ht="15.75" customHeight="1" spans="1:8">
      <c r="A164" s="5"/>
      <c r="B164" s="5"/>
      <c r="D164" s="66"/>
      <c r="E164" s="66"/>
      <c r="F164" s="325"/>
      <c r="H164" s="5"/>
    </row>
    <row r="165" ht="15.75" customHeight="1" spans="1:8">
      <c r="A165" s="5"/>
      <c r="B165" s="5"/>
      <c r="D165" s="66"/>
      <c r="E165" s="66"/>
      <c r="F165" s="325"/>
      <c r="H165" s="5"/>
    </row>
    <row r="166" ht="15.75" customHeight="1" spans="1:8">
      <c r="A166" s="5"/>
      <c r="B166" s="5"/>
      <c r="D166" s="66"/>
      <c r="E166" s="66"/>
      <c r="F166" s="325"/>
      <c r="H166" s="5"/>
    </row>
    <row r="167" ht="15.75" customHeight="1" spans="1:8">
      <c r="A167" s="5"/>
      <c r="B167" s="5"/>
      <c r="D167" s="66"/>
      <c r="E167" s="66"/>
      <c r="F167" s="325"/>
      <c r="H167" s="5"/>
    </row>
    <row r="168" ht="15.75" customHeight="1" spans="1:8">
      <c r="A168" s="5"/>
      <c r="B168" s="5"/>
      <c r="D168" s="66"/>
      <c r="E168" s="66"/>
      <c r="F168" s="325"/>
      <c r="H168" s="5"/>
    </row>
    <row r="169" ht="15.75" customHeight="1" spans="1:8">
      <c r="A169" s="5"/>
      <c r="B169" s="5"/>
      <c r="D169" s="66"/>
      <c r="E169" s="66"/>
      <c r="F169" s="325"/>
      <c r="H169" s="5"/>
    </row>
    <row r="170" ht="15.75" customHeight="1" spans="1:8">
      <c r="A170" s="5"/>
      <c r="B170" s="5"/>
      <c r="D170" s="66"/>
      <c r="E170" s="66"/>
      <c r="F170" s="325"/>
      <c r="H170" s="5"/>
    </row>
    <row r="171" ht="15.75" customHeight="1" spans="1:8">
      <c r="A171" s="5"/>
      <c r="B171" s="5"/>
      <c r="D171" s="66"/>
      <c r="E171" s="66"/>
      <c r="F171" s="325"/>
      <c r="H171" s="5"/>
    </row>
    <row r="172" ht="15.75" customHeight="1" spans="1:8">
      <c r="A172" s="5"/>
      <c r="B172" s="5"/>
      <c r="D172" s="66"/>
      <c r="E172" s="66"/>
      <c r="F172" s="325"/>
      <c r="H172" s="5"/>
    </row>
    <row r="173" ht="15.75" customHeight="1" spans="1:8">
      <c r="A173" s="5"/>
      <c r="B173" s="5"/>
      <c r="D173" s="66"/>
      <c r="E173" s="66"/>
      <c r="F173" s="325"/>
      <c r="H173" s="5"/>
    </row>
    <row r="174" ht="15.75" customHeight="1" spans="1:8">
      <c r="A174" s="5"/>
      <c r="B174" s="5"/>
      <c r="D174" s="66"/>
      <c r="E174" s="66"/>
      <c r="F174" s="325"/>
      <c r="H174" s="5"/>
    </row>
    <row r="175" ht="15.75" customHeight="1" spans="1:8">
      <c r="A175" s="5"/>
      <c r="B175" s="5"/>
      <c r="D175" s="66"/>
      <c r="E175" s="66"/>
      <c r="F175" s="325"/>
      <c r="H175" s="5"/>
    </row>
    <row r="176" ht="15.75" customHeight="1" spans="1:8">
      <c r="A176" s="5"/>
      <c r="B176" s="5"/>
      <c r="D176" s="66"/>
      <c r="E176" s="66"/>
      <c r="F176" s="325"/>
      <c r="H176" s="5"/>
    </row>
    <row r="177" ht="15.75" customHeight="1" spans="1:8">
      <c r="A177" s="5"/>
      <c r="B177" s="5"/>
      <c r="D177" s="66"/>
      <c r="E177" s="66"/>
      <c r="F177" s="325"/>
      <c r="H177" s="5"/>
    </row>
    <row r="178" ht="15.75" customHeight="1" spans="1:8">
      <c r="A178" s="5"/>
      <c r="B178" s="5"/>
      <c r="D178" s="66"/>
      <c r="E178" s="66"/>
      <c r="F178" s="325"/>
      <c r="H178" s="5"/>
    </row>
    <row r="179" ht="15.75" customHeight="1" spans="1:8">
      <c r="A179" s="5"/>
      <c r="B179" s="5"/>
      <c r="D179" s="66"/>
      <c r="E179" s="66"/>
      <c r="F179" s="325"/>
      <c r="H179" s="5"/>
    </row>
    <row r="180" ht="15.75" customHeight="1" spans="1:8">
      <c r="A180" s="5"/>
      <c r="B180" s="5"/>
      <c r="D180" s="66"/>
      <c r="E180" s="66"/>
      <c r="F180" s="325"/>
      <c r="H180" s="5"/>
    </row>
    <row r="181" ht="15.75" customHeight="1" spans="1:8">
      <c r="A181" s="5"/>
      <c r="B181" s="5"/>
      <c r="D181" s="66"/>
      <c r="E181" s="66"/>
      <c r="F181" s="325"/>
      <c r="H181" s="5"/>
    </row>
    <row r="182" ht="15.75" customHeight="1" spans="1:8">
      <c r="A182" s="5"/>
      <c r="B182" s="5"/>
      <c r="D182" s="66"/>
      <c r="E182" s="66"/>
      <c r="F182" s="325"/>
      <c r="H182" s="5"/>
    </row>
    <row r="183" ht="15.75" customHeight="1" spans="1:8">
      <c r="A183" s="5"/>
      <c r="B183" s="5"/>
      <c r="D183" s="66"/>
      <c r="E183" s="66"/>
      <c r="F183" s="325"/>
      <c r="H183" s="5"/>
    </row>
    <row r="184" ht="15.75" customHeight="1" spans="1:8">
      <c r="A184" s="5"/>
      <c r="B184" s="5"/>
      <c r="D184" s="66"/>
      <c r="E184" s="66"/>
      <c r="F184" s="325"/>
      <c r="H184" s="5"/>
    </row>
    <row r="185" ht="15.75" customHeight="1" spans="1:8">
      <c r="A185" s="5"/>
      <c r="B185" s="5"/>
      <c r="D185" s="66"/>
      <c r="E185" s="66"/>
      <c r="F185" s="325"/>
      <c r="H185" s="5"/>
    </row>
    <row r="186" ht="15.75" customHeight="1" spans="1:8">
      <c r="A186" s="5"/>
      <c r="B186" s="5"/>
      <c r="D186" s="66"/>
      <c r="E186" s="66"/>
      <c r="F186" s="325"/>
      <c r="H186" s="5"/>
    </row>
    <row r="187" ht="15.75" customHeight="1" spans="1:8">
      <c r="A187" s="5"/>
      <c r="B187" s="5"/>
      <c r="D187" s="66"/>
      <c r="E187" s="66"/>
      <c r="F187" s="325"/>
      <c r="H187" s="5"/>
    </row>
    <row r="188" ht="15.75" customHeight="1" spans="1:8">
      <c r="A188" s="5"/>
      <c r="B188" s="5"/>
      <c r="D188" s="66"/>
      <c r="E188" s="66"/>
      <c r="F188" s="325"/>
      <c r="H188" s="5"/>
    </row>
    <row r="189" ht="15.75" customHeight="1" spans="1:8">
      <c r="A189" s="5"/>
      <c r="B189" s="5"/>
      <c r="D189" s="66"/>
      <c r="E189" s="66"/>
      <c r="F189" s="325"/>
      <c r="H189" s="5"/>
    </row>
    <row r="190" ht="15.75" customHeight="1" spans="1:8">
      <c r="A190" s="5"/>
      <c r="B190" s="5"/>
      <c r="D190" s="66"/>
      <c r="E190" s="66"/>
      <c r="F190" s="325"/>
      <c r="H190" s="5"/>
    </row>
    <row r="191" ht="15.75" customHeight="1" spans="1:8">
      <c r="A191" s="5"/>
      <c r="B191" s="5"/>
      <c r="D191" s="66"/>
      <c r="E191" s="66"/>
      <c r="F191" s="325"/>
      <c r="H191" s="5"/>
    </row>
    <row r="192" ht="15.75" customHeight="1" spans="1:8">
      <c r="A192" s="5"/>
      <c r="B192" s="5"/>
      <c r="D192" s="66"/>
      <c r="E192" s="66"/>
      <c r="F192" s="325"/>
      <c r="H192" s="5"/>
    </row>
    <row r="193" ht="15.75" customHeight="1" spans="1:8">
      <c r="A193" s="5"/>
      <c r="B193" s="5"/>
      <c r="D193" s="66"/>
      <c r="E193" s="66"/>
      <c r="F193" s="325"/>
      <c r="H193" s="5"/>
    </row>
    <row r="194" ht="15.75" customHeight="1" spans="1:8">
      <c r="A194" s="5"/>
      <c r="B194" s="5"/>
      <c r="D194" s="66"/>
      <c r="E194" s="66"/>
      <c r="F194" s="325"/>
      <c r="H194" s="5"/>
    </row>
    <row r="195" ht="15.75" customHeight="1" spans="1:8">
      <c r="A195" s="5"/>
      <c r="B195" s="5"/>
      <c r="D195" s="66"/>
      <c r="E195" s="66"/>
      <c r="F195" s="325"/>
      <c r="H195" s="5"/>
    </row>
    <row r="196" ht="15.75" customHeight="1" spans="1:8">
      <c r="A196" s="5"/>
      <c r="B196" s="5"/>
      <c r="D196" s="66"/>
      <c r="E196" s="66"/>
      <c r="F196" s="325"/>
      <c r="H196" s="5"/>
    </row>
    <row r="197" ht="15.75" customHeight="1" spans="1:8">
      <c r="A197" s="5"/>
      <c r="B197" s="5"/>
      <c r="D197" s="66"/>
      <c r="E197" s="66"/>
      <c r="F197" s="325"/>
      <c r="H197" s="5"/>
    </row>
    <row r="198" ht="15.75" customHeight="1" spans="1:8">
      <c r="A198" s="5"/>
      <c r="B198" s="5"/>
      <c r="D198" s="66"/>
      <c r="E198" s="66"/>
      <c r="F198" s="325"/>
      <c r="H198" s="5"/>
    </row>
    <row r="199" ht="15.75" customHeight="1" spans="1:8">
      <c r="A199" s="5"/>
      <c r="B199" s="5"/>
      <c r="D199" s="66"/>
      <c r="E199" s="66"/>
      <c r="F199" s="325"/>
      <c r="H199" s="5"/>
    </row>
    <row r="200" ht="15.75" customHeight="1" spans="1:8">
      <c r="A200" s="5"/>
      <c r="B200" s="5"/>
      <c r="D200" s="66"/>
      <c r="E200" s="66"/>
      <c r="F200" s="325"/>
      <c r="H200" s="5"/>
    </row>
    <row r="201" ht="15.75" customHeight="1" spans="1:8">
      <c r="A201" s="5"/>
      <c r="B201" s="5"/>
      <c r="D201" s="66"/>
      <c r="E201" s="66"/>
      <c r="F201" s="325"/>
      <c r="H201" s="5"/>
    </row>
    <row r="202" ht="15.75" customHeight="1" spans="1:8">
      <c r="A202" s="5"/>
      <c r="B202" s="5"/>
      <c r="D202" s="66"/>
      <c r="E202" s="66"/>
      <c r="F202" s="325"/>
      <c r="H202" s="5"/>
    </row>
    <row r="203" ht="15.75" customHeight="1" spans="1:8">
      <c r="A203" s="5"/>
      <c r="B203" s="5"/>
      <c r="D203" s="66"/>
      <c r="E203" s="66"/>
      <c r="F203" s="325"/>
      <c r="H203" s="5"/>
    </row>
    <row r="204" ht="15.75" customHeight="1" spans="1:8">
      <c r="A204" s="5"/>
      <c r="B204" s="5"/>
      <c r="D204" s="66"/>
      <c r="E204" s="66"/>
      <c r="F204" s="325"/>
      <c r="H204" s="5"/>
    </row>
    <row r="205" ht="15.75" customHeight="1" spans="1:8">
      <c r="A205" s="5"/>
      <c r="B205" s="5"/>
      <c r="D205" s="66"/>
      <c r="E205" s="66"/>
      <c r="F205" s="325"/>
      <c r="H205" s="5"/>
    </row>
    <row r="206" ht="15.75" customHeight="1" spans="1:8">
      <c r="A206" s="5"/>
      <c r="B206" s="5"/>
      <c r="D206" s="66"/>
      <c r="E206" s="66"/>
      <c r="F206" s="325"/>
      <c r="H206" s="5"/>
    </row>
    <row r="207" ht="15.75" customHeight="1" spans="1:8">
      <c r="A207" s="5"/>
      <c r="B207" s="5"/>
      <c r="D207" s="66"/>
      <c r="E207" s="66"/>
      <c r="F207" s="325"/>
      <c r="H207" s="5"/>
    </row>
    <row r="208" ht="15.75" customHeight="1" spans="1:8">
      <c r="A208" s="5"/>
      <c r="B208" s="5"/>
      <c r="D208" s="66"/>
      <c r="E208" s="66"/>
      <c r="F208" s="325"/>
      <c r="H208" s="5"/>
    </row>
    <row r="209" ht="15.75" customHeight="1" spans="1:8">
      <c r="A209" s="5"/>
      <c r="B209" s="5"/>
      <c r="D209" s="66"/>
      <c r="E209" s="66"/>
      <c r="F209" s="325"/>
      <c r="H209" s="5"/>
    </row>
    <row r="210" ht="15.75" customHeight="1" spans="1:8">
      <c r="A210" s="5"/>
      <c r="B210" s="5"/>
      <c r="D210" s="66"/>
      <c r="E210" s="66"/>
      <c r="F210" s="325"/>
      <c r="H210" s="5"/>
    </row>
    <row r="211" ht="15.75" customHeight="1" spans="1:8">
      <c r="A211" s="5"/>
      <c r="B211" s="5"/>
      <c r="D211" s="66"/>
      <c r="E211" s="66"/>
      <c r="F211" s="325"/>
      <c r="H211" s="5"/>
    </row>
    <row r="212" ht="15.75" customHeight="1" spans="1:8">
      <c r="A212" s="5"/>
      <c r="B212" s="5"/>
      <c r="D212" s="66"/>
      <c r="E212" s="66"/>
      <c r="F212" s="325"/>
      <c r="H212" s="5"/>
    </row>
    <row r="213" ht="15.75" customHeight="1" spans="1:8">
      <c r="A213" s="5"/>
      <c r="B213" s="5"/>
      <c r="D213" s="66"/>
      <c r="E213" s="66"/>
      <c r="F213" s="325"/>
      <c r="H213" s="5"/>
    </row>
    <row r="214" ht="15.75" customHeight="1" spans="1:8">
      <c r="A214" s="5"/>
      <c r="B214" s="5"/>
      <c r="D214" s="66"/>
      <c r="E214" s="66"/>
      <c r="F214" s="325"/>
      <c r="H214" s="5"/>
    </row>
    <row r="215" ht="15.75" customHeight="1" spans="1:8">
      <c r="A215" s="5"/>
      <c r="B215" s="5"/>
      <c r="D215" s="66"/>
      <c r="E215" s="66"/>
      <c r="F215" s="325"/>
      <c r="H215" s="5"/>
    </row>
    <row r="216" ht="15.75" customHeight="1" spans="1:8">
      <c r="A216" s="5"/>
      <c r="B216" s="5"/>
      <c r="D216" s="66"/>
      <c r="E216" s="66"/>
      <c r="F216" s="325"/>
      <c r="H216" s="5"/>
    </row>
    <row r="217" ht="15.75" customHeight="1" spans="1:8">
      <c r="A217" s="5"/>
      <c r="B217" s="5"/>
      <c r="D217" s="66"/>
      <c r="E217" s="66"/>
      <c r="F217" s="325"/>
      <c r="H217" s="5"/>
    </row>
    <row r="218" ht="15.75" customHeight="1" spans="1:8">
      <c r="A218" s="5"/>
      <c r="B218" s="5"/>
      <c r="D218" s="66"/>
      <c r="E218" s="66"/>
      <c r="F218" s="325"/>
      <c r="H218" s="5"/>
    </row>
    <row r="219" ht="15.75" customHeight="1" spans="1:8">
      <c r="A219" s="5"/>
      <c r="B219" s="5"/>
      <c r="D219" s="66"/>
      <c r="E219" s="66"/>
      <c r="F219" s="325"/>
      <c r="H219" s="5"/>
    </row>
    <row r="220" ht="15.75" customHeight="1" spans="1:8">
      <c r="A220" s="5"/>
      <c r="B220" s="5"/>
      <c r="D220" s="66"/>
      <c r="E220" s="66"/>
      <c r="F220" s="325"/>
      <c r="H220" s="5"/>
    </row>
    <row r="221" ht="15.75" customHeight="1" spans="1:8">
      <c r="A221" s="5"/>
      <c r="B221" s="5"/>
      <c r="D221" s="66"/>
      <c r="E221" s="66"/>
      <c r="F221" s="325"/>
      <c r="H221" s="5"/>
    </row>
    <row r="222" ht="15.75" customHeight="1" spans="1:8">
      <c r="A222" s="5"/>
      <c r="B222" s="5"/>
      <c r="D222" s="66"/>
      <c r="E222" s="66"/>
      <c r="F222" s="325"/>
      <c r="H222" s="5"/>
    </row>
    <row r="223" ht="15.75" customHeight="1" spans="1:8">
      <c r="A223" s="5"/>
      <c r="B223" s="5"/>
      <c r="D223" s="66"/>
      <c r="E223" s="66"/>
      <c r="F223" s="325"/>
      <c r="H223" s="5"/>
    </row>
    <row r="224" ht="15.75" customHeight="1" spans="1:8">
      <c r="A224" s="5"/>
      <c r="B224" s="5"/>
      <c r="D224" s="66"/>
      <c r="E224" s="66"/>
      <c r="F224" s="325"/>
      <c r="H224" s="5"/>
    </row>
    <row r="225" ht="15.75" customHeight="1" spans="1:8">
      <c r="A225" s="5"/>
      <c r="B225" s="5"/>
      <c r="D225" s="66"/>
      <c r="E225" s="66"/>
      <c r="F225" s="325"/>
      <c r="H225" s="5"/>
    </row>
    <row r="226" ht="15.75" customHeight="1" spans="1:8">
      <c r="A226" s="5"/>
      <c r="B226" s="5"/>
      <c r="D226" s="66"/>
      <c r="E226" s="66"/>
      <c r="F226" s="325"/>
      <c r="H226" s="5"/>
    </row>
    <row r="227" ht="15.75" customHeight="1" spans="1:8">
      <c r="A227" s="5"/>
      <c r="B227" s="5"/>
      <c r="D227" s="66"/>
      <c r="E227" s="66"/>
      <c r="F227" s="325"/>
      <c r="H227" s="5"/>
    </row>
    <row r="228" ht="15.75" customHeight="1" spans="1:8">
      <c r="A228" s="5"/>
      <c r="B228" s="5"/>
      <c r="D228" s="66"/>
      <c r="E228" s="66"/>
      <c r="F228" s="325"/>
      <c r="H228" s="5"/>
    </row>
    <row r="229" ht="15.75" customHeight="1" spans="1:8">
      <c r="A229" s="5"/>
      <c r="B229" s="5"/>
      <c r="D229" s="66"/>
      <c r="E229" s="66"/>
      <c r="F229" s="325"/>
      <c r="H229" s="5"/>
    </row>
    <row r="230" ht="15.75" customHeight="1" spans="1:8">
      <c r="A230" s="5"/>
      <c r="B230" s="5"/>
      <c r="D230" s="66"/>
      <c r="E230" s="66"/>
      <c r="F230" s="325"/>
      <c r="H230" s="5"/>
    </row>
    <row r="231" ht="15.75" customHeight="1" spans="1:8">
      <c r="A231" s="5"/>
      <c r="B231" s="5"/>
      <c r="D231" s="66"/>
      <c r="E231" s="66"/>
      <c r="F231" s="325"/>
      <c r="H231" s="5"/>
    </row>
    <row r="232" ht="15.75" customHeight="1" spans="1:8">
      <c r="A232" s="5"/>
      <c r="B232" s="5"/>
      <c r="D232" s="66"/>
      <c r="E232" s="66"/>
      <c r="F232" s="325"/>
      <c r="H232" s="5"/>
    </row>
    <row r="233" ht="15.75" customHeight="1" spans="1:8">
      <c r="A233" s="5"/>
      <c r="B233" s="5"/>
      <c r="D233" s="66"/>
      <c r="E233" s="66"/>
      <c r="F233" s="325"/>
      <c r="H233" s="5"/>
    </row>
    <row r="234" ht="15.75" customHeight="1" spans="1:8">
      <c r="A234" s="5"/>
      <c r="B234" s="5"/>
      <c r="D234" s="66"/>
      <c r="E234" s="66"/>
      <c r="F234" s="325"/>
      <c r="H234" s="5"/>
    </row>
    <row r="235" ht="15.75" customHeight="1" spans="1:8">
      <c r="A235" s="5"/>
      <c r="B235" s="5"/>
      <c r="D235" s="66"/>
      <c r="E235" s="66"/>
      <c r="F235" s="325"/>
      <c r="H235" s="5"/>
    </row>
    <row r="236" ht="15.75" customHeight="1" spans="1:8">
      <c r="A236" s="5"/>
      <c r="B236" s="5"/>
      <c r="D236" s="66"/>
      <c r="E236" s="66"/>
      <c r="F236" s="325"/>
      <c r="H236" s="5"/>
    </row>
    <row r="237" ht="15.75" customHeight="1" spans="1:8">
      <c r="A237" s="5"/>
      <c r="B237" s="5"/>
      <c r="D237" s="66"/>
      <c r="E237" s="66"/>
      <c r="F237" s="325"/>
      <c r="H237" s="5"/>
    </row>
    <row r="238" ht="15.75" customHeight="1" spans="1:8">
      <c r="A238" s="5"/>
      <c r="B238" s="5"/>
      <c r="D238" s="66"/>
      <c r="E238" s="66"/>
      <c r="F238" s="325"/>
      <c r="H238" s="5"/>
    </row>
    <row r="239" ht="15.75" customHeight="1" spans="1:8">
      <c r="A239" s="5"/>
      <c r="B239" s="5"/>
      <c r="D239" s="66"/>
      <c r="E239" s="66"/>
      <c r="F239" s="325"/>
      <c r="H239" s="5"/>
    </row>
    <row r="240" ht="15.75" customHeight="1" spans="1:8">
      <c r="A240" s="5"/>
      <c r="B240" s="5"/>
      <c r="D240" s="66"/>
      <c r="E240" s="66"/>
      <c r="F240" s="325"/>
      <c r="H240" s="5"/>
    </row>
    <row r="241" ht="15.75" customHeight="1" spans="1:8">
      <c r="A241" s="5"/>
      <c r="B241" s="5"/>
      <c r="D241" s="66"/>
      <c r="E241" s="66"/>
      <c r="F241" s="325"/>
      <c r="H241" s="5"/>
    </row>
    <row r="242" ht="15.75" customHeight="1" spans="1:8">
      <c r="A242" s="5"/>
      <c r="B242" s="5"/>
      <c r="D242" s="66"/>
      <c r="E242" s="66"/>
      <c r="F242" s="325"/>
      <c r="H242" s="5"/>
    </row>
    <row r="243" ht="15.75" customHeight="1" spans="1:8">
      <c r="A243" s="5"/>
      <c r="B243" s="5"/>
      <c r="D243" s="66"/>
      <c r="E243" s="66"/>
      <c r="F243" s="325"/>
      <c r="H243" s="5"/>
    </row>
    <row r="244" ht="15.75" customHeight="1" spans="1:8">
      <c r="A244" s="5"/>
      <c r="B244" s="5"/>
      <c r="D244" s="66"/>
      <c r="E244" s="66"/>
      <c r="F244" s="325"/>
      <c r="H244" s="5"/>
    </row>
    <row r="245" ht="15.75" customHeight="1" spans="1:8">
      <c r="A245" s="5"/>
      <c r="B245" s="5"/>
      <c r="D245" s="66"/>
      <c r="E245" s="66"/>
      <c r="F245" s="325"/>
      <c r="H245" s="5"/>
    </row>
    <row r="246" ht="15.75" customHeight="1" spans="1:8">
      <c r="A246" s="5"/>
      <c r="B246" s="5"/>
      <c r="D246" s="66"/>
      <c r="E246" s="66"/>
      <c r="F246" s="325"/>
      <c r="H246" s="5"/>
    </row>
    <row r="247" ht="15.75" customHeight="1" spans="1:8">
      <c r="A247" s="5"/>
      <c r="B247" s="5"/>
      <c r="D247" s="66"/>
      <c r="E247" s="66"/>
      <c r="F247" s="325"/>
      <c r="H247" s="5"/>
    </row>
    <row r="248" ht="15.75" customHeight="1" spans="1:8">
      <c r="A248" s="5"/>
      <c r="B248" s="5"/>
      <c r="D248" s="66"/>
      <c r="E248" s="66"/>
      <c r="F248" s="325"/>
      <c r="H248" s="5"/>
    </row>
    <row r="249" ht="15.75" customHeight="1" spans="1:8">
      <c r="A249" s="5"/>
      <c r="B249" s="5"/>
      <c r="D249" s="66"/>
      <c r="E249" s="66"/>
      <c r="F249" s="325"/>
      <c r="H249" s="5"/>
    </row>
    <row r="250" ht="15.75" customHeight="1" spans="1:8">
      <c r="A250" s="5"/>
      <c r="B250" s="5"/>
      <c r="D250" s="66"/>
      <c r="E250" s="66"/>
      <c r="F250" s="325"/>
      <c r="H250" s="5"/>
    </row>
    <row r="251" ht="15.75" customHeight="1" spans="1:8">
      <c r="A251" s="5"/>
      <c r="B251" s="5"/>
      <c r="D251" s="66"/>
      <c r="E251" s="66"/>
      <c r="F251" s="325"/>
      <c r="H251" s="5"/>
    </row>
    <row r="252" ht="15.75" customHeight="1" spans="1:8">
      <c r="A252" s="5"/>
      <c r="B252" s="5"/>
      <c r="D252" s="66"/>
      <c r="E252" s="66"/>
      <c r="F252" s="325"/>
      <c r="H252" s="5"/>
    </row>
    <row r="253" ht="15.75" customHeight="1" spans="1:8">
      <c r="A253" s="5"/>
      <c r="B253" s="5"/>
      <c r="D253" s="66"/>
      <c r="E253" s="66"/>
      <c r="F253" s="325"/>
      <c r="H253" s="5"/>
    </row>
    <row r="254" ht="15.75" customHeight="1" spans="1:8">
      <c r="A254" s="5"/>
      <c r="B254" s="5"/>
      <c r="D254" s="66"/>
      <c r="E254" s="66"/>
      <c r="F254" s="325"/>
      <c r="H254" s="5"/>
    </row>
    <row r="255" ht="15.75" customHeight="1" spans="1:8">
      <c r="A255" s="5"/>
      <c r="B255" s="5"/>
      <c r="D255" s="66"/>
      <c r="E255" s="66"/>
      <c r="F255" s="325"/>
      <c r="H255" s="5"/>
    </row>
    <row r="256" ht="15.75" customHeight="1" spans="1:8">
      <c r="A256" s="5"/>
      <c r="B256" s="5"/>
      <c r="D256" s="66"/>
      <c r="E256" s="66"/>
      <c r="F256" s="325"/>
      <c r="H256" s="5"/>
    </row>
    <row r="257" ht="15.75" customHeight="1" spans="1:8">
      <c r="A257" s="5"/>
      <c r="B257" s="5"/>
      <c r="D257" s="66"/>
      <c r="E257" s="66"/>
      <c r="F257" s="325"/>
      <c r="H257" s="5"/>
    </row>
    <row r="258" ht="15.75" customHeight="1" spans="1:8">
      <c r="A258" s="5"/>
      <c r="B258" s="5"/>
      <c r="D258" s="66"/>
      <c r="E258" s="66"/>
      <c r="F258" s="325"/>
      <c r="H258" s="5"/>
    </row>
    <row r="259" ht="15.75" customHeight="1" spans="1:8">
      <c r="A259" s="5"/>
      <c r="B259" s="5"/>
      <c r="D259" s="66"/>
      <c r="E259" s="66"/>
      <c r="F259" s="325"/>
      <c r="H259" s="5"/>
    </row>
    <row r="260" ht="15.75" customHeight="1" spans="1:8">
      <c r="A260" s="5"/>
      <c r="B260" s="5"/>
      <c r="D260" s="66"/>
      <c r="E260" s="66"/>
      <c r="F260" s="325"/>
      <c r="H260" s="5"/>
    </row>
    <row r="261" ht="15.75" customHeight="1" spans="1:8">
      <c r="A261" s="5"/>
      <c r="B261" s="5"/>
      <c r="D261" s="66"/>
      <c r="E261" s="66"/>
      <c r="F261" s="325"/>
      <c r="H261" s="5"/>
    </row>
    <row r="262" ht="15.75" customHeight="1" spans="1:8">
      <c r="A262" s="5"/>
      <c r="B262" s="5"/>
      <c r="D262" s="66"/>
      <c r="E262" s="66"/>
      <c r="F262" s="325"/>
      <c r="H262" s="5"/>
    </row>
    <row r="263" ht="15.75" customHeight="1" spans="1:8">
      <c r="A263" s="5"/>
      <c r="B263" s="5"/>
      <c r="D263" s="66"/>
      <c r="E263" s="66"/>
      <c r="F263" s="325"/>
      <c r="H263" s="5"/>
    </row>
    <row r="264" ht="15.75" customHeight="1" spans="1:8">
      <c r="A264" s="5"/>
      <c r="B264" s="5"/>
      <c r="D264" s="66"/>
      <c r="E264" s="66"/>
      <c r="F264" s="325"/>
      <c r="H264" s="5"/>
    </row>
    <row r="265" ht="15.75" customHeight="1" spans="1:8">
      <c r="A265" s="5"/>
      <c r="B265" s="5"/>
      <c r="D265" s="66"/>
      <c r="E265" s="66"/>
      <c r="F265" s="325"/>
      <c r="H265" s="5"/>
    </row>
    <row r="266" ht="15.75" customHeight="1" spans="1:8">
      <c r="A266" s="5"/>
      <c r="B266" s="5"/>
      <c r="D266" s="66"/>
      <c r="E266" s="66"/>
      <c r="F266" s="325"/>
      <c r="H266" s="5"/>
    </row>
    <row r="267" ht="15.75" customHeight="1" spans="1:8">
      <c r="A267" s="5"/>
      <c r="B267" s="5"/>
      <c r="D267" s="66"/>
      <c r="E267" s="66"/>
      <c r="F267" s="325"/>
      <c r="H267" s="5"/>
    </row>
    <row r="268" ht="15.75" customHeight="1" spans="1:8">
      <c r="A268" s="5"/>
      <c r="B268" s="5"/>
      <c r="D268" s="66"/>
      <c r="E268" s="66"/>
      <c r="F268" s="325"/>
      <c r="H268" s="5"/>
    </row>
    <row r="269" ht="15.75" customHeight="1" spans="1:8">
      <c r="A269" s="5"/>
      <c r="B269" s="5"/>
      <c r="D269" s="66"/>
      <c r="E269" s="66"/>
      <c r="F269" s="325"/>
      <c r="H269" s="5"/>
    </row>
    <row r="270" ht="15.75" customHeight="1" spans="1:8">
      <c r="A270" s="5"/>
      <c r="B270" s="5"/>
      <c r="D270" s="66"/>
      <c r="E270" s="66"/>
      <c r="F270" s="325"/>
      <c r="H270" s="5"/>
    </row>
    <row r="271" ht="15.75" customHeight="1" spans="1:8">
      <c r="A271" s="5"/>
      <c r="B271" s="5"/>
      <c r="D271" s="66"/>
      <c r="E271" s="66"/>
      <c r="F271" s="325"/>
      <c r="H271" s="5"/>
    </row>
    <row r="272" ht="15.75" customHeight="1" spans="1:8">
      <c r="A272" s="5"/>
      <c r="B272" s="5"/>
      <c r="D272" s="66"/>
      <c r="E272" s="66"/>
      <c r="F272" s="325"/>
      <c r="H272" s="5"/>
    </row>
    <row r="273" ht="15.75" customHeight="1" spans="1:8">
      <c r="A273" s="5"/>
      <c r="B273" s="5"/>
      <c r="D273" s="66"/>
      <c r="E273" s="66"/>
      <c r="F273" s="325"/>
      <c r="H273" s="5"/>
    </row>
    <row r="274" ht="15.75" customHeight="1" spans="1:8">
      <c r="A274" s="5"/>
      <c r="B274" s="5"/>
      <c r="D274" s="66"/>
      <c r="E274" s="66"/>
      <c r="F274" s="325"/>
      <c r="H274" s="5"/>
    </row>
    <row r="275" ht="15.75" customHeight="1" spans="1:8">
      <c r="A275" s="5"/>
      <c r="B275" s="5"/>
      <c r="D275" s="66"/>
      <c r="E275" s="66"/>
      <c r="F275" s="325"/>
      <c r="H275" s="5"/>
    </row>
    <row r="276" ht="15.75" customHeight="1" spans="1:8">
      <c r="A276" s="5"/>
      <c r="B276" s="5"/>
      <c r="D276" s="66"/>
      <c r="E276" s="66"/>
      <c r="F276" s="325"/>
      <c r="H276" s="5"/>
    </row>
    <row r="277" ht="15.75" customHeight="1" spans="1:8">
      <c r="A277" s="5"/>
      <c r="B277" s="5"/>
      <c r="D277" s="66"/>
      <c r="E277" s="66"/>
      <c r="F277" s="325"/>
      <c r="H277" s="5"/>
    </row>
    <row r="278" ht="15.75" customHeight="1" spans="1:8">
      <c r="A278" s="5"/>
      <c r="B278" s="5"/>
      <c r="D278" s="66"/>
      <c r="E278" s="66"/>
      <c r="F278" s="325"/>
      <c r="H278" s="5"/>
    </row>
    <row r="279" ht="15.75" customHeight="1" spans="1:8">
      <c r="A279" s="5"/>
      <c r="B279" s="5"/>
      <c r="D279" s="66"/>
      <c r="E279" s="66"/>
      <c r="F279" s="325"/>
      <c r="H279" s="5"/>
    </row>
    <row r="280" ht="15.75" customHeight="1" spans="1:8">
      <c r="A280" s="5"/>
      <c r="B280" s="5"/>
      <c r="D280" s="66"/>
      <c r="E280" s="66"/>
      <c r="F280" s="325"/>
      <c r="H280" s="5"/>
    </row>
    <row r="281" ht="15.75" customHeight="1" spans="1:8">
      <c r="A281" s="5"/>
      <c r="B281" s="5"/>
      <c r="D281" s="66"/>
      <c r="E281" s="66"/>
      <c r="F281" s="325"/>
      <c r="H281" s="5"/>
    </row>
    <row r="282" ht="15.75" customHeight="1" spans="1:8">
      <c r="A282" s="5"/>
      <c r="B282" s="5"/>
      <c r="D282" s="66"/>
      <c r="E282" s="66"/>
      <c r="F282" s="325"/>
      <c r="H282" s="5"/>
    </row>
    <row r="283" ht="15.75" customHeight="1" spans="1:8">
      <c r="A283" s="5"/>
      <c r="B283" s="5"/>
      <c r="D283" s="66"/>
      <c r="E283" s="66"/>
      <c r="F283" s="325"/>
      <c r="H283" s="5"/>
    </row>
    <row r="284" ht="15.75" customHeight="1" spans="1:8">
      <c r="A284" s="5"/>
      <c r="B284" s="5"/>
      <c r="D284" s="66"/>
      <c r="E284" s="66"/>
      <c r="F284" s="325"/>
      <c r="H284" s="5"/>
    </row>
    <row r="285" ht="15.75" customHeight="1" spans="1:8">
      <c r="A285" s="5"/>
      <c r="B285" s="5"/>
      <c r="D285" s="66"/>
      <c r="E285" s="66"/>
      <c r="F285" s="325"/>
      <c r="H285" s="5"/>
    </row>
    <row r="286" ht="15.75" customHeight="1" spans="1:8">
      <c r="A286" s="5"/>
      <c r="B286" s="5"/>
      <c r="D286" s="66"/>
      <c r="E286" s="66"/>
      <c r="F286" s="325"/>
      <c r="H286" s="5"/>
    </row>
    <row r="287" ht="15.75" customHeight="1" spans="1:8">
      <c r="A287" s="5"/>
      <c r="B287" s="5"/>
      <c r="D287" s="66"/>
      <c r="E287" s="66"/>
      <c r="F287" s="325"/>
      <c r="H287" s="5"/>
    </row>
    <row r="288" ht="15.75" customHeight="1" spans="1:8">
      <c r="A288" s="5"/>
      <c r="B288" s="5"/>
      <c r="D288" s="66"/>
      <c r="E288" s="66"/>
      <c r="F288" s="325"/>
      <c r="H288" s="5"/>
    </row>
    <row r="289" ht="15.75" customHeight="1" spans="1:8">
      <c r="A289" s="5"/>
      <c r="B289" s="5"/>
      <c r="D289" s="66"/>
      <c r="E289" s="66"/>
      <c r="F289" s="325"/>
      <c r="H289" s="5"/>
    </row>
    <row r="290" ht="15.75" customHeight="1" spans="1:8">
      <c r="A290" s="5"/>
      <c r="B290" s="5"/>
      <c r="D290" s="66"/>
      <c r="E290" s="66"/>
      <c r="F290" s="325"/>
      <c r="H290" s="5"/>
    </row>
    <row r="291" ht="15.75" customHeight="1" spans="1:8">
      <c r="A291" s="5"/>
      <c r="B291" s="5"/>
      <c r="D291" s="66"/>
      <c r="E291" s="66"/>
      <c r="F291" s="325"/>
      <c r="H291" s="5"/>
    </row>
    <row r="292" ht="15.75" customHeight="1" spans="1:8">
      <c r="A292" s="5"/>
      <c r="B292" s="5"/>
      <c r="D292" s="66"/>
      <c r="E292" s="66"/>
      <c r="F292" s="325"/>
      <c r="H292" s="5"/>
    </row>
    <row r="293" ht="15.75" customHeight="1" spans="1:8">
      <c r="A293" s="5"/>
      <c r="B293" s="5"/>
      <c r="D293" s="66"/>
      <c r="E293" s="66"/>
      <c r="F293" s="325"/>
      <c r="H293" s="5"/>
    </row>
    <row r="294" ht="15.75" customHeight="1" spans="1:8">
      <c r="A294" s="5"/>
      <c r="B294" s="5"/>
      <c r="D294" s="66"/>
      <c r="E294" s="66"/>
      <c r="F294" s="325"/>
      <c r="H294" s="5"/>
    </row>
    <row r="295" ht="15.75" customHeight="1" spans="1:8">
      <c r="A295" s="5"/>
      <c r="B295" s="5"/>
      <c r="D295" s="66"/>
      <c r="E295" s="66"/>
      <c r="F295" s="325"/>
      <c r="H295" s="5"/>
    </row>
    <row r="296" ht="15.75" customHeight="1" spans="1:8">
      <c r="A296" s="5"/>
      <c r="B296" s="5"/>
      <c r="D296" s="66"/>
      <c r="E296" s="66"/>
      <c r="F296" s="325"/>
      <c r="H296" s="5"/>
    </row>
    <row r="297" ht="15.75" customHeight="1" spans="1:8">
      <c r="A297" s="5"/>
      <c r="B297" s="5"/>
      <c r="D297" s="66"/>
      <c r="E297" s="66"/>
      <c r="F297" s="325"/>
      <c r="H297" s="5"/>
    </row>
    <row r="298" ht="15.75" customHeight="1" spans="1:8">
      <c r="A298" s="5"/>
      <c r="B298" s="5"/>
      <c r="D298" s="66"/>
      <c r="E298" s="66"/>
      <c r="F298" s="325"/>
      <c r="H298" s="5"/>
    </row>
    <row r="299" ht="15.75" customHeight="1" spans="1:8">
      <c r="A299" s="5"/>
      <c r="B299" s="5"/>
      <c r="D299" s="66"/>
      <c r="E299" s="66"/>
      <c r="F299" s="325"/>
      <c r="H299" s="5"/>
    </row>
    <row r="300" ht="15.75" customHeight="1" spans="1:8">
      <c r="A300" s="5"/>
      <c r="B300" s="5"/>
      <c r="D300" s="66"/>
      <c r="E300" s="66"/>
      <c r="F300" s="325"/>
      <c r="H300" s="5"/>
    </row>
    <row r="301" ht="15.75" customHeight="1" spans="1:8">
      <c r="A301" s="5"/>
      <c r="B301" s="5"/>
      <c r="D301" s="66"/>
      <c r="E301" s="66"/>
      <c r="F301" s="325"/>
      <c r="H301" s="5"/>
    </row>
    <row r="302" ht="15.75" customHeight="1" spans="1:8">
      <c r="A302" s="5"/>
      <c r="B302" s="5"/>
      <c r="D302" s="66"/>
      <c r="E302" s="66"/>
      <c r="F302" s="325"/>
      <c r="H302" s="5"/>
    </row>
    <row r="303" ht="15.75" customHeight="1" spans="1:8">
      <c r="A303" s="5"/>
      <c r="B303" s="5"/>
      <c r="D303" s="66"/>
      <c r="E303" s="66"/>
      <c r="F303" s="325"/>
      <c r="H303" s="5"/>
    </row>
    <row r="304" ht="15.75" customHeight="1" spans="1:8">
      <c r="A304" s="5"/>
      <c r="B304" s="5"/>
      <c r="D304" s="66"/>
      <c r="E304" s="66"/>
      <c r="F304" s="325"/>
      <c r="H304" s="5"/>
    </row>
    <row r="305" ht="15.75" customHeight="1" spans="1:8">
      <c r="A305" s="5"/>
      <c r="B305" s="5"/>
      <c r="D305" s="66"/>
      <c r="E305" s="66"/>
      <c r="F305" s="325"/>
      <c r="H305" s="5"/>
    </row>
    <row r="306" ht="15.75" customHeight="1" spans="1:8">
      <c r="A306" s="5"/>
      <c r="B306" s="5"/>
      <c r="D306" s="66"/>
      <c r="E306" s="66"/>
      <c r="F306" s="325"/>
      <c r="H306" s="5"/>
    </row>
    <row r="307" ht="15.75" customHeight="1" spans="1:8">
      <c r="A307" s="5"/>
      <c r="B307" s="5"/>
      <c r="D307" s="66"/>
      <c r="E307" s="66"/>
      <c r="F307" s="325"/>
      <c r="H307" s="5"/>
    </row>
    <row r="308" ht="15.75" customHeight="1" spans="1:8">
      <c r="A308" s="5"/>
      <c r="B308" s="5"/>
      <c r="D308" s="66"/>
      <c r="E308" s="66"/>
      <c r="F308" s="325"/>
      <c r="H308" s="5"/>
    </row>
    <row r="309" ht="15.75" customHeight="1" spans="1:8">
      <c r="A309" s="5"/>
      <c r="B309" s="5"/>
      <c r="D309" s="66"/>
      <c r="E309" s="66"/>
      <c r="F309" s="325"/>
      <c r="H309" s="5"/>
    </row>
    <row r="310" ht="15.75" customHeight="1" spans="1:8">
      <c r="A310" s="5"/>
      <c r="B310" s="5"/>
      <c r="D310" s="66"/>
      <c r="E310" s="66"/>
      <c r="F310" s="325"/>
      <c r="H310" s="5"/>
    </row>
    <row r="311" ht="15.75" customHeight="1" spans="1:8">
      <c r="A311" s="5"/>
      <c r="B311" s="5"/>
      <c r="D311" s="66"/>
      <c r="E311" s="66"/>
      <c r="F311" s="325"/>
      <c r="H311" s="5"/>
    </row>
    <row r="312" ht="15.75" customHeight="1" spans="1:8">
      <c r="A312" s="5"/>
      <c r="B312" s="5"/>
      <c r="D312" s="66"/>
      <c r="E312" s="66"/>
      <c r="F312" s="325"/>
      <c r="H312" s="5"/>
    </row>
    <row r="313" ht="15.75" customHeight="1" spans="1:8">
      <c r="A313" s="5"/>
      <c r="B313" s="5"/>
      <c r="D313" s="66"/>
      <c r="E313" s="66"/>
      <c r="F313" s="325"/>
      <c r="H313" s="5"/>
    </row>
    <row r="314" ht="15.75" customHeight="1" spans="1:8">
      <c r="A314" s="5"/>
      <c r="B314" s="5"/>
      <c r="D314" s="66"/>
      <c r="E314" s="66"/>
      <c r="F314" s="325"/>
      <c r="H314" s="5"/>
    </row>
    <row r="315" ht="15.75" customHeight="1" spans="1:8">
      <c r="A315" s="5"/>
      <c r="B315" s="5"/>
      <c r="D315" s="66"/>
      <c r="E315" s="66"/>
      <c r="F315" s="325"/>
      <c r="H315" s="5"/>
    </row>
    <row r="316" ht="15.75" customHeight="1" spans="1:8">
      <c r="A316" s="5"/>
      <c r="B316" s="5"/>
      <c r="D316" s="66"/>
      <c r="E316" s="66"/>
      <c r="F316" s="325"/>
      <c r="H316" s="5"/>
    </row>
    <row r="317" ht="15.75" customHeight="1" spans="1:8">
      <c r="A317" s="5"/>
      <c r="B317" s="5"/>
      <c r="D317" s="66"/>
      <c r="E317" s="66"/>
      <c r="F317" s="325"/>
      <c r="H317" s="5"/>
    </row>
    <row r="318" ht="15.75" customHeight="1" spans="1:8">
      <c r="A318" s="5"/>
      <c r="B318" s="5"/>
      <c r="D318" s="66"/>
      <c r="E318" s="66"/>
      <c r="F318" s="325"/>
      <c r="H318" s="5"/>
    </row>
    <row r="319" ht="15.75" customHeight="1" spans="1:8">
      <c r="A319" s="5"/>
      <c r="B319" s="5"/>
      <c r="D319" s="66"/>
      <c r="E319" s="66"/>
      <c r="F319" s="325"/>
      <c r="H319" s="5"/>
    </row>
    <row r="320" ht="15.75" customHeight="1" spans="1:8">
      <c r="A320" s="5"/>
      <c r="B320" s="5"/>
      <c r="D320" s="66"/>
      <c r="E320" s="66"/>
      <c r="F320" s="325"/>
      <c r="H320" s="5"/>
    </row>
    <row r="321" ht="15.75" customHeight="1" spans="1:8">
      <c r="A321" s="5"/>
      <c r="B321" s="5"/>
      <c r="D321" s="66"/>
      <c r="E321" s="66"/>
      <c r="F321" s="325"/>
      <c r="H321" s="5"/>
    </row>
    <row r="322" ht="15.75" customHeight="1" spans="1:8">
      <c r="A322" s="5"/>
      <c r="B322" s="5"/>
      <c r="D322" s="66"/>
      <c r="E322" s="66"/>
      <c r="F322" s="325"/>
      <c r="H322" s="5"/>
    </row>
    <row r="323" ht="15.75" customHeight="1" spans="1:8">
      <c r="A323" s="5"/>
      <c r="B323" s="5"/>
      <c r="D323" s="66"/>
      <c r="E323" s="66"/>
      <c r="F323" s="325"/>
      <c r="H323" s="5"/>
    </row>
    <row r="324" ht="15.75" customHeight="1" spans="1:8">
      <c r="A324" s="5"/>
      <c r="B324" s="5"/>
      <c r="D324" s="66"/>
      <c r="E324" s="66"/>
      <c r="F324" s="325"/>
      <c r="H324" s="5"/>
    </row>
    <row r="325" ht="15.75" customHeight="1" spans="1:8">
      <c r="A325" s="5"/>
      <c r="B325" s="5"/>
      <c r="D325" s="66"/>
      <c r="E325" s="66"/>
      <c r="F325" s="325"/>
      <c r="H325" s="5"/>
    </row>
    <row r="326" ht="15.75" customHeight="1" spans="1:8">
      <c r="A326" s="5"/>
      <c r="B326" s="5"/>
      <c r="D326" s="66"/>
      <c r="E326" s="66"/>
      <c r="F326" s="325"/>
      <c r="H326" s="5"/>
    </row>
    <row r="327" ht="15.75" customHeight="1" spans="1:8">
      <c r="A327" s="5"/>
      <c r="B327" s="5"/>
      <c r="D327" s="66"/>
      <c r="E327" s="66"/>
      <c r="F327" s="325"/>
      <c r="H327" s="5"/>
    </row>
    <row r="328" ht="15.75" customHeight="1" spans="1:8">
      <c r="A328" s="5"/>
      <c r="B328" s="5"/>
      <c r="D328" s="66"/>
      <c r="E328" s="66"/>
      <c r="F328" s="325"/>
      <c r="H328" s="5"/>
    </row>
    <row r="329" ht="15.75" customHeight="1" spans="1:8">
      <c r="A329" s="5"/>
      <c r="B329" s="5"/>
      <c r="D329" s="66"/>
      <c r="E329" s="66"/>
      <c r="F329" s="325"/>
      <c r="H329" s="5"/>
    </row>
    <row r="330" ht="15.75" customHeight="1" spans="1:8">
      <c r="A330" s="5"/>
      <c r="B330" s="5"/>
      <c r="D330" s="66"/>
      <c r="E330" s="66"/>
      <c r="F330" s="325"/>
      <c r="H330" s="5"/>
    </row>
    <row r="331" ht="15.75" customHeight="1" spans="1:8">
      <c r="A331" s="5"/>
      <c r="B331" s="5"/>
      <c r="D331" s="66"/>
      <c r="E331" s="66"/>
      <c r="F331" s="325"/>
      <c r="H331" s="5"/>
    </row>
    <row r="332" ht="15.75" customHeight="1" spans="1:8">
      <c r="A332" s="5"/>
      <c r="B332" s="5"/>
      <c r="D332" s="66"/>
      <c r="E332" s="66"/>
      <c r="F332" s="325"/>
      <c r="H332" s="5"/>
    </row>
    <row r="333" ht="15.75" customHeight="1" spans="1:8">
      <c r="A333" s="5"/>
      <c r="B333" s="5"/>
      <c r="D333" s="66"/>
      <c r="E333" s="66"/>
      <c r="F333" s="325"/>
      <c r="H333" s="5"/>
    </row>
    <row r="334" ht="15.75" customHeight="1" spans="1:8">
      <c r="A334" s="5"/>
      <c r="B334" s="5"/>
      <c r="D334" s="66"/>
      <c r="E334" s="66"/>
      <c r="F334" s="325"/>
      <c r="H334" s="5"/>
    </row>
    <row r="335" ht="15.75" customHeight="1" spans="2:5">
      <c r="B335" s="341"/>
      <c r="D335" s="156"/>
      <c r="E335" s="156"/>
    </row>
    <row r="336" ht="15.75" customHeight="1" spans="2:5">
      <c r="B336" s="341"/>
      <c r="D336" s="156"/>
      <c r="E336" s="156"/>
    </row>
    <row r="337" ht="15.75" customHeight="1" spans="2:5">
      <c r="B337" s="341"/>
      <c r="D337" s="156"/>
      <c r="E337" s="156"/>
    </row>
    <row r="338" ht="15.75" customHeight="1" spans="2:5">
      <c r="B338" s="341"/>
      <c r="D338" s="156"/>
      <c r="E338" s="156"/>
    </row>
    <row r="339" ht="15.75" customHeight="1" spans="2:5">
      <c r="B339" s="341"/>
      <c r="D339" s="156"/>
      <c r="E339" s="156"/>
    </row>
    <row r="340" ht="15.75" customHeight="1" spans="2:5">
      <c r="B340" s="341"/>
      <c r="D340" s="156"/>
      <c r="E340" s="156"/>
    </row>
    <row r="341" ht="15.75" customHeight="1" spans="2:5">
      <c r="B341" s="341"/>
      <c r="D341" s="156"/>
      <c r="E341" s="156"/>
    </row>
    <row r="342" ht="15.75" customHeight="1" spans="2:5">
      <c r="B342" s="341"/>
      <c r="D342" s="156"/>
      <c r="E342" s="156"/>
    </row>
    <row r="343" ht="15.75" customHeight="1" spans="2:5">
      <c r="B343" s="341"/>
      <c r="D343" s="156"/>
      <c r="E343" s="156"/>
    </row>
    <row r="344" ht="15.75" customHeight="1" spans="2:5">
      <c r="B344" s="341"/>
      <c r="D344" s="156"/>
      <c r="E344" s="156"/>
    </row>
    <row r="345" ht="15.75" customHeight="1" spans="2:5">
      <c r="B345" s="341"/>
      <c r="D345" s="156"/>
      <c r="E345" s="156"/>
    </row>
    <row r="346" ht="15.75" customHeight="1" spans="2:5">
      <c r="B346" s="341"/>
      <c r="D346" s="156"/>
      <c r="E346" s="156"/>
    </row>
    <row r="347" ht="15.75" customHeight="1" spans="2:5">
      <c r="B347" s="341"/>
      <c r="D347" s="156"/>
      <c r="E347" s="156"/>
    </row>
    <row r="348" ht="15.75" customHeight="1" spans="2:5">
      <c r="B348" s="341"/>
      <c r="D348" s="156"/>
      <c r="E348" s="156"/>
    </row>
    <row r="349" ht="15.75" customHeight="1" spans="2:5">
      <c r="B349" s="341"/>
      <c r="D349" s="156"/>
      <c r="E349" s="156"/>
    </row>
    <row r="350" ht="15.75" customHeight="1" spans="2:5">
      <c r="B350" s="341"/>
      <c r="D350" s="156"/>
      <c r="E350" s="156"/>
    </row>
    <row r="351" ht="15.75" customHeight="1" spans="2:5">
      <c r="B351" s="341"/>
      <c r="D351" s="156"/>
      <c r="E351" s="156"/>
    </row>
    <row r="352" ht="15.75" customHeight="1" spans="2:5">
      <c r="B352" s="341"/>
      <c r="D352" s="156"/>
      <c r="E352" s="156"/>
    </row>
    <row r="353" ht="15.75" customHeight="1" spans="2:5">
      <c r="B353" s="341"/>
      <c r="D353" s="156"/>
      <c r="E353" s="156"/>
    </row>
    <row r="354" ht="15.75" customHeight="1" spans="2:5">
      <c r="B354" s="341"/>
      <c r="D354" s="156"/>
      <c r="E354" s="156"/>
    </row>
    <row r="355" ht="15.75" customHeight="1" spans="2:5">
      <c r="B355" s="341"/>
      <c r="D355" s="156"/>
      <c r="E355" s="156"/>
    </row>
    <row r="356" ht="15.75" customHeight="1" spans="2:5">
      <c r="B356" s="341"/>
      <c r="D356" s="156"/>
      <c r="E356" s="156"/>
    </row>
    <row r="357" ht="15.75" customHeight="1" spans="2:5">
      <c r="B357" s="341"/>
      <c r="D357" s="156"/>
      <c r="E357" s="156"/>
    </row>
    <row r="358" ht="15.75" customHeight="1" spans="2:5">
      <c r="B358" s="341"/>
      <c r="D358" s="156"/>
      <c r="E358" s="156"/>
    </row>
    <row r="359" ht="15.75" customHeight="1" spans="2:5">
      <c r="B359" s="341"/>
      <c r="D359" s="156"/>
      <c r="E359" s="156"/>
    </row>
    <row r="360" ht="15.75" customHeight="1" spans="2:5">
      <c r="B360" s="341"/>
      <c r="D360" s="156"/>
      <c r="E360" s="156"/>
    </row>
    <row r="361" ht="15.75" customHeight="1" spans="2:5">
      <c r="B361" s="341"/>
      <c r="D361" s="156"/>
      <c r="E361" s="156"/>
    </row>
    <row r="362" ht="15.75" customHeight="1" spans="2:5">
      <c r="B362" s="341"/>
      <c r="D362" s="156"/>
      <c r="E362" s="156"/>
    </row>
    <row r="363" ht="15.75" customHeight="1" spans="2:5">
      <c r="B363" s="341"/>
      <c r="D363" s="156"/>
      <c r="E363" s="156"/>
    </row>
    <row r="364" ht="15.75" customHeight="1" spans="2:5">
      <c r="B364" s="341"/>
      <c r="D364" s="156"/>
      <c r="E364" s="156"/>
    </row>
    <row r="365" ht="15.75" customHeight="1" spans="2:5">
      <c r="B365" s="341"/>
      <c r="D365" s="156"/>
      <c r="E365" s="156"/>
    </row>
    <row r="366" ht="15.75" customHeight="1" spans="2:5">
      <c r="B366" s="341"/>
      <c r="D366" s="156"/>
      <c r="E366" s="156"/>
    </row>
    <row r="367" ht="15.75" customHeight="1" spans="2:5">
      <c r="B367" s="341"/>
      <c r="D367" s="156"/>
      <c r="E367" s="156"/>
    </row>
    <row r="368" ht="15.75" customHeight="1" spans="2:5">
      <c r="B368" s="341"/>
      <c r="D368" s="156"/>
      <c r="E368" s="156"/>
    </row>
    <row r="369" ht="15.75" customHeight="1" spans="2:5">
      <c r="B369" s="341"/>
      <c r="D369" s="156"/>
      <c r="E369" s="156"/>
    </row>
    <row r="370" ht="15.75" customHeight="1" spans="2:5">
      <c r="B370" s="341"/>
      <c r="D370" s="156"/>
      <c r="E370" s="156"/>
    </row>
    <row r="371" ht="15.75" customHeight="1" spans="2:5">
      <c r="B371" s="341"/>
      <c r="D371" s="156"/>
      <c r="E371" s="156"/>
    </row>
    <row r="372" ht="15.75" customHeight="1" spans="2:5">
      <c r="B372" s="341"/>
      <c r="D372" s="156"/>
      <c r="E372" s="156"/>
    </row>
    <row r="373" ht="15.75" customHeight="1" spans="2:5">
      <c r="B373" s="341"/>
      <c r="D373" s="156"/>
      <c r="E373" s="156"/>
    </row>
    <row r="374" ht="15.75" customHeight="1" spans="2:5">
      <c r="B374" s="341"/>
      <c r="D374" s="156"/>
      <c r="E374" s="156"/>
    </row>
    <row r="375" ht="15.75" customHeight="1" spans="2:5">
      <c r="B375" s="341"/>
      <c r="D375" s="156"/>
      <c r="E375" s="156"/>
    </row>
    <row r="376" ht="15.75" customHeight="1" spans="2:5">
      <c r="B376" s="341"/>
      <c r="D376" s="156"/>
      <c r="E376" s="156"/>
    </row>
    <row r="377" ht="15.75" customHeight="1" spans="2:5">
      <c r="B377" s="341"/>
      <c r="D377" s="156"/>
      <c r="E377" s="156"/>
    </row>
    <row r="378" ht="15.75" customHeight="1" spans="2:5">
      <c r="B378" s="341"/>
      <c r="D378" s="156"/>
      <c r="E378" s="156"/>
    </row>
    <row r="379" ht="15.75" customHeight="1" spans="2:5">
      <c r="B379" s="341"/>
      <c r="D379" s="156"/>
      <c r="E379" s="156"/>
    </row>
    <row r="380" ht="15.75" customHeight="1" spans="2:5">
      <c r="B380" s="341"/>
      <c r="D380" s="156"/>
      <c r="E380" s="156"/>
    </row>
    <row r="381" ht="15.75" customHeight="1" spans="2:5">
      <c r="B381" s="341"/>
      <c r="D381" s="156"/>
      <c r="E381" s="156"/>
    </row>
    <row r="382" ht="15.75" customHeight="1" spans="2:5">
      <c r="B382" s="341"/>
      <c r="D382" s="156"/>
      <c r="E382" s="156"/>
    </row>
    <row r="383" ht="15.75" customHeight="1" spans="2:5">
      <c r="B383" s="341"/>
      <c r="D383" s="156"/>
      <c r="E383" s="156"/>
    </row>
    <row r="384" ht="15.75" customHeight="1" spans="2:5">
      <c r="B384" s="341"/>
      <c r="D384" s="156"/>
      <c r="E384" s="156"/>
    </row>
    <row r="385" ht="15.75" customHeight="1" spans="2:5">
      <c r="B385" s="341"/>
      <c r="D385" s="156"/>
      <c r="E385" s="156"/>
    </row>
    <row r="386" ht="15.75" customHeight="1" spans="2:5">
      <c r="B386" s="341"/>
      <c r="D386" s="156"/>
      <c r="E386" s="156"/>
    </row>
    <row r="387" ht="15.75" customHeight="1" spans="2:5">
      <c r="B387" s="341"/>
      <c r="D387" s="156"/>
      <c r="E387" s="156"/>
    </row>
    <row r="388" ht="15.75" customHeight="1" spans="2:5">
      <c r="B388" s="341"/>
      <c r="D388" s="156"/>
      <c r="E388" s="156"/>
    </row>
    <row r="389" ht="15.75" customHeight="1" spans="2:5">
      <c r="B389" s="341"/>
      <c r="D389" s="156"/>
      <c r="E389" s="156"/>
    </row>
    <row r="390" ht="15.75" customHeight="1" spans="2:5">
      <c r="B390" s="341"/>
      <c r="D390" s="156"/>
      <c r="E390" s="156"/>
    </row>
    <row r="391" ht="15.75" customHeight="1" spans="2:5">
      <c r="B391" s="341"/>
      <c r="D391" s="156"/>
      <c r="E391" s="156"/>
    </row>
    <row r="392" ht="15.75" customHeight="1" spans="2:5">
      <c r="B392" s="341"/>
      <c r="D392" s="156"/>
      <c r="E392" s="156"/>
    </row>
    <row r="393" ht="15.75" customHeight="1" spans="2:5">
      <c r="B393" s="341"/>
      <c r="D393" s="156"/>
      <c r="E393" s="156"/>
    </row>
    <row r="394" ht="15.75" customHeight="1" spans="2:5">
      <c r="B394" s="341"/>
      <c r="D394" s="156"/>
      <c r="E394" s="156"/>
    </row>
    <row r="395" ht="15.75" customHeight="1" spans="2:5">
      <c r="B395" s="341"/>
      <c r="D395" s="156"/>
      <c r="E395" s="156"/>
    </row>
    <row r="396" ht="15.75" customHeight="1" spans="2:5">
      <c r="B396" s="341"/>
      <c r="D396" s="156"/>
      <c r="E396" s="156"/>
    </row>
    <row r="397" ht="15.75" customHeight="1" spans="2:5">
      <c r="B397" s="341"/>
      <c r="D397" s="156"/>
      <c r="E397" s="156"/>
    </row>
    <row r="398" ht="15.75" customHeight="1" spans="2:5">
      <c r="B398" s="341"/>
      <c r="D398" s="156"/>
      <c r="E398" s="156"/>
    </row>
    <row r="399" ht="15.75" customHeight="1" spans="2:5">
      <c r="B399" s="341"/>
      <c r="D399" s="156"/>
      <c r="E399" s="156"/>
    </row>
    <row r="400" ht="15.75" customHeight="1" spans="2:5">
      <c r="B400" s="341"/>
      <c r="D400" s="156"/>
      <c r="E400" s="156"/>
    </row>
    <row r="401" ht="15.75" customHeight="1" spans="2:5">
      <c r="B401" s="341"/>
      <c r="D401" s="156"/>
      <c r="E401" s="156"/>
    </row>
    <row r="402" ht="15.75" customHeight="1" spans="2:5">
      <c r="B402" s="341"/>
      <c r="D402" s="156"/>
      <c r="E402" s="156"/>
    </row>
    <row r="403" ht="15.75" customHeight="1" spans="2:5">
      <c r="B403" s="341"/>
      <c r="D403" s="156"/>
      <c r="E403" s="156"/>
    </row>
    <row r="404" ht="15.75" customHeight="1" spans="2:5">
      <c r="B404" s="341"/>
      <c r="D404" s="156"/>
      <c r="E404" s="156"/>
    </row>
    <row r="405" ht="15.75" customHeight="1" spans="2:5">
      <c r="B405" s="341"/>
      <c r="D405" s="156"/>
      <c r="E405" s="156"/>
    </row>
    <row r="406" ht="15.75" customHeight="1" spans="2:5">
      <c r="B406" s="341"/>
      <c r="D406" s="156"/>
      <c r="E406" s="156"/>
    </row>
    <row r="407" ht="15.75" customHeight="1" spans="2:5">
      <c r="B407" s="341"/>
      <c r="D407" s="156"/>
      <c r="E407" s="156"/>
    </row>
    <row r="408" ht="15.75" customHeight="1" spans="2:5">
      <c r="B408" s="341"/>
      <c r="D408" s="156"/>
      <c r="E408" s="156"/>
    </row>
    <row r="409" ht="15.75" customHeight="1" spans="2:5">
      <c r="B409" s="341"/>
      <c r="D409" s="156"/>
      <c r="E409" s="156"/>
    </row>
    <row r="410" ht="15.75" customHeight="1" spans="2:5">
      <c r="B410" s="341"/>
      <c r="D410" s="156"/>
      <c r="E410" s="156"/>
    </row>
    <row r="411" ht="15.75" customHeight="1" spans="2:5">
      <c r="B411" s="341"/>
      <c r="D411" s="156"/>
      <c r="E411" s="156"/>
    </row>
    <row r="412" ht="15.75" customHeight="1" spans="2:5">
      <c r="B412" s="341"/>
      <c r="D412" s="156"/>
      <c r="E412" s="156"/>
    </row>
    <row r="413" ht="15.75" customHeight="1" spans="2:5">
      <c r="B413" s="341"/>
      <c r="D413" s="156"/>
      <c r="E413" s="156"/>
    </row>
    <row r="414" ht="15.75" customHeight="1" spans="2:5">
      <c r="B414" s="341"/>
      <c r="D414" s="156"/>
      <c r="E414" s="156"/>
    </row>
    <row r="415" ht="15.75" customHeight="1" spans="2:5">
      <c r="B415" s="341"/>
      <c r="D415" s="156"/>
      <c r="E415" s="156"/>
    </row>
    <row r="416" ht="15.75" customHeight="1" spans="2:5">
      <c r="B416" s="341"/>
      <c r="D416" s="156"/>
      <c r="E416" s="156"/>
    </row>
    <row r="417" ht="15.75" customHeight="1" spans="2:5">
      <c r="B417" s="341"/>
      <c r="D417" s="156"/>
      <c r="E417" s="156"/>
    </row>
    <row r="418" ht="15.75" customHeight="1" spans="2:5">
      <c r="B418" s="341"/>
      <c r="D418" s="156"/>
      <c r="E418" s="156"/>
    </row>
    <row r="419" ht="15.75" customHeight="1" spans="2:5">
      <c r="B419" s="341"/>
      <c r="D419" s="156"/>
      <c r="E419" s="156"/>
    </row>
    <row r="420" ht="15.75" customHeight="1" spans="2:5">
      <c r="B420" s="341"/>
      <c r="D420" s="156"/>
      <c r="E420" s="156"/>
    </row>
    <row r="421" ht="15.75" customHeight="1" spans="2:5">
      <c r="B421" s="341"/>
      <c r="D421" s="156"/>
      <c r="E421" s="156"/>
    </row>
    <row r="422" ht="15.75" customHeight="1" spans="2:5">
      <c r="B422" s="341"/>
      <c r="D422" s="156"/>
      <c r="E422" s="156"/>
    </row>
    <row r="423" ht="15.75" customHeight="1" spans="2:5">
      <c r="B423" s="341"/>
      <c r="D423" s="156"/>
      <c r="E423" s="156"/>
    </row>
    <row r="424" ht="15.75" customHeight="1" spans="2:5">
      <c r="B424" s="341"/>
      <c r="D424" s="156"/>
      <c r="E424" s="156"/>
    </row>
    <row r="425" ht="15.75" customHeight="1" spans="2:5">
      <c r="B425" s="341"/>
      <c r="D425" s="156"/>
      <c r="E425" s="156"/>
    </row>
    <row r="426" ht="15.75" customHeight="1" spans="2:5">
      <c r="B426" s="341"/>
      <c r="D426" s="156"/>
      <c r="E426" s="156"/>
    </row>
    <row r="427" ht="15.75" customHeight="1" spans="2:5">
      <c r="B427" s="341"/>
      <c r="D427" s="156"/>
      <c r="E427" s="156"/>
    </row>
    <row r="428" ht="15.75" customHeight="1" spans="2:5">
      <c r="B428" s="341"/>
      <c r="D428" s="156"/>
      <c r="E428" s="156"/>
    </row>
    <row r="429" ht="15.75" customHeight="1" spans="2:5">
      <c r="B429" s="341"/>
      <c r="D429" s="156"/>
      <c r="E429" s="156"/>
    </row>
    <row r="430" ht="15.75" customHeight="1" spans="2:5">
      <c r="B430" s="341"/>
      <c r="D430" s="156"/>
      <c r="E430" s="156"/>
    </row>
    <row r="431" ht="15.75" customHeight="1" spans="2:5">
      <c r="B431" s="341"/>
      <c r="D431" s="156"/>
      <c r="E431" s="156"/>
    </row>
    <row r="432" ht="15.75" customHeight="1" spans="2:5">
      <c r="B432" s="341"/>
      <c r="D432" s="156"/>
      <c r="E432" s="156"/>
    </row>
    <row r="433" ht="15.75" customHeight="1" spans="2:5">
      <c r="B433" s="341"/>
      <c r="D433" s="156"/>
      <c r="E433" s="156"/>
    </row>
    <row r="434" ht="15.75" customHeight="1" spans="2:5">
      <c r="B434" s="341"/>
      <c r="D434" s="156"/>
      <c r="E434" s="156"/>
    </row>
    <row r="435" ht="15.75" customHeight="1" spans="2:5">
      <c r="B435" s="341"/>
      <c r="D435" s="156"/>
      <c r="E435" s="156"/>
    </row>
    <row r="436" ht="15.75" customHeight="1" spans="2:5">
      <c r="B436" s="341"/>
      <c r="D436" s="156"/>
      <c r="E436" s="156"/>
    </row>
    <row r="437" ht="15.75" customHeight="1" spans="2:5">
      <c r="B437" s="341"/>
      <c r="D437" s="156"/>
      <c r="E437" s="156"/>
    </row>
    <row r="438" ht="15.75" customHeight="1" spans="2:5">
      <c r="B438" s="341"/>
      <c r="D438" s="156"/>
      <c r="E438" s="156"/>
    </row>
    <row r="439" ht="15.75" customHeight="1" spans="2:5">
      <c r="B439" s="341"/>
      <c r="D439" s="156"/>
      <c r="E439" s="156"/>
    </row>
    <row r="440" ht="15.75" customHeight="1" spans="2:5">
      <c r="B440" s="341"/>
      <c r="D440" s="156"/>
      <c r="E440" s="156"/>
    </row>
    <row r="441" ht="15.75" customHeight="1" spans="2:5">
      <c r="B441" s="341"/>
      <c r="D441" s="156"/>
      <c r="E441" s="156"/>
    </row>
    <row r="442" ht="15.75" customHeight="1" spans="2:5">
      <c r="B442" s="341"/>
      <c r="D442" s="156"/>
      <c r="E442" s="156"/>
    </row>
    <row r="443" ht="15.75" customHeight="1" spans="2:5">
      <c r="B443" s="341"/>
      <c r="D443" s="156"/>
      <c r="E443" s="156"/>
    </row>
    <row r="444" ht="15.75" customHeight="1" spans="2:5">
      <c r="B444" s="341"/>
      <c r="D444" s="156"/>
      <c r="E444" s="156"/>
    </row>
    <row r="445" ht="15.75" customHeight="1" spans="2:5">
      <c r="B445" s="341"/>
      <c r="D445" s="156"/>
      <c r="E445" s="156"/>
    </row>
    <row r="446" ht="15.75" customHeight="1" spans="2:5">
      <c r="B446" s="341"/>
      <c r="D446" s="156"/>
      <c r="E446" s="156"/>
    </row>
    <row r="447" ht="15.75" customHeight="1" spans="2:5">
      <c r="B447" s="341"/>
      <c r="D447" s="156"/>
      <c r="E447" s="156"/>
    </row>
    <row r="448" ht="15.75" customHeight="1" spans="2:5">
      <c r="B448" s="341"/>
      <c r="D448" s="156"/>
      <c r="E448" s="156"/>
    </row>
    <row r="449" ht="15.75" customHeight="1" spans="2:5">
      <c r="B449" s="341"/>
      <c r="D449" s="156"/>
      <c r="E449" s="156"/>
    </row>
    <row r="450" ht="15.75" customHeight="1" spans="2:5">
      <c r="B450" s="341"/>
      <c r="D450" s="156"/>
      <c r="E450" s="156"/>
    </row>
    <row r="451" ht="15.75" customHeight="1" spans="2:5">
      <c r="B451" s="341"/>
      <c r="D451" s="156"/>
      <c r="E451" s="156"/>
    </row>
    <row r="452" ht="15.75" customHeight="1" spans="2:5">
      <c r="B452" s="341"/>
      <c r="D452" s="156"/>
      <c r="E452" s="156"/>
    </row>
    <row r="453" ht="15.75" customHeight="1" spans="2:5">
      <c r="B453" s="341"/>
      <c r="D453" s="156"/>
      <c r="E453" s="156"/>
    </row>
    <row r="454" ht="15.75" customHeight="1" spans="2:5">
      <c r="B454" s="341"/>
      <c r="D454" s="156"/>
      <c r="E454" s="156"/>
    </row>
    <row r="455" ht="15.75" customHeight="1" spans="2:5">
      <c r="B455" s="341"/>
      <c r="D455" s="156"/>
      <c r="E455" s="156"/>
    </row>
    <row r="456" ht="15.75" customHeight="1" spans="2:5">
      <c r="B456" s="341"/>
      <c r="D456" s="156"/>
      <c r="E456" s="156"/>
    </row>
    <row r="457" ht="15.75" customHeight="1" spans="2:5">
      <c r="B457" s="341"/>
      <c r="D457" s="156"/>
      <c r="E457" s="156"/>
    </row>
    <row r="458" ht="15.75" customHeight="1" spans="2:5">
      <c r="B458" s="341"/>
      <c r="D458" s="156"/>
      <c r="E458" s="156"/>
    </row>
    <row r="459" ht="15.75" customHeight="1" spans="2:5">
      <c r="B459" s="341"/>
      <c r="D459" s="156"/>
      <c r="E459" s="156"/>
    </row>
    <row r="460" ht="15.75" customHeight="1" spans="2:5">
      <c r="B460" s="341"/>
      <c r="D460" s="156"/>
      <c r="E460" s="156"/>
    </row>
    <row r="461" ht="15.75" customHeight="1" spans="2:5">
      <c r="B461" s="341"/>
      <c r="D461" s="156"/>
      <c r="E461" s="156"/>
    </row>
    <row r="462" ht="15.75" customHeight="1" spans="2:5">
      <c r="B462" s="341"/>
      <c r="D462" s="156"/>
      <c r="E462" s="156"/>
    </row>
    <row r="463" ht="15.75" customHeight="1" spans="2:5">
      <c r="B463" s="341"/>
      <c r="D463" s="156"/>
      <c r="E463" s="156"/>
    </row>
    <row r="464" ht="15.75" customHeight="1" spans="2:5">
      <c r="B464" s="341"/>
      <c r="D464" s="156"/>
      <c r="E464" s="156"/>
    </row>
    <row r="465" ht="15.75" customHeight="1" spans="2:5">
      <c r="B465" s="341"/>
      <c r="D465" s="156"/>
      <c r="E465" s="156"/>
    </row>
    <row r="466" ht="15.75" customHeight="1" spans="2:5">
      <c r="B466" s="341"/>
      <c r="D466" s="156"/>
      <c r="E466" s="156"/>
    </row>
    <row r="467" ht="15.75" customHeight="1" spans="2:5">
      <c r="B467" s="341"/>
      <c r="D467" s="156"/>
      <c r="E467" s="156"/>
    </row>
    <row r="468" ht="15.75" customHeight="1" spans="2:5">
      <c r="B468" s="341"/>
      <c r="D468" s="156"/>
      <c r="E468" s="156"/>
    </row>
    <row r="469" ht="15.75" customHeight="1" spans="2:5">
      <c r="B469" s="341"/>
      <c r="D469" s="156"/>
      <c r="E469" s="156"/>
    </row>
    <row r="470" ht="15.75" customHeight="1" spans="2:5">
      <c r="B470" s="341"/>
      <c r="D470" s="156"/>
      <c r="E470" s="156"/>
    </row>
    <row r="471" ht="15.75" customHeight="1" spans="2:5">
      <c r="B471" s="341"/>
      <c r="D471" s="156"/>
      <c r="E471" s="156"/>
    </row>
    <row r="472" ht="15.75" customHeight="1" spans="2:5">
      <c r="B472" s="341"/>
      <c r="D472" s="156"/>
      <c r="E472" s="156"/>
    </row>
    <row r="473" ht="15.75" customHeight="1" spans="2:5">
      <c r="B473" s="341"/>
      <c r="D473" s="156"/>
      <c r="E473" s="156"/>
    </row>
    <row r="474" ht="15.75" customHeight="1" spans="2:5">
      <c r="B474" s="341"/>
      <c r="D474" s="156"/>
      <c r="E474" s="156"/>
    </row>
    <row r="475" ht="15.75" customHeight="1" spans="2:5">
      <c r="B475" s="341"/>
      <c r="D475" s="156"/>
      <c r="E475" s="156"/>
    </row>
    <row r="476" ht="15.75" customHeight="1" spans="2:5">
      <c r="B476" s="341"/>
      <c r="D476" s="156"/>
      <c r="E476" s="156"/>
    </row>
    <row r="477" ht="15.75" customHeight="1" spans="2:5">
      <c r="B477" s="341"/>
      <c r="D477" s="156"/>
      <c r="E477" s="156"/>
    </row>
    <row r="478" ht="15.75" customHeight="1" spans="2:5">
      <c r="B478" s="341"/>
      <c r="D478" s="156"/>
      <c r="E478" s="156"/>
    </row>
    <row r="479" ht="15.75" customHeight="1" spans="2:5">
      <c r="B479" s="341"/>
      <c r="D479" s="156"/>
      <c r="E479" s="156"/>
    </row>
    <row r="480" ht="15.75" customHeight="1" spans="2:5">
      <c r="B480" s="341"/>
      <c r="D480" s="156"/>
      <c r="E480" s="156"/>
    </row>
    <row r="481" ht="15.75" customHeight="1" spans="2:5">
      <c r="B481" s="341"/>
      <c r="D481" s="156"/>
      <c r="E481" s="156"/>
    </row>
    <row r="482" ht="15.75" customHeight="1" spans="2:5">
      <c r="B482" s="341"/>
      <c r="D482" s="156"/>
      <c r="E482" s="156"/>
    </row>
    <row r="483" ht="15.75" customHeight="1" spans="2:5">
      <c r="B483" s="341"/>
      <c r="D483" s="156"/>
      <c r="E483" s="156"/>
    </row>
    <row r="484" ht="15.75" customHeight="1" spans="2:5">
      <c r="B484" s="341"/>
      <c r="D484" s="156"/>
      <c r="E484" s="156"/>
    </row>
    <row r="485" ht="15.75" customHeight="1" spans="2:5">
      <c r="B485" s="341"/>
      <c r="D485" s="156"/>
      <c r="E485" s="156"/>
    </row>
    <row r="486" ht="15.75" customHeight="1" spans="2:5">
      <c r="B486" s="341"/>
      <c r="D486" s="156"/>
      <c r="E486" s="156"/>
    </row>
    <row r="487" ht="15.75" customHeight="1" spans="2:5">
      <c r="B487" s="341"/>
      <c r="D487" s="156"/>
      <c r="E487" s="156"/>
    </row>
    <row r="488" ht="15.75" customHeight="1" spans="2:5">
      <c r="B488" s="341"/>
      <c r="D488" s="156"/>
      <c r="E488" s="156"/>
    </row>
    <row r="489" ht="15.75" customHeight="1" spans="2:5">
      <c r="B489" s="341"/>
      <c r="D489" s="156"/>
      <c r="E489" s="156"/>
    </row>
    <row r="490" ht="15.75" customHeight="1" spans="2:5">
      <c r="B490" s="341"/>
      <c r="D490" s="156"/>
      <c r="E490" s="156"/>
    </row>
    <row r="491" ht="15.75" customHeight="1" spans="2:5">
      <c r="B491" s="341"/>
      <c r="D491" s="156"/>
      <c r="E491" s="156"/>
    </row>
    <row r="492" ht="15.75" customHeight="1" spans="2:5">
      <c r="B492" s="341"/>
      <c r="D492" s="156"/>
      <c r="E492" s="156"/>
    </row>
    <row r="493" ht="15.75" customHeight="1" spans="2:5">
      <c r="B493" s="341"/>
      <c r="D493" s="156"/>
      <c r="E493" s="156"/>
    </row>
    <row r="494" ht="15.75" customHeight="1" spans="2:5">
      <c r="B494" s="341"/>
      <c r="D494" s="156"/>
      <c r="E494" s="156"/>
    </row>
    <row r="495" ht="15.75" customHeight="1" spans="2:5">
      <c r="B495" s="341"/>
      <c r="D495" s="156"/>
      <c r="E495" s="156"/>
    </row>
    <row r="496" ht="15.75" customHeight="1" spans="2:5">
      <c r="B496" s="341"/>
      <c r="D496" s="156"/>
      <c r="E496" s="156"/>
    </row>
    <row r="497" ht="15.75" customHeight="1" spans="2:5">
      <c r="B497" s="341"/>
      <c r="D497" s="156"/>
      <c r="E497" s="156"/>
    </row>
    <row r="498" ht="15.75" customHeight="1" spans="2:5">
      <c r="B498" s="341"/>
      <c r="D498" s="156"/>
      <c r="E498" s="156"/>
    </row>
    <row r="499" ht="15.75" customHeight="1" spans="2:5">
      <c r="B499" s="341"/>
      <c r="D499" s="156"/>
      <c r="E499" s="156"/>
    </row>
    <row r="500" ht="15.75" customHeight="1" spans="2:5">
      <c r="B500" s="341"/>
      <c r="D500" s="156"/>
      <c r="E500" s="156"/>
    </row>
    <row r="501" ht="15.75" customHeight="1" spans="2:5">
      <c r="B501" s="341"/>
      <c r="D501" s="156"/>
      <c r="E501" s="156"/>
    </row>
    <row r="502" ht="15.75" customHeight="1" spans="2:5">
      <c r="B502" s="341"/>
      <c r="D502" s="156"/>
      <c r="E502" s="156"/>
    </row>
    <row r="503" ht="15.75" customHeight="1" spans="2:5">
      <c r="B503" s="341"/>
      <c r="D503" s="156"/>
      <c r="E503" s="156"/>
    </row>
    <row r="504" ht="15.75" customHeight="1" spans="2:5">
      <c r="B504" s="341"/>
      <c r="D504" s="156"/>
      <c r="E504" s="156"/>
    </row>
    <row r="505" ht="15.75" customHeight="1" spans="2:5">
      <c r="B505" s="341"/>
      <c r="D505" s="156"/>
      <c r="E505" s="156"/>
    </row>
    <row r="506" ht="15.75" customHeight="1" spans="2:5">
      <c r="B506" s="341"/>
      <c r="D506" s="156"/>
      <c r="E506" s="156"/>
    </row>
    <row r="507" ht="15.75" customHeight="1" spans="2:5">
      <c r="B507" s="341"/>
      <c r="D507" s="156"/>
      <c r="E507" s="156"/>
    </row>
    <row r="508" ht="15.75" customHeight="1" spans="2:5">
      <c r="B508" s="341"/>
      <c r="D508" s="156"/>
      <c r="E508" s="156"/>
    </row>
    <row r="509" ht="15.75" customHeight="1" spans="2:5">
      <c r="B509" s="341"/>
      <c r="D509" s="156"/>
      <c r="E509" s="156"/>
    </row>
    <row r="510" ht="15.75" customHeight="1" spans="2:5">
      <c r="B510" s="341"/>
      <c r="D510" s="156"/>
      <c r="E510" s="156"/>
    </row>
    <row r="511" ht="15.75" customHeight="1" spans="2:5">
      <c r="B511" s="341"/>
      <c r="D511" s="156"/>
      <c r="E511" s="156"/>
    </row>
    <row r="512" ht="15.75" customHeight="1" spans="2:5">
      <c r="B512" s="341"/>
      <c r="D512" s="156"/>
      <c r="E512" s="156"/>
    </row>
    <row r="513" ht="15.75" customHeight="1" spans="2:5">
      <c r="B513" s="341"/>
      <c r="D513" s="156"/>
      <c r="E513" s="156"/>
    </row>
    <row r="514" ht="15.75" customHeight="1" spans="2:5">
      <c r="B514" s="341"/>
      <c r="D514" s="156"/>
      <c r="E514" s="156"/>
    </row>
    <row r="515" ht="15.75" customHeight="1" spans="2:5">
      <c r="B515" s="341"/>
      <c r="D515" s="156"/>
      <c r="E515" s="156"/>
    </row>
    <row r="516" ht="15.75" customHeight="1" spans="2:5">
      <c r="B516" s="341"/>
      <c r="D516" s="156"/>
      <c r="E516" s="156"/>
    </row>
    <row r="517" ht="15.75" customHeight="1" spans="2:5">
      <c r="B517" s="341"/>
      <c r="D517" s="156"/>
      <c r="E517" s="156"/>
    </row>
    <row r="518" ht="15.75" customHeight="1" spans="2:5">
      <c r="B518" s="341"/>
      <c r="D518" s="156"/>
      <c r="E518" s="156"/>
    </row>
    <row r="519" ht="15.75" customHeight="1" spans="2:5">
      <c r="B519" s="341"/>
      <c r="D519" s="156"/>
      <c r="E519" s="156"/>
    </row>
    <row r="520" ht="15.75" customHeight="1" spans="2:5">
      <c r="B520" s="341"/>
      <c r="D520" s="156"/>
      <c r="E520" s="156"/>
    </row>
    <row r="521" ht="15.75" customHeight="1" spans="2:5">
      <c r="B521" s="341"/>
      <c r="D521" s="156"/>
      <c r="E521" s="156"/>
    </row>
    <row r="522" ht="15.75" customHeight="1" spans="2:5">
      <c r="B522" s="341"/>
      <c r="D522" s="156"/>
      <c r="E522" s="156"/>
    </row>
    <row r="523" ht="15.75" customHeight="1" spans="2:5">
      <c r="B523" s="341"/>
      <c r="D523" s="156"/>
      <c r="E523" s="156"/>
    </row>
    <row r="524" ht="15.75" customHeight="1" spans="2:5">
      <c r="B524" s="341"/>
      <c r="D524" s="156"/>
      <c r="E524" s="156"/>
    </row>
    <row r="525" ht="15.75" customHeight="1" spans="2:5">
      <c r="B525" s="341"/>
      <c r="D525" s="156"/>
      <c r="E525" s="156"/>
    </row>
    <row r="526" ht="15.75" customHeight="1" spans="2:5">
      <c r="B526" s="341"/>
      <c r="D526" s="156"/>
      <c r="E526" s="156"/>
    </row>
    <row r="527" ht="15.75" customHeight="1" spans="2:5">
      <c r="B527" s="341"/>
      <c r="D527" s="156"/>
      <c r="E527" s="156"/>
    </row>
    <row r="528" ht="15.75" customHeight="1" spans="2:5">
      <c r="B528" s="341"/>
      <c r="D528" s="156"/>
      <c r="E528" s="156"/>
    </row>
    <row r="529" ht="15.75" customHeight="1" spans="2:5">
      <c r="B529" s="341"/>
      <c r="D529" s="156"/>
      <c r="E529" s="156"/>
    </row>
    <row r="530" ht="15.75" customHeight="1" spans="2:5">
      <c r="B530" s="341"/>
      <c r="D530" s="156"/>
      <c r="E530" s="156"/>
    </row>
    <row r="531" ht="15.75" customHeight="1" spans="2:5">
      <c r="B531" s="341"/>
      <c r="D531" s="156"/>
      <c r="E531" s="156"/>
    </row>
    <row r="532" ht="15.75" customHeight="1" spans="2:5">
      <c r="B532" s="341"/>
      <c r="D532" s="156"/>
      <c r="E532" s="156"/>
    </row>
    <row r="533" ht="15.75" customHeight="1" spans="2:5">
      <c r="B533" s="341"/>
      <c r="D533" s="156"/>
      <c r="E533" s="156"/>
    </row>
    <row r="534" ht="15.75" customHeight="1" spans="2:5">
      <c r="B534" s="341"/>
      <c r="D534" s="156"/>
      <c r="E534" s="156"/>
    </row>
    <row r="535" ht="15.75" customHeight="1" spans="2:5">
      <c r="B535" s="341"/>
      <c r="D535" s="156"/>
      <c r="E535" s="156"/>
    </row>
    <row r="536" ht="15.75" customHeight="1" spans="2:5">
      <c r="B536" s="341"/>
      <c r="D536" s="156"/>
      <c r="E536" s="156"/>
    </row>
    <row r="537" ht="15.75" customHeight="1" spans="2:5">
      <c r="B537" s="341"/>
      <c r="D537" s="156"/>
      <c r="E537" s="156"/>
    </row>
    <row r="538" ht="15.75" customHeight="1" spans="2:5">
      <c r="B538" s="341"/>
      <c r="D538" s="156"/>
      <c r="E538" s="156"/>
    </row>
    <row r="539" ht="15.75" customHeight="1" spans="2:5">
      <c r="B539" s="341"/>
      <c r="D539" s="156"/>
      <c r="E539" s="156"/>
    </row>
    <row r="540" ht="15.75" customHeight="1" spans="2:5">
      <c r="B540" s="341"/>
      <c r="D540" s="156"/>
      <c r="E540" s="156"/>
    </row>
    <row r="541" ht="15.75" customHeight="1" spans="2:5">
      <c r="B541" s="341"/>
      <c r="D541" s="156"/>
      <c r="E541" s="156"/>
    </row>
    <row r="542" ht="15.75" customHeight="1" spans="2:5">
      <c r="B542" s="341"/>
      <c r="D542" s="156"/>
      <c r="E542" s="156"/>
    </row>
    <row r="543" ht="15.75" customHeight="1" spans="2:5">
      <c r="B543" s="341"/>
      <c r="D543" s="156"/>
      <c r="E543" s="156"/>
    </row>
    <row r="544" ht="15.75" customHeight="1" spans="2:5">
      <c r="B544" s="341"/>
      <c r="D544" s="156"/>
      <c r="E544" s="156"/>
    </row>
    <row r="545" ht="15.75" customHeight="1" spans="2:5">
      <c r="B545" s="341"/>
      <c r="D545" s="156"/>
      <c r="E545" s="156"/>
    </row>
    <row r="546" ht="15.75" customHeight="1" spans="2:5">
      <c r="B546" s="341"/>
      <c r="D546" s="156"/>
      <c r="E546" s="156"/>
    </row>
    <row r="547" ht="15.75" customHeight="1" spans="2:5">
      <c r="B547" s="341"/>
      <c r="D547" s="156"/>
      <c r="E547" s="156"/>
    </row>
    <row r="548" ht="15.75" customHeight="1" spans="2:5">
      <c r="B548" s="341"/>
      <c r="D548" s="156"/>
      <c r="E548" s="156"/>
    </row>
    <row r="549" ht="15.75" customHeight="1" spans="2:5">
      <c r="B549" s="341"/>
      <c r="D549" s="156"/>
      <c r="E549" s="156"/>
    </row>
    <row r="550" ht="15.75" customHeight="1" spans="2:5">
      <c r="B550" s="341"/>
      <c r="D550" s="156"/>
      <c r="E550" s="156"/>
    </row>
    <row r="551" ht="15.75" customHeight="1" spans="2:5">
      <c r="B551" s="341"/>
      <c r="D551" s="156"/>
      <c r="E551" s="156"/>
    </row>
    <row r="552" ht="15.75" customHeight="1" spans="2:5">
      <c r="B552" s="341"/>
      <c r="D552" s="156"/>
      <c r="E552" s="156"/>
    </row>
    <row r="553" ht="15.75" customHeight="1" spans="2:5">
      <c r="B553" s="341"/>
      <c r="D553" s="156"/>
      <c r="E553" s="156"/>
    </row>
    <row r="554" ht="15.75" customHeight="1" spans="2:5">
      <c r="B554" s="341"/>
      <c r="D554" s="156"/>
      <c r="E554" s="156"/>
    </row>
    <row r="555" ht="15.75" customHeight="1" spans="2:5">
      <c r="B555" s="341"/>
      <c r="D555" s="156"/>
      <c r="E555" s="156"/>
    </row>
    <row r="556" ht="15.75" customHeight="1" spans="2:5">
      <c r="B556" s="341"/>
      <c r="D556" s="156"/>
      <c r="E556" s="156"/>
    </row>
    <row r="557" ht="15.75" customHeight="1" spans="2:5">
      <c r="B557" s="341"/>
      <c r="D557" s="156"/>
      <c r="E557" s="156"/>
    </row>
    <row r="558" ht="15.75" customHeight="1" spans="2:5">
      <c r="B558" s="341"/>
      <c r="D558" s="156"/>
      <c r="E558" s="156"/>
    </row>
    <row r="559" ht="15.75" customHeight="1" spans="2:5">
      <c r="B559" s="341"/>
      <c r="D559" s="156"/>
      <c r="E559" s="156"/>
    </row>
    <row r="560" ht="15.75" customHeight="1" spans="2:5">
      <c r="B560" s="341"/>
      <c r="D560" s="156"/>
      <c r="E560" s="156"/>
    </row>
    <row r="561" ht="15.75" customHeight="1" spans="2:5">
      <c r="B561" s="341"/>
      <c r="D561" s="156"/>
      <c r="E561" s="156"/>
    </row>
    <row r="562" ht="15.75" customHeight="1" spans="2:5">
      <c r="B562" s="341"/>
      <c r="D562" s="156"/>
      <c r="E562" s="156"/>
    </row>
    <row r="563" ht="15.75" customHeight="1" spans="2:5">
      <c r="B563" s="341"/>
      <c r="D563" s="156"/>
      <c r="E563" s="156"/>
    </row>
    <row r="564" ht="15.75" customHeight="1" spans="2:5">
      <c r="B564" s="341"/>
      <c r="D564" s="156"/>
      <c r="E564" s="156"/>
    </row>
    <row r="565" ht="15.75" customHeight="1" spans="2:5">
      <c r="B565" s="341"/>
      <c r="D565" s="156"/>
      <c r="E565" s="156"/>
    </row>
    <row r="566" ht="15.75" customHeight="1" spans="2:5">
      <c r="B566" s="341"/>
      <c r="D566" s="156"/>
      <c r="E566" s="156"/>
    </row>
    <row r="567" ht="15.75" customHeight="1" spans="2:5">
      <c r="B567" s="341"/>
      <c r="D567" s="156"/>
      <c r="E567" s="156"/>
    </row>
    <row r="568" ht="15.75" customHeight="1" spans="2:5">
      <c r="B568" s="341"/>
      <c r="D568" s="156"/>
      <c r="E568" s="156"/>
    </row>
    <row r="569" ht="15.75" customHeight="1" spans="2:5">
      <c r="B569" s="341"/>
      <c r="D569" s="156"/>
      <c r="E569" s="156"/>
    </row>
    <row r="570" ht="15.75" customHeight="1" spans="2:5">
      <c r="B570" s="341"/>
      <c r="D570" s="156"/>
      <c r="E570" s="156"/>
    </row>
    <row r="571" ht="15.75" customHeight="1" spans="2:5">
      <c r="B571" s="341"/>
      <c r="D571" s="156"/>
      <c r="E571" s="156"/>
    </row>
    <row r="572" ht="15.75" customHeight="1" spans="2:5">
      <c r="B572" s="341"/>
      <c r="D572" s="156"/>
      <c r="E572" s="156"/>
    </row>
    <row r="573" ht="15.75" customHeight="1" spans="2:5">
      <c r="B573" s="341"/>
      <c r="D573" s="156"/>
      <c r="E573" s="156"/>
    </row>
    <row r="574" ht="15.75" customHeight="1" spans="2:5">
      <c r="B574" s="341"/>
      <c r="D574" s="156"/>
      <c r="E574" s="156"/>
    </row>
    <row r="575" ht="15.75" customHeight="1" spans="2:5">
      <c r="B575" s="341"/>
      <c r="D575" s="156"/>
      <c r="E575" s="156"/>
    </row>
    <row r="576" ht="15.75" customHeight="1" spans="2:5">
      <c r="B576" s="341"/>
      <c r="D576" s="156"/>
      <c r="E576" s="156"/>
    </row>
    <row r="577" ht="15.75" customHeight="1" spans="2:5">
      <c r="B577" s="341"/>
      <c r="D577" s="156"/>
      <c r="E577" s="156"/>
    </row>
    <row r="578" ht="15.75" customHeight="1" spans="2:5">
      <c r="B578" s="341"/>
      <c r="D578" s="156"/>
      <c r="E578" s="156"/>
    </row>
    <row r="579" ht="15.75" customHeight="1" spans="2:5">
      <c r="B579" s="341"/>
      <c r="D579" s="156"/>
      <c r="E579" s="156"/>
    </row>
    <row r="580" ht="15.75" customHeight="1" spans="2:5">
      <c r="B580" s="341"/>
      <c r="D580" s="156"/>
      <c r="E580" s="156"/>
    </row>
    <row r="581" ht="15.75" customHeight="1" spans="2:5">
      <c r="B581" s="341"/>
      <c r="D581" s="156"/>
      <c r="E581" s="156"/>
    </row>
    <row r="582" ht="15.75" customHeight="1" spans="2:5">
      <c r="B582" s="341"/>
      <c r="D582" s="156"/>
      <c r="E582" s="156"/>
    </row>
    <row r="583" ht="15.75" customHeight="1" spans="2:5">
      <c r="B583" s="341"/>
      <c r="D583" s="156"/>
      <c r="E583" s="156"/>
    </row>
    <row r="584" ht="15.75" customHeight="1" spans="2:5">
      <c r="B584" s="341"/>
      <c r="D584" s="156"/>
      <c r="E584" s="156"/>
    </row>
    <row r="585" ht="15.75" customHeight="1" spans="2:5">
      <c r="B585" s="341"/>
      <c r="D585" s="156"/>
      <c r="E585" s="156"/>
    </row>
    <row r="586" ht="15.75" customHeight="1" spans="2:5">
      <c r="B586" s="341"/>
      <c r="D586" s="156"/>
      <c r="E586" s="156"/>
    </row>
    <row r="587" ht="15.75" customHeight="1" spans="2:5">
      <c r="B587" s="341"/>
      <c r="D587" s="156"/>
      <c r="E587" s="156"/>
    </row>
    <row r="588" ht="15.75" customHeight="1" spans="2:5">
      <c r="B588" s="341"/>
      <c r="D588" s="156"/>
      <c r="E588" s="156"/>
    </row>
    <row r="589" ht="15.75" customHeight="1" spans="2:5">
      <c r="B589" s="341"/>
      <c r="D589" s="156"/>
      <c r="E589" s="156"/>
    </row>
    <row r="590" ht="15.75" customHeight="1" spans="2:5">
      <c r="B590" s="341"/>
      <c r="D590" s="156"/>
      <c r="E590" s="156"/>
    </row>
    <row r="591" ht="15.75" customHeight="1" spans="2:5">
      <c r="B591" s="341"/>
      <c r="D591" s="156"/>
      <c r="E591" s="156"/>
    </row>
    <row r="592" ht="15.75" customHeight="1" spans="2:5">
      <c r="B592" s="341"/>
      <c r="D592" s="156"/>
      <c r="E592" s="156"/>
    </row>
    <row r="593" ht="15.75" customHeight="1" spans="2:5">
      <c r="B593" s="341"/>
      <c r="D593" s="156"/>
      <c r="E593" s="156"/>
    </row>
    <row r="594" ht="15.75" customHeight="1" spans="2:5">
      <c r="B594" s="341"/>
      <c r="D594" s="156"/>
      <c r="E594" s="156"/>
    </row>
    <row r="595" ht="15.75" customHeight="1" spans="2:5">
      <c r="B595" s="341"/>
      <c r="D595" s="156"/>
      <c r="E595" s="156"/>
    </row>
    <row r="596" ht="15.75" customHeight="1" spans="2:5">
      <c r="B596" s="341"/>
      <c r="D596" s="156"/>
      <c r="E596" s="156"/>
    </row>
    <row r="597" ht="15.75" customHeight="1" spans="2:5">
      <c r="B597" s="341"/>
      <c r="D597" s="156"/>
      <c r="E597" s="156"/>
    </row>
    <row r="598" ht="15.75" customHeight="1" spans="2:5">
      <c r="B598" s="341"/>
      <c r="D598" s="156"/>
      <c r="E598" s="156"/>
    </row>
    <row r="599" ht="15.75" customHeight="1" spans="2:5">
      <c r="B599" s="341"/>
      <c r="D599" s="156"/>
      <c r="E599" s="156"/>
    </row>
    <row r="600" ht="15.75" customHeight="1" spans="2:5">
      <c r="B600" s="341"/>
      <c r="D600" s="156"/>
      <c r="E600" s="156"/>
    </row>
    <row r="601" ht="15.75" customHeight="1" spans="2:5">
      <c r="B601" s="341"/>
      <c r="D601" s="156"/>
      <c r="E601" s="156"/>
    </row>
    <row r="602" ht="15.75" customHeight="1" spans="2:5">
      <c r="B602" s="341"/>
      <c r="D602" s="156"/>
      <c r="E602" s="156"/>
    </row>
    <row r="603" ht="15.75" customHeight="1" spans="2:5">
      <c r="B603" s="341"/>
      <c r="D603" s="156"/>
      <c r="E603" s="156"/>
    </row>
    <row r="604" ht="15.75" customHeight="1" spans="2:5">
      <c r="B604" s="341"/>
      <c r="D604" s="156"/>
      <c r="E604" s="156"/>
    </row>
    <row r="605" ht="15.75" customHeight="1" spans="2:5">
      <c r="B605" s="341"/>
      <c r="D605" s="156"/>
      <c r="E605" s="156"/>
    </row>
    <row r="606" ht="15.75" customHeight="1" spans="2:5">
      <c r="B606" s="341"/>
      <c r="D606" s="156"/>
      <c r="E606" s="156"/>
    </row>
    <row r="607" ht="15.75" customHeight="1" spans="2:5">
      <c r="B607" s="341"/>
      <c r="D607" s="156"/>
      <c r="E607" s="156"/>
    </row>
    <row r="608" ht="15.75" customHeight="1" spans="2:5">
      <c r="B608" s="341"/>
      <c r="D608" s="156"/>
      <c r="E608" s="156"/>
    </row>
    <row r="609" ht="15.75" customHeight="1" spans="2:5">
      <c r="B609" s="341"/>
      <c r="D609" s="156"/>
      <c r="E609" s="156"/>
    </row>
    <row r="610" ht="15.75" customHeight="1" spans="2:5">
      <c r="B610" s="341"/>
      <c r="D610" s="156"/>
      <c r="E610" s="156"/>
    </row>
    <row r="611" ht="15.75" customHeight="1" spans="2:5">
      <c r="B611" s="341"/>
      <c r="D611" s="156"/>
      <c r="E611" s="156"/>
    </row>
    <row r="612" ht="15.75" customHeight="1" spans="2:5">
      <c r="B612" s="341"/>
      <c r="D612" s="156"/>
      <c r="E612" s="156"/>
    </row>
    <row r="613" ht="15.75" customHeight="1" spans="2:5">
      <c r="B613" s="341"/>
      <c r="D613" s="156"/>
      <c r="E613" s="156"/>
    </row>
    <row r="614" ht="15.75" customHeight="1" spans="2:5">
      <c r="B614" s="341"/>
      <c r="D614" s="156"/>
      <c r="E614" s="156"/>
    </row>
    <row r="615" ht="15.75" customHeight="1" spans="2:5">
      <c r="B615" s="341"/>
      <c r="D615" s="156"/>
      <c r="E615" s="156"/>
    </row>
    <row r="616" ht="15.75" customHeight="1" spans="2:5">
      <c r="B616" s="341"/>
      <c r="D616" s="156"/>
      <c r="E616" s="156"/>
    </row>
    <row r="617" ht="15.75" customHeight="1" spans="2:5">
      <c r="B617" s="341"/>
      <c r="D617" s="156"/>
      <c r="E617" s="156"/>
    </row>
    <row r="618" ht="15.75" customHeight="1" spans="2:5">
      <c r="B618" s="341"/>
      <c r="D618" s="156"/>
      <c r="E618" s="156"/>
    </row>
    <row r="619" ht="15.75" customHeight="1" spans="2:5">
      <c r="B619" s="341"/>
      <c r="D619" s="156"/>
      <c r="E619" s="156"/>
    </row>
    <row r="620" ht="15.75" customHeight="1" spans="2:5">
      <c r="B620" s="341"/>
      <c r="D620" s="156"/>
      <c r="E620" s="156"/>
    </row>
    <row r="621" ht="15.75" customHeight="1" spans="2:5">
      <c r="B621" s="341"/>
      <c r="D621" s="156"/>
      <c r="E621" s="156"/>
    </row>
    <row r="622" ht="15.75" customHeight="1" spans="2:5">
      <c r="B622" s="341"/>
      <c r="D622" s="156"/>
      <c r="E622" s="156"/>
    </row>
    <row r="623" ht="15.75" customHeight="1" spans="2:5">
      <c r="B623" s="341"/>
      <c r="D623" s="156"/>
      <c r="E623" s="156"/>
    </row>
    <row r="624" ht="15.75" customHeight="1" spans="2:5">
      <c r="B624" s="341"/>
      <c r="D624" s="156"/>
      <c r="E624" s="156"/>
    </row>
    <row r="625" ht="15.75" customHeight="1" spans="2:5">
      <c r="B625" s="341"/>
      <c r="D625" s="156"/>
      <c r="E625" s="156"/>
    </row>
    <row r="626" ht="15.75" customHeight="1" spans="2:5">
      <c r="B626" s="341"/>
      <c r="D626" s="156"/>
      <c r="E626" s="156"/>
    </row>
    <row r="627" ht="15.75" customHeight="1" spans="2:5">
      <c r="B627" s="341"/>
      <c r="D627" s="156"/>
      <c r="E627" s="156"/>
    </row>
    <row r="628" ht="15.75" customHeight="1" spans="2:5">
      <c r="B628" s="341"/>
      <c r="D628" s="156"/>
      <c r="E628" s="156"/>
    </row>
    <row r="629" ht="15.75" customHeight="1" spans="2:5">
      <c r="B629" s="341"/>
      <c r="D629" s="156"/>
      <c r="E629" s="156"/>
    </row>
    <row r="630" ht="15.75" customHeight="1" spans="2:5">
      <c r="B630" s="341"/>
      <c r="D630" s="156"/>
      <c r="E630" s="156"/>
    </row>
    <row r="631" ht="15.75" customHeight="1" spans="2:5">
      <c r="B631" s="341"/>
      <c r="D631" s="156"/>
      <c r="E631" s="156"/>
    </row>
    <row r="632" ht="15.75" customHeight="1" spans="2:5">
      <c r="B632" s="341"/>
      <c r="D632" s="156"/>
      <c r="E632" s="156"/>
    </row>
    <row r="633" ht="15.75" customHeight="1" spans="2:5">
      <c r="B633" s="341"/>
      <c r="D633" s="156"/>
      <c r="E633" s="156"/>
    </row>
    <row r="634" ht="15.75" customHeight="1" spans="2:5">
      <c r="B634" s="341"/>
      <c r="D634" s="156"/>
      <c r="E634" s="156"/>
    </row>
    <row r="635" ht="15.75" customHeight="1" spans="2:5">
      <c r="B635" s="341"/>
      <c r="D635" s="156"/>
      <c r="E635" s="156"/>
    </row>
    <row r="636" ht="15.75" customHeight="1" spans="2:5">
      <c r="B636" s="341"/>
      <c r="D636" s="156"/>
      <c r="E636" s="156"/>
    </row>
    <row r="637" ht="15.75" customHeight="1" spans="2:5">
      <c r="B637" s="341"/>
      <c r="D637" s="156"/>
      <c r="E637" s="156"/>
    </row>
    <row r="638" ht="15.75" customHeight="1" spans="2:5">
      <c r="B638" s="341"/>
      <c r="D638" s="156"/>
      <c r="E638" s="156"/>
    </row>
    <row r="639" ht="15.75" customHeight="1" spans="2:5">
      <c r="B639" s="341"/>
      <c r="D639" s="156"/>
      <c r="E639" s="156"/>
    </row>
    <row r="640" ht="15.75" customHeight="1" spans="2:5">
      <c r="B640" s="341"/>
      <c r="D640" s="156"/>
      <c r="E640" s="156"/>
    </row>
    <row r="641" ht="15.75" customHeight="1" spans="2:5">
      <c r="B641" s="341"/>
      <c r="D641" s="156"/>
      <c r="E641" s="156"/>
    </row>
    <row r="642" ht="15.75" customHeight="1" spans="2:5">
      <c r="B642" s="341"/>
      <c r="D642" s="156"/>
      <c r="E642" s="156"/>
    </row>
    <row r="643" ht="15.75" customHeight="1" spans="2:5">
      <c r="B643" s="341"/>
      <c r="D643" s="156"/>
      <c r="E643" s="156"/>
    </row>
    <row r="644" ht="15.75" customHeight="1" spans="2:5">
      <c r="B644" s="341"/>
      <c r="D644" s="156"/>
      <c r="E644" s="156"/>
    </row>
    <row r="645" ht="15.75" customHeight="1" spans="2:5">
      <c r="B645" s="341"/>
      <c r="D645" s="156"/>
      <c r="E645" s="156"/>
    </row>
    <row r="646" ht="15.75" customHeight="1" spans="2:5">
      <c r="B646" s="341"/>
      <c r="D646" s="156"/>
      <c r="E646" s="156"/>
    </row>
    <row r="647" ht="15.75" customHeight="1" spans="2:5">
      <c r="B647" s="341"/>
      <c r="D647" s="156"/>
      <c r="E647" s="156"/>
    </row>
    <row r="648" ht="15.75" customHeight="1" spans="2:5">
      <c r="B648" s="341"/>
      <c r="D648" s="156"/>
      <c r="E648" s="156"/>
    </row>
    <row r="649" ht="15.75" customHeight="1" spans="2:5">
      <c r="B649" s="341"/>
      <c r="D649" s="156"/>
      <c r="E649" s="156"/>
    </row>
    <row r="650" ht="15.75" customHeight="1" spans="2:5">
      <c r="B650" s="341"/>
      <c r="D650" s="156"/>
      <c r="E650" s="156"/>
    </row>
    <row r="651" ht="15.75" customHeight="1" spans="2:5">
      <c r="B651" s="341"/>
      <c r="D651" s="156"/>
      <c r="E651" s="156"/>
    </row>
    <row r="652" ht="15.75" customHeight="1" spans="2:5">
      <c r="B652" s="341"/>
      <c r="D652" s="156"/>
      <c r="E652" s="156"/>
    </row>
    <row r="653" ht="15.75" customHeight="1" spans="2:5">
      <c r="B653" s="341"/>
      <c r="D653" s="156"/>
      <c r="E653" s="156"/>
    </row>
    <row r="654" ht="15.75" customHeight="1" spans="2:5">
      <c r="B654" s="341"/>
      <c r="D654" s="156"/>
      <c r="E654" s="156"/>
    </row>
    <row r="655" ht="15.75" customHeight="1" spans="2:5">
      <c r="B655" s="341"/>
      <c r="D655" s="156"/>
      <c r="E655" s="156"/>
    </row>
    <row r="656" ht="15.75" customHeight="1" spans="2:5">
      <c r="B656" s="341"/>
      <c r="D656" s="156"/>
      <c r="E656" s="156"/>
    </row>
    <row r="657" ht="15.75" customHeight="1" spans="2:5">
      <c r="B657" s="341"/>
      <c r="D657" s="156"/>
      <c r="E657" s="156"/>
    </row>
    <row r="658" ht="15.75" customHeight="1" spans="2:5">
      <c r="B658" s="341"/>
      <c r="D658" s="156"/>
      <c r="E658" s="156"/>
    </row>
    <row r="659" ht="15.75" customHeight="1" spans="2:5">
      <c r="B659" s="341"/>
      <c r="D659" s="156"/>
      <c r="E659" s="156"/>
    </row>
    <row r="660" ht="15.75" customHeight="1" spans="2:5">
      <c r="B660" s="341"/>
      <c r="D660" s="156"/>
      <c r="E660" s="156"/>
    </row>
    <row r="661" ht="15.75" customHeight="1" spans="2:5">
      <c r="B661" s="341"/>
      <c r="D661" s="156"/>
      <c r="E661" s="156"/>
    </row>
    <row r="662" ht="15.75" customHeight="1" spans="2:5">
      <c r="B662" s="341"/>
      <c r="D662" s="156"/>
      <c r="E662" s="156"/>
    </row>
    <row r="663" ht="15.75" customHeight="1" spans="2:5">
      <c r="B663" s="341"/>
      <c r="D663" s="156"/>
      <c r="E663" s="156"/>
    </row>
    <row r="664" ht="15.75" customHeight="1" spans="2:5">
      <c r="B664" s="341"/>
      <c r="D664" s="156"/>
      <c r="E664" s="156"/>
    </row>
    <row r="665" ht="15.75" customHeight="1" spans="2:5">
      <c r="B665" s="341"/>
      <c r="D665" s="156"/>
      <c r="E665" s="156"/>
    </row>
    <row r="666" ht="15.75" customHeight="1" spans="2:5">
      <c r="B666" s="341"/>
      <c r="D666" s="156"/>
      <c r="E666" s="156"/>
    </row>
    <row r="667" ht="15.75" customHeight="1" spans="2:5">
      <c r="B667" s="341"/>
      <c r="D667" s="156"/>
      <c r="E667" s="156"/>
    </row>
    <row r="668" ht="15.75" customHeight="1" spans="2:5">
      <c r="B668" s="341"/>
      <c r="D668" s="156"/>
      <c r="E668" s="156"/>
    </row>
    <row r="669" ht="15.75" customHeight="1" spans="2:5">
      <c r="B669" s="341"/>
      <c r="D669" s="156"/>
      <c r="E669" s="156"/>
    </row>
    <row r="670" ht="15.75" customHeight="1" spans="2:5">
      <c r="B670" s="341"/>
      <c r="D670" s="156"/>
      <c r="E670" s="156"/>
    </row>
    <row r="671" ht="15.75" customHeight="1" spans="2:5">
      <c r="B671" s="341"/>
      <c r="D671" s="156"/>
      <c r="E671" s="156"/>
    </row>
    <row r="672" ht="15.75" customHeight="1" spans="2:5">
      <c r="B672" s="341"/>
      <c r="D672" s="156"/>
      <c r="E672" s="156"/>
    </row>
    <row r="673" ht="15.75" customHeight="1" spans="2:5">
      <c r="B673" s="341"/>
      <c r="D673" s="156"/>
      <c r="E673" s="156"/>
    </row>
    <row r="674" ht="15.75" customHeight="1" spans="2:5">
      <c r="B674" s="341"/>
      <c r="D674" s="156"/>
      <c r="E674" s="156"/>
    </row>
    <row r="675" ht="15.75" customHeight="1" spans="2:5">
      <c r="B675" s="341"/>
      <c r="D675" s="156"/>
      <c r="E675" s="156"/>
    </row>
    <row r="676" ht="15.75" customHeight="1" spans="2:5">
      <c r="B676" s="341"/>
      <c r="D676" s="156"/>
      <c r="E676" s="156"/>
    </row>
    <row r="677" ht="15.75" customHeight="1" spans="2:5">
      <c r="B677" s="341"/>
      <c r="D677" s="156"/>
      <c r="E677" s="156"/>
    </row>
    <row r="678" ht="15.75" customHeight="1" spans="2:5">
      <c r="B678" s="341"/>
      <c r="D678" s="156"/>
      <c r="E678" s="156"/>
    </row>
    <row r="679" ht="15.75" customHeight="1" spans="2:5">
      <c r="B679" s="341"/>
      <c r="D679" s="156"/>
      <c r="E679" s="156"/>
    </row>
    <row r="680" ht="15.75" customHeight="1" spans="2:5">
      <c r="B680" s="341"/>
      <c r="D680" s="156"/>
      <c r="E680" s="156"/>
    </row>
    <row r="681" ht="15.75" customHeight="1" spans="2:5">
      <c r="B681" s="341"/>
      <c r="D681" s="156"/>
      <c r="E681" s="156"/>
    </row>
    <row r="682" ht="15.75" customHeight="1" spans="2:5">
      <c r="B682" s="341"/>
      <c r="D682" s="156"/>
      <c r="E682" s="156"/>
    </row>
    <row r="683" ht="15.75" customHeight="1" spans="2:5">
      <c r="B683" s="341"/>
      <c r="D683" s="156"/>
      <c r="E683" s="156"/>
    </row>
    <row r="684" ht="15.75" customHeight="1" spans="2:5">
      <c r="B684" s="341"/>
      <c r="D684" s="156"/>
      <c r="E684" s="156"/>
    </row>
    <row r="685" ht="15.75" customHeight="1" spans="2:5">
      <c r="B685" s="341"/>
      <c r="D685" s="156"/>
      <c r="E685" s="156"/>
    </row>
    <row r="686" ht="15.75" customHeight="1" spans="2:5">
      <c r="B686" s="341"/>
      <c r="D686" s="156"/>
      <c r="E686" s="156"/>
    </row>
    <row r="687" ht="15.75" customHeight="1" spans="2:5">
      <c r="B687" s="341"/>
      <c r="D687" s="156"/>
      <c r="E687" s="156"/>
    </row>
    <row r="688" ht="15.75" customHeight="1" spans="2:5">
      <c r="B688" s="341"/>
      <c r="D688" s="156"/>
      <c r="E688" s="156"/>
    </row>
    <row r="689" ht="15.75" customHeight="1" spans="2:5">
      <c r="B689" s="341"/>
      <c r="D689" s="156"/>
      <c r="E689" s="156"/>
    </row>
    <row r="690" ht="15.75" customHeight="1" spans="2:5">
      <c r="B690" s="341"/>
      <c r="D690" s="156"/>
      <c r="E690" s="156"/>
    </row>
    <row r="691" ht="15.75" customHeight="1" spans="2:5">
      <c r="B691" s="341"/>
      <c r="D691" s="156"/>
      <c r="E691" s="156"/>
    </row>
    <row r="692" ht="15.75" customHeight="1" spans="2:5">
      <c r="B692" s="341"/>
      <c r="D692" s="156"/>
      <c r="E692" s="156"/>
    </row>
    <row r="693" ht="15.75" customHeight="1" spans="2:5">
      <c r="B693" s="341"/>
      <c r="D693" s="156"/>
      <c r="E693" s="156"/>
    </row>
    <row r="694" ht="15.75" customHeight="1" spans="2:5">
      <c r="B694" s="341"/>
      <c r="D694" s="156"/>
      <c r="E694" s="156"/>
    </row>
    <row r="695" ht="15.75" customHeight="1" spans="2:5">
      <c r="B695" s="341"/>
      <c r="D695" s="156"/>
      <c r="E695" s="156"/>
    </row>
    <row r="696" ht="15.75" customHeight="1" spans="2:5">
      <c r="B696" s="341"/>
      <c r="D696" s="156"/>
      <c r="E696" s="156"/>
    </row>
    <row r="697" ht="15.75" customHeight="1" spans="2:5">
      <c r="B697" s="341"/>
      <c r="D697" s="156"/>
      <c r="E697" s="156"/>
    </row>
    <row r="698" ht="15.75" customHeight="1" spans="2:5">
      <c r="B698" s="341"/>
      <c r="D698" s="156"/>
      <c r="E698" s="156"/>
    </row>
    <row r="699" ht="15.75" customHeight="1" spans="2:5">
      <c r="B699" s="341"/>
      <c r="D699" s="156"/>
      <c r="E699" s="156"/>
    </row>
    <row r="700" ht="15.75" customHeight="1" spans="2:5">
      <c r="B700" s="341"/>
      <c r="D700" s="156"/>
      <c r="E700" s="156"/>
    </row>
    <row r="701" ht="15.75" customHeight="1" spans="2:5">
      <c r="B701" s="341"/>
      <c r="D701" s="156"/>
      <c r="E701" s="156"/>
    </row>
    <row r="702" ht="15.75" customHeight="1" spans="2:5">
      <c r="B702" s="341"/>
      <c r="D702" s="156"/>
      <c r="E702" s="156"/>
    </row>
    <row r="703" ht="15.75" customHeight="1" spans="2:5">
      <c r="B703" s="341"/>
      <c r="D703" s="156"/>
      <c r="E703" s="156"/>
    </row>
    <row r="704" ht="15.75" customHeight="1" spans="2:5">
      <c r="B704" s="341"/>
      <c r="D704" s="156"/>
      <c r="E704" s="156"/>
    </row>
    <row r="705" ht="15.75" customHeight="1" spans="2:5">
      <c r="B705" s="341"/>
      <c r="D705" s="156"/>
      <c r="E705" s="156"/>
    </row>
    <row r="706" ht="15.75" customHeight="1" spans="2:5">
      <c r="B706" s="341"/>
      <c r="D706" s="156"/>
      <c r="E706" s="156"/>
    </row>
    <row r="707" ht="15.75" customHeight="1" spans="2:5">
      <c r="B707" s="341"/>
      <c r="D707" s="156"/>
      <c r="E707" s="156"/>
    </row>
    <row r="708" ht="15.75" customHeight="1" spans="2:5">
      <c r="B708" s="341"/>
      <c r="D708" s="156"/>
      <c r="E708" s="156"/>
    </row>
    <row r="709" ht="15.75" customHeight="1" spans="2:5">
      <c r="B709" s="341"/>
      <c r="D709" s="156"/>
      <c r="E709" s="156"/>
    </row>
    <row r="710" ht="15.75" customHeight="1" spans="2:5">
      <c r="B710" s="341"/>
      <c r="D710" s="156"/>
      <c r="E710" s="156"/>
    </row>
    <row r="711" ht="15.75" customHeight="1" spans="2:5">
      <c r="B711" s="341"/>
      <c r="D711" s="156"/>
      <c r="E711" s="156"/>
    </row>
    <row r="712" ht="15.75" customHeight="1" spans="2:5">
      <c r="B712" s="341"/>
      <c r="D712" s="156"/>
      <c r="E712" s="156"/>
    </row>
    <row r="713" ht="15.75" customHeight="1" spans="2:5">
      <c r="B713" s="341"/>
      <c r="D713" s="156"/>
      <c r="E713" s="156"/>
    </row>
    <row r="714" ht="15.75" customHeight="1" spans="2:5">
      <c r="B714" s="341"/>
      <c r="D714" s="156"/>
      <c r="E714" s="156"/>
    </row>
    <row r="715" ht="15.75" customHeight="1" spans="2:5">
      <c r="B715" s="341"/>
      <c r="D715" s="156"/>
      <c r="E715" s="156"/>
    </row>
    <row r="716" ht="15.75" customHeight="1" spans="2:5">
      <c r="B716" s="341"/>
      <c r="D716" s="156"/>
      <c r="E716" s="156"/>
    </row>
    <row r="717" ht="15.75" customHeight="1" spans="2:5">
      <c r="B717" s="341"/>
      <c r="D717" s="156"/>
      <c r="E717" s="156"/>
    </row>
    <row r="718" ht="15.75" customHeight="1" spans="2:5">
      <c r="B718" s="341"/>
      <c r="D718" s="156"/>
      <c r="E718" s="156"/>
    </row>
    <row r="719" ht="15.75" customHeight="1" spans="2:5">
      <c r="B719" s="341"/>
      <c r="D719" s="156"/>
      <c r="E719" s="156"/>
    </row>
    <row r="720" ht="15.75" customHeight="1" spans="2:5">
      <c r="B720" s="341"/>
      <c r="D720" s="156"/>
      <c r="E720" s="156"/>
    </row>
    <row r="721" ht="15.75" customHeight="1" spans="2:5">
      <c r="B721" s="341"/>
      <c r="D721" s="156"/>
      <c r="E721" s="156"/>
    </row>
    <row r="722" ht="15.75" customHeight="1" spans="2:5">
      <c r="B722" s="341"/>
      <c r="D722" s="156"/>
      <c r="E722" s="156"/>
    </row>
    <row r="723" ht="15.75" customHeight="1" spans="2:5">
      <c r="B723" s="341"/>
      <c r="D723" s="156"/>
      <c r="E723" s="156"/>
    </row>
    <row r="724" ht="15.75" customHeight="1" spans="2:5">
      <c r="B724" s="341"/>
      <c r="D724" s="156"/>
      <c r="E724" s="156"/>
    </row>
    <row r="725" ht="15.75" customHeight="1" spans="2:5">
      <c r="B725" s="341"/>
      <c r="D725" s="156"/>
      <c r="E725" s="156"/>
    </row>
    <row r="726" ht="15.75" customHeight="1" spans="2:5">
      <c r="B726" s="341"/>
      <c r="D726" s="156"/>
      <c r="E726" s="156"/>
    </row>
    <row r="727" ht="15.75" customHeight="1" spans="2:5">
      <c r="B727" s="341"/>
      <c r="D727" s="156"/>
      <c r="E727" s="156"/>
    </row>
    <row r="728" ht="15.75" customHeight="1" spans="2:5">
      <c r="B728" s="341"/>
      <c r="D728" s="156"/>
      <c r="E728" s="156"/>
    </row>
    <row r="729" ht="15.75" customHeight="1" spans="2:5">
      <c r="B729" s="341"/>
      <c r="D729" s="156"/>
      <c r="E729" s="156"/>
    </row>
    <row r="730" ht="15.75" customHeight="1" spans="2:5">
      <c r="B730" s="341"/>
      <c r="D730" s="156"/>
      <c r="E730" s="156"/>
    </row>
    <row r="731" ht="15.75" customHeight="1" spans="2:5">
      <c r="B731" s="341"/>
      <c r="D731" s="156"/>
      <c r="E731" s="156"/>
    </row>
    <row r="732" ht="15.75" customHeight="1" spans="2:5">
      <c r="B732" s="341"/>
      <c r="D732" s="156"/>
      <c r="E732" s="156"/>
    </row>
    <row r="733" ht="15.75" customHeight="1" spans="2:5">
      <c r="B733" s="341"/>
      <c r="D733" s="156"/>
      <c r="E733" s="156"/>
    </row>
    <row r="734" ht="15.75" customHeight="1" spans="2:5">
      <c r="B734" s="341"/>
      <c r="D734" s="156"/>
      <c r="E734" s="156"/>
    </row>
    <row r="735" ht="15.75" customHeight="1" spans="2:5">
      <c r="B735" s="341"/>
      <c r="D735" s="156"/>
      <c r="E735" s="156"/>
    </row>
    <row r="736" ht="15.75" customHeight="1" spans="2:5">
      <c r="B736" s="341"/>
      <c r="D736" s="156"/>
      <c r="E736" s="156"/>
    </row>
    <row r="737" ht="15.75" customHeight="1" spans="2:5">
      <c r="B737" s="341"/>
      <c r="D737" s="156"/>
      <c r="E737" s="156"/>
    </row>
    <row r="738" ht="15.75" customHeight="1" spans="2:5">
      <c r="B738" s="341"/>
      <c r="D738" s="156"/>
      <c r="E738" s="156"/>
    </row>
    <row r="739" ht="15.75" customHeight="1" spans="2:5">
      <c r="B739" s="341"/>
      <c r="D739" s="156"/>
      <c r="E739" s="156"/>
    </row>
    <row r="740" ht="15.75" customHeight="1" spans="2:5">
      <c r="B740" s="341"/>
      <c r="D740" s="156"/>
      <c r="E740" s="156"/>
    </row>
    <row r="741" ht="15.75" customHeight="1" spans="2:5">
      <c r="B741" s="341"/>
      <c r="D741" s="156"/>
      <c r="E741" s="156"/>
    </row>
    <row r="742" ht="15.75" customHeight="1" spans="2:5">
      <c r="B742" s="341"/>
      <c r="D742" s="156"/>
      <c r="E742" s="156"/>
    </row>
    <row r="743" ht="15.75" customHeight="1" spans="2:5">
      <c r="B743" s="341"/>
      <c r="D743" s="156"/>
      <c r="E743" s="156"/>
    </row>
    <row r="744" ht="15.75" customHeight="1" spans="2:5">
      <c r="B744" s="341"/>
      <c r="D744" s="156"/>
      <c r="E744" s="156"/>
    </row>
    <row r="745" ht="15.75" customHeight="1" spans="2:5">
      <c r="B745" s="341"/>
      <c r="D745" s="156"/>
      <c r="E745" s="156"/>
    </row>
    <row r="746" ht="15.75" customHeight="1" spans="2:5">
      <c r="B746" s="341"/>
      <c r="D746" s="156"/>
      <c r="E746" s="156"/>
    </row>
    <row r="747" ht="15.75" customHeight="1" spans="2:5">
      <c r="B747" s="341"/>
      <c r="D747" s="156"/>
      <c r="E747" s="156"/>
    </row>
    <row r="748" ht="15.75" customHeight="1" spans="2:5">
      <c r="B748" s="341"/>
      <c r="D748" s="156"/>
      <c r="E748" s="156"/>
    </row>
    <row r="749" ht="15.75" customHeight="1" spans="2:5">
      <c r="B749" s="341"/>
      <c r="D749" s="156"/>
      <c r="E749" s="156"/>
    </row>
    <row r="750" ht="15.75" customHeight="1" spans="2:5">
      <c r="B750" s="341"/>
      <c r="D750" s="156"/>
      <c r="E750" s="156"/>
    </row>
    <row r="751" ht="15.75" customHeight="1" spans="2:5">
      <c r="B751" s="341"/>
      <c r="D751" s="156"/>
      <c r="E751" s="156"/>
    </row>
    <row r="752" ht="15.75" customHeight="1" spans="2:5">
      <c r="B752" s="341"/>
      <c r="D752" s="156"/>
      <c r="E752" s="156"/>
    </row>
    <row r="753" ht="15.75" customHeight="1" spans="2:5">
      <c r="B753" s="341"/>
      <c r="D753" s="156"/>
      <c r="E753" s="156"/>
    </row>
    <row r="754" ht="15.75" customHeight="1" spans="2:5">
      <c r="B754" s="341"/>
      <c r="D754" s="156"/>
      <c r="E754" s="156"/>
    </row>
    <row r="755" ht="15.75" customHeight="1" spans="2:5">
      <c r="B755" s="341"/>
      <c r="D755" s="156"/>
      <c r="E755" s="156"/>
    </row>
    <row r="756" ht="15.75" customHeight="1" spans="2:5">
      <c r="B756" s="341"/>
      <c r="D756" s="156"/>
      <c r="E756" s="156"/>
    </row>
    <row r="757" ht="15.75" customHeight="1" spans="2:5">
      <c r="B757" s="341"/>
      <c r="D757" s="156"/>
      <c r="E757" s="156"/>
    </row>
    <row r="758" ht="15.75" customHeight="1" spans="2:5">
      <c r="B758" s="341"/>
      <c r="D758" s="156"/>
      <c r="E758" s="156"/>
    </row>
    <row r="759" ht="15.75" customHeight="1" spans="2:5">
      <c r="B759" s="341"/>
      <c r="D759" s="156"/>
      <c r="E759" s="156"/>
    </row>
    <row r="760" ht="15.75" customHeight="1" spans="2:5">
      <c r="B760" s="341"/>
      <c r="D760" s="156"/>
      <c r="E760" s="156"/>
    </row>
    <row r="761" ht="15.75" customHeight="1" spans="2:5">
      <c r="B761" s="341"/>
      <c r="D761" s="156"/>
      <c r="E761" s="156"/>
    </row>
    <row r="762" ht="15.75" customHeight="1" spans="2:5">
      <c r="B762" s="341"/>
      <c r="D762" s="156"/>
      <c r="E762" s="156"/>
    </row>
    <row r="763" ht="15.75" customHeight="1" spans="2:5">
      <c r="B763" s="341"/>
      <c r="D763" s="156"/>
      <c r="E763" s="156"/>
    </row>
    <row r="764" ht="15.75" customHeight="1" spans="2:5">
      <c r="B764" s="341"/>
      <c r="D764" s="156"/>
      <c r="E764" s="156"/>
    </row>
    <row r="765" ht="15.75" customHeight="1" spans="2:5">
      <c r="B765" s="341"/>
      <c r="D765" s="156"/>
      <c r="E765" s="156"/>
    </row>
    <row r="766" ht="15.75" customHeight="1" spans="2:5">
      <c r="B766" s="341"/>
      <c r="D766" s="156"/>
      <c r="E766" s="156"/>
    </row>
    <row r="767" ht="15.75" customHeight="1" spans="2:5">
      <c r="B767" s="341"/>
      <c r="D767" s="156"/>
      <c r="E767" s="156"/>
    </row>
    <row r="768" ht="15.75" customHeight="1" spans="2:5">
      <c r="B768" s="341"/>
      <c r="D768" s="156"/>
      <c r="E768" s="156"/>
    </row>
    <row r="769" ht="15.75" customHeight="1" spans="2:5">
      <c r="B769" s="341"/>
      <c r="D769" s="156"/>
      <c r="E769" s="156"/>
    </row>
    <row r="770" ht="15.75" customHeight="1" spans="2:5">
      <c r="B770" s="341"/>
      <c r="D770" s="156"/>
      <c r="E770" s="156"/>
    </row>
    <row r="771" ht="15.75" customHeight="1" spans="2:5">
      <c r="B771" s="341"/>
      <c r="D771" s="156"/>
      <c r="E771" s="156"/>
    </row>
    <row r="772" ht="15.75" customHeight="1" spans="2:5">
      <c r="B772" s="341"/>
      <c r="D772" s="156"/>
      <c r="E772" s="156"/>
    </row>
    <row r="773" ht="15.75" customHeight="1" spans="2:5">
      <c r="B773" s="341"/>
      <c r="D773" s="156"/>
      <c r="E773" s="156"/>
    </row>
    <row r="774" ht="15.75" customHeight="1" spans="2:5">
      <c r="B774" s="341"/>
      <c r="D774" s="156"/>
      <c r="E774" s="156"/>
    </row>
    <row r="775" ht="15.75" customHeight="1" spans="2:5">
      <c r="B775" s="341"/>
      <c r="D775" s="156"/>
      <c r="E775" s="156"/>
    </row>
    <row r="776" ht="15.75" customHeight="1" spans="2:5">
      <c r="B776" s="341"/>
      <c r="D776" s="156"/>
      <c r="E776" s="156"/>
    </row>
    <row r="777" ht="15.75" customHeight="1" spans="2:5">
      <c r="B777" s="341"/>
      <c r="D777" s="156"/>
      <c r="E777" s="156"/>
    </row>
    <row r="778" ht="15.75" customHeight="1" spans="2:5">
      <c r="B778" s="341"/>
      <c r="D778" s="156"/>
      <c r="E778" s="156"/>
    </row>
    <row r="779" ht="15.75" customHeight="1" spans="2:5">
      <c r="B779" s="341"/>
      <c r="D779" s="156"/>
      <c r="E779" s="156"/>
    </row>
    <row r="780" ht="15.75" customHeight="1" spans="2:5">
      <c r="B780" s="341"/>
      <c r="D780" s="156"/>
      <c r="E780" s="156"/>
    </row>
    <row r="781" ht="15.75" customHeight="1" spans="2:5">
      <c r="B781" s="341"/>
      <c r="D781" s="156"/>
      <c r="E781" s="156"/>
    </row>
    <row r="782" ht="15.75" customHeight="1" spans="2:5">
      <c r="B782" s="341"/>
      <c r="D782" s="156"/>
      <c r="E782" s="156"/>
    </row>
    <row r="783" ht="15.75" customHeight="1" spans="2:5">
      <c r="B783" s="341"/>
      <c r="D783" s="156"/>
      <c r="E783" s="156"/>
    </row>
    <row r="784" ht="15.75" customHeight="1" spans="2:5">
      <c r="B784" s="341"/>
      <c r="D784" s="156"/>
      <c r="E784" s="156"/>
    </row>
    <row r="785" ht="15.75" customHeight="1" spans="2:5">
      <c r="B785" s="341"/>
      <c r="D785" s="156"/>
      <c r="E785" s="156"/>
    </row>
    <row r="786" ht="15.75" customHeight="1" spans="2:5">
      <c r="B786" s="341"/>
      <c r="D786" s="156"/>
      <c r="E786" s="156"/>
    </row>
    <row r="787" ht="15.75" customHeight="1" spans="2:5">
      <c r="B787" s="341"/>
      <c r="D787" s="156"/>
      <c r="E787" s="156"/>
    </row>
    <row r="788" ht="15.75" customHeight="1" spans="2:5">
      <c r="B788" s="341"/>
      <c r="D788" s="156"/>
      <c r="E788" s="156"/>
    </row>
    <row r="789" ht="15.75" customHeight="1" spans="2:5">
      <c r="B789" s="341"/>
      <c r="D789" s="156"/>
      <c r="E789" s="156"/>
    </row>
    <row r="790" ht="15.75" customHeight="1" spans="2:5">
      <c r="B790" s="341"/>
      <c r="D790" s="156"/>
      <c r="E790" s="156"/>
    </row>
    <row r="791" ht="15.75" customHeight="1" spans="2:5">
      <c r="B791" s="341"/>
      <c r="D791" s="156"/>
      <c r="E791" s="156"/>
    </row>
    <row r="792" ht="15.75" customHeight="1" spans="2:5">
      <c r="B792" s="341"/>
      <c r="D792" s="156"/>
      <c r="E792" s="156"/>
    </row>
    <row r="793" ht="15.75" customHeight="1" spans="2:5">
      <c r="B793" s="341"/>
      <c r="D793" s="156"/>
      <c r="E793" s="156"/>
    </row>
    <row r="794" ht="15.75" customHeight="1" spans="2:5">
      <c r="B794" s="341"/>
      <c r="D794" s="156"/>
      <c r="E794" s="156"/>
    </row>
    <row r="795" ht="15.75" customHeight="1" spans="2:5">
      <c r="B795" s="341"/>
      <c r="D795" s="156"/>
      <c r="E795" s="156"/>
    </row>
    <row r="796" ht="15.75" customHeight="1" spans="2:5">
      <c r="B796" s="341"/>
      <c r="D796" s="156"/>
      <c r="E796" s="156"/>
    </row>
    <row r="797" ht="15.75" customHeight="1" spans="2:5">
      <c r="B797" s="341"/>
      <c r="D797" s="156"/>
      <c r="E797" s="156"/>
    </row>
    <row r="798" ht="15.75" customHeight="1" spans="2:5">
      <c r="B798" s="341"/>
      <c r="D798" s="156"/>
      <c r="E798" s="156"/>
    </row>
    <row r="799" ht="15.75" customHeight="1" spans="2:5">
      <c r="B799" s="341"/>
      <c r="D799" s="156"/>
      <c r="E799" s="156"/>
    </row>
    <row r="800" ht="15.75" customHeight="1" spans="2:5">
      <c r="B800" s="341"/>
      <c r="D800" s="156"/>
      <c r="E800" s="156"/>
    </row>
    <row r="801" ht="15.75" customHeight="1" spans="2:5">
      <c r="B801" s="341"/>
      <c r="D801" s="156"/>
      <c r="E801" s="156"/>
    </row>
    <row r="802" ht="15.75" customHeight="1" spans="2:5">
      <c r="B802" s="341"/>
      <c r="D802" s="156"/>
      <c r="E802" s="156"/>
    </row>
    <row r="803" ht="15.75" customHeight="1" spans="2:5">
      <c r="B803" s="341"/>
      <c r="D803" s="156"/>
      <c r="E803" s="156"/>
    </row>
    <row r="804" ht="15.75" customHeight="1" spans="2:5">
      <c r="B804" s="341"/>
      <c r="D804" s="156"/>
      <c r="E804" s="156"/>
    </row>
    <row r="805" ht="15.75" customHeight="1" spans="2:5">
      <c r="B805" s="341"/>
      <c r="D805" s="156"/>
      <c r="E805" s="156"/>
    </row>
    <row r="806" ht="15.75" customHeight="1" spans="2:5">
      <c r="B806" s="341"/>
      <c r="D806" s="156"/>
      <c r="E806" s="156"/>
    </row>
    <row r="807" ht="15.75" customHeight="1" spans="2:5">
      <c r="B807" s="341"/>
      <c r="D807" s="156"/>
      <c r="E807" s="156"/>
    </row>
    <row r="808" ht="15.75" customHeight="1" spans="2:5">
      <c r="B808" s="341"/>
      <c r="D808" s="156"/>
      <c r="E808" s="156"/>
    </row>
    <row r="809" ht="15.75" customHeight="1" spans="2:5">
      <c r="B809" s="341"/>
      <c r="D809" s="156"/>
      <c r="E809" s="156"/>
    </row>
    <row r="810" ht="15.75" customHeight="1" spans="2:5">
      <c r="B810" s="341"/>
      <c r="D810" s="156"/>
      <c r="E810" s="156"/>
    </row>
    <row r="811" ht="15.75" customHeight="1" spans="2:5">
      <c r="B811" s="341"/>
      <c r="D811" s="156"/>
      <c r="E811" s="156"/>
    </row>
    <row r="812" ht="15.75" customHeight="1" spans="2:5">
      <c r="B812" s="341"/>
      <c r="D812" s="156"/>
      <c r="E812" s="156"/>
    </row>
    <row r="813" ht="15.75" customHeight="1" spans="2:5">
      <c r="B813" s="341"/>
      <c r="D813" s="156"/>
      <c r="E813" s="156"/>
    </row>
    <row r="814" ht="15.75" customHeight="1" spans="2:5">
      <c r="B814" s="341"/>
      <c r="D814" s="156"/>
      <c r="E814" s="156"/>
    </row>
    <row r="815" ht="15.75" customHeight="1" spans="2:5">
      <c r="B815" s="341"/>
      <c r="D815" s="156"/>
      <c r="E815" s="156"/>
    </row>
    <row r="816" ht="15.75" customHeight="1" spans="2:5">
      <c r="B816" s="341"/>
      <c r="D816" s="156"/>
      <c r="E816" s="156"/>
    </row>
    <row r="817" ht="15.75" customHeight="1" spans="2:5">
      <c r="B817" s="341"/>
      <c r="D817" s="156"/>
      <c r="E817" s="156"/>
    </row>
    <row r="818" ht="15.75" customHeight="1" spans="2:5">
      <c r="B818" s="341"/>
      <c r="D818" s="156"/>
      <c r="E818" s="156"/>
    </row>
    <row r="819" ht="15.75" customHeight="1" spans="2:5">
      <c r="B819" s="341"/>
      <c r="D819" s="156"/>
      <c r="E819" s="156"/>
    </row>
    <row r="820" ht="15.75" customHeight="1" spans="2:5">
      <c r="B820" s="341"/>
      <c r="D820" s="156"/>
      <c r="E820" s="156"/>
    </row>
    <row r="821" ht="15.75" customHeight="1" spans="2:5">
      <c r="B821" s="341"/>
      <c r="D821" s="156"/>
      <c r="E821" s="156"/>
    </row>
    <row r="822" ht="15.75" customHeight="1" spans="2:5">
      <c r="B822" s="341"/>
      <c r="D822" s="156"/>
      <c r="E822" s="156"/>
    </row>
    <row r="823" ht="15.75" customHeight="1" spans="2:5">
      <c r="B823" s="341"/>
      <c r="D823" s="156"/>
      <c r="E823" s="156"/>
    </row>
    <row r="824" ht="15.75" customHeight="1" spans="2:5">
      <c r="B824" s="341"/>
      <c r="D824" s="156"/>
      <c r="E824" s="156"/>
    </row>
    <row r="825" ht="15.75" customHeight="1" spans="2:5">
      <c r="B825" s="341"/>
      <c r="D825" s="156"/>
      <c r="E825" s="156"/>
    </row>
    <row r="826" ht="15.75" customHeight="1" spans="2:5">
      <c r="B826" s="341"/>
      <c r="D826" s="156"/>
      <c r="E826" s="156"/>
    </row>
    <row r="827" ht="15.75" customHeight="1" spans="2:5">
      <c r="B827" s="341"/>
      <c r="D827" s="156"/>
      <c r="E827" s="156"/>
    </row>
    <row r="828" ht="15.75" customHeight="1" spans="2:5">
      <c r="B828" s="341"/>
      <c r="D828" s="156"/>
      <c r="E828" s="156"/>
    </row>
    <row r="829" ht="15.75" customHeight="1" spans="2:5">
      <c r="B829" s="341"/>
      <c r="D829" s="156"/>
      <c r="E829" s="156"/>
    </row>
    <row r="830" ht="15.75" customHeight="1" spans="2:5">
      <c r="B830" s="341"/>
      <c r="D830" s="156"/>
      <c r="E830" s="156"/>
    </row>
    <row r="831" ht="15.75" customHeight="1" spans="2:5">
      <c r="B831" s="341"/>
      <c r="D831" s="156"/>
      <c r="E831" s="156"/>
    </row>
    <row r="832" ht="15.75" customHeight="1" spans="2:5">
      <c r="B832" s="341"/>
      <c r="D832" s="156"/>
      <c r="E832" s="156"/>
    </row>
    <row r="833" ht="15.75" customHeight="1" spans="2:5">
      <c r="B833" s="341"/>
      <c r="D833" s="156"/>
      <c r="E833" s="156"/>
    </row>
    <row r="834" ht="15.75" customHeight="1" spans="2:5">
      <c r="B834" s="341"/>
      <c r="D834" s="156"/>
      <c r="E834" s="156"/>
    </row>
    <row r="835" ht="15.75" customHeight="1" spans="2:5">
      <c r="B835" s="341"/>
      <c r="D835" s="156"/>
      <c r="E835" s="156"/>
    </row>
    <row r="836" ht="15.75" customHeight="1" spans="2:5">
      <c r="B836" s="341"/>
      <c r="D836" s="156"/>
      <c r="E836" s="156"/>
    </row>
    <row r="837" ht="15.75" customHeight="1" spans="2:5">
      <c r="B837" s="341"/>
      <c r="D837" s="156"/>
      <c r="E837" s="156"/>
    </row>
    <row r="838" ht="15.75" customHeight="1" spans="2:5">
      <c r="B838" s="341"/>
      <c r="D838" s="156"/>
      <c r="E838" s="156"/>
    </row>
    <row r="839" ht="15.75" customHeight="1" spans="2:5">
      <c r="B839" s="341"/>
      <c r="D839" s="156"/>
      <c r="E839" s="156"/>
    </row>
    <row r="840" ht="15.75" customHeight="1" spans="2:5">
      <c r="B840" s="341"/>
      <c r="D840" s="156"/>
      <c r="E840" s="156"/>
    </row>
    <row r="841" ht="15.75" customHeight="1" spans="2:5">
      <c r="B841" s="341"/>
      <c r="D841" s="156"/>
      <c r="E841" s="156"/>
    </row>
    <row r="842" ht="15.75" customHeight="1" spans="2:5">
      <c r="B842" s="341"/>
      <c r="D842" s="156"/>
      <c r="E842" s="156"/>
    </row>
    <row r="843" ht="15.75" customHeight="1" spans="2:5">
      <c r="B843" s="341"/>
      <c r="D843" s="156"/>
      <c r="E843" s="156"/>
    </row>
    <row r="844" ht="15.75" customHeight="1" spans="2:5">
      <c r="B844" s="341"/>
      <c r="D844" s="156"/>
      <c r="E844" s="156"/>
    </row>
    <row r="845" ht="15.75" customHeight="1" spans="2:5">
      <c r="B845" s="341"/>
      <c r="D845" s="156"/>
      <c r="E845" s="156"/>
    </row>
    <row r="846" ht="15.75" customHeight="1" spans="2:5">
      <c r="B846" s="341"/>
      <c r="D846" s="156"/>
      <c r="E846" s="156"/>
    </row>
    <row r="847" ht="15.75" customHeight="1" spans="2:5">
      <c r="B847" s="341"/>
      <c r="D847" s="156"/>
      <c r="E847" s="156"/>
    </row>
    <row r="848" ht="15.75" customHeight="1" spans="2:5">
      <c r="B848" s="341"/>
      <c r="D848" s="156"/>
      <c r="E848" s="156"/>
    </row>
    <row r="849" ht="15.75" customHeight="1" spans="2:5">
      <c r="B849" s="341"/>
      <c r="D849" s="156"/>
      <c r="E849" s="156"/>
    </row>
    <row r="850" ht="15.75" customHeight="1" spans="2:5">
      <c r="B850" s="341"/>
      <c r="D850" s="156"/>
      <c r="E850" s="156"/>
    </row>
    <row r="851" ht="15.75" customHeight="1" spans="2:5">
      <c r="B851" s="341"/>
      <c r="D851" s="156"/>
      <c r="E851" s="156"/>
    </row>
    <row r="852" ht="15.75" customHeight="1" spans="2:5">
      <c r="B852" s="341"/>
      <c r="D852" s="156"/>
      <c r="E852" s="156"/>
    </row>
    <row r="853" ht="15.75" customHeight="1" spans="2:5">
      <c r="B853" s="341"/>
      <c r="D853" s="156"/>
      <c r="E853" s="156"/>
    </row>
    <row r="854" ht="15.75" customHeight="1" spans="2:5">
      <c r="B854" s="341"/>
      <c r="D854" s="156"/>
      <c r="E854" s="156"/>
    </row>
    <row r="855" ht="15.75" customHeight="1" spans="2:5">
      <c r="B855" s="341"/>
      <c r="D855" s="156"/>
      <c r="E855" s="156"/>
    </row>
    <row r="856" ht="15.75" customHeight="1" spans="2:5">
      <c r="B856" s="341"/>
      <c r="D856" s="156"/>
      <c r="E856" s="156"/>
    </row>
    <row r="857" ht="15.75" customHeight="1" spans="2:5">
      <c r="B857" s="341"/>
      <c r="D857" s="156"/>
      <c r="E857" s="156"/>
    </row>
    <row r="858" ht="15.75" customHeight="1" spans="2:5">
      <c r="B858" s="341"/>
      <c r="D858" s="156"/>
      <c r="E858" s="156"/>
    </row>
    <row r="859" ht="15.75" customHeight="1" spans="2:5">
      <c r="B859" s="341"/>
      <c r="D859" s="156"/>
      <c r="E859" s="156"/>
    </row>
    <row r="860" ht="15.75" customHeight="1" spans="2:5">
      <c r="B860" s="341"/>
      <c r="D860" s="156"/>
      <c r="E860" s="156"/>
    </row>
    <row r="861" ht="15.75" customHeight="1" spans="2:5">
      <c r="B861" s="341"/>
      <c r="D861" s="156"/>
      <c r="E861" s="156"/>
    </row>
    <row r="862" ht="15.75" customHeight="1" spans="2:5">
      <c r="B862" s="341"/>
      <c r="D862" s="156"/>
      <c r="E862" s="156"/>
    </row>
    <row r="863" ht="15.75" customHeight="1" spans="2:5">
      <c r="B863" s="341"/>
      <c r="D863" s="156"/>
      <c r="E863" s="156"/>
    </row>
    <row r="864" ht="15.75" customHeight="1" spans="2:5">
      <c r="B864" s="341"/>
      <c r="D864" s="156"/>
      <c r="E864" s="156"/>
    </row>
    <row r="865" ht="15.75" customHeight="1" spans="2:5">
      <c r="B865" s="341"/>
      <c r="D865" s="156"/>
      <c r="E865" s="156"/>
    </row>
    <row r="866" ht="15.75" customHeight="1" spans="2:5">
      <c r="B866" s="341"/>
      <c r="D866" s="156"/>
      <c r="E866" s="156"/>
    </row>
    <row r="867" ht="15.75" customHeight="1" spans="2:5">
      <c r="B867" s="341"/>
      <c r="D867" s="156"/>
      <c r="E867" s="156"/>
    </row>
    <row r="868" ht="15.75" customHeight="1" spans="2:5">
      <c r="B868" s="341"/>
      <c r="D868" s="156"/>
      <c r="E868" s="156"/>
    </row>
    <row r="869" ht="15.75" customHeight="1" spans="2:5">
      <c r="B869" s="341"/>
      <c r="D869" s="156"/>
      <c r="E869" s="156"/>
    </row>
    <row r="870" ht="15.75" customHeight="1" spans="2:5">
      <c r="B870" s="341"/>
      <c r="D870" s="156"/>
      <c r="E870" s="156"/>
    </row>
    <row r="871" ht="15.75" customHeight="1" spans="2:5">
      <c r="B871" s="341"/>
      <c r="D871" s="156"/>
      <c r="E871" s="156"/>
    </row>
    <row r="872" ht="15.75" customHeight="1" spans="2:5">
      <c r="B872" s="341"/>
      <c r="D872" s="156"/>
      <c r="E872" s="156"/>
    </row>
    <row r="873" ht="15.75" customHeight="1" spans="2:5">
      <c r="B873" s="341"/>
      <c r="D873" s="156"/>
      <c r="E873" s="156"/>
    </row>
    <row r="874" ht="15.75" customHeight="1" spans="2:5">
      <c r="B874" s="341"/>
      <c r="D874" s="156"/>
      <c r="E874" s="156"/>
    </row>
    <row r="875" ht="15.75" customHeight="1" spans="2:5">
      <c r="B875" s="341"/>
      <c r="D875" s="156"/>
      <c r="E875" s="156"/>
    </row>
    <row r="876" ht="15.75" customHeight="1" spans="2:5">
      <c r="B876" s="341"/>
      <c r="D876" s="156"/>
      <c r="E876" s="156"/>
    </row>
    <row r="877" ht="15.75" customHeight="1" spans="2:5">
      <c r="B877" s="341"/>
      <c r="D877" s="156"/>
      <c r="E877" s="156"/>
    </row>
    <row r="878" ht="15.75" customHeight="1" spans="2:5">
      <c r="B878" s="341"/>
      <c r="D878" s="156"/>
      <c r="E878" s="156"/>
    </row>
    <row r="879" ht="15.75" customHeight="1" spans="2:5">
      <c r="B879" s="341"/>
      <c r="D879" s="156"/>
      <c r="E879" s="156"/>
    </row>
    <row r="880" ht="15.75" customHeight="1" spans="2:5">
      <c r="B880" s="341"/>
      <c r="D880" s="156"/>
      <c r="E880" s="156"/>
    </row>
    <row r="881" ht="15.75" customHeight="1" spans="2:5">
      <c r="B881" s="341"/>
      <c r="D881" s="156"/>
      <c r="E881" s="156"/>
    </row>
    <row r="882" ht="15.75" customHeight="1" spans="2:5">
      <c r="B882" s="341"/>
      <c r="D882" s="156"/>
      <c r="E882" s="156"/>
    </row>
    <row r="883" ht="15.75" customHeight="1" spans="2:5">
      <c r="B883" s="341"/>
      <c r="D883" s="156"/>
      <c r="E883" s="156"/>
    </row>
    <row r="884" ht="15.75" customHeight="1" spans="2:5">
      <c r="B884" s="341"/>
      <c r="D884" s="156"/>
      <c r="E884" s="156"/>
    </row>
    <row r="885" ht="15.75" customHeight="1" spans="2:5">
      <c r="B885" s="341"/>
      <c r="D885" s="156"/>
      <c r="E885" s="156"/>
    </row>
    <row r="886" ht="15.75" customHeight="1" spans="2:5">
      <c r="B886" s="341"/>
      <c r="D886" s="156"/>
      <c r="E886" s="156"/>
    </row>
    <row r="887" ht="15.75" customHeight="1" spans="2:5">
      <c r="B887" s="341"/>
      <c r="D887" s="156"/>
      <c r="E887" s="156"/>
    </row>
    <row r="888" ht="15.75" customHeight="1" spans="2:5">
      <c r="B888" s="341"/>
      <c r="D888" s="156"/>
      <c r="E888" s="156"/>
    </row>
    <row r="889" ht="15.75" customHeight="1" spans="2:5">
      <c r="B889" s="341"/>
      <c r="D889" s="156"/>
      <c r="E889" s="156"/>
    </row>
    <row r="890" ht="15.75" customHeight="1" spans="2:5">
      <c r="B890" s="341"/>
      <c r="D890" s="156"/>
      <c r="E890" s="156"/>
    </row>
    <row r="891" ht="15.75" customHeight="1" spans="2:5">
      <c r="B891" s="341"/>
      <c r="D891" s="156"/>
      <c r="E891" s="156"/>
    </row>
    <row r="892" ht="15.75" customHeight="1" spans="2:5">
      <c r="B892" s="341"/>
      <c r="D892" s="156"/>
      <c r="E892" s="156"/>
    </row>
    <row r="893" ht="15.75" customHeight="1" spans="2:5">
      <c r="B893" s="341"/>
      <c r="D893" s="156"/>
      <c r="E893" s="156"/>
    </row>
    <row r="894" ht="15.75" customHeight="1" spans="2:5">
      <c r="B894" s="341"/>
      <c r="D894" s="156"/>
      <c r="E894" s="156"/>
    </row>
    <row r="895" ht="15.75" customHeight="1" spans="2:5">
      <c r="B895" s="341"/>
      <c r="D895" s="156"/>
      <c r="E895" s="156"/>
    </row>
    <row r="896" ht="15.75" customHeight="1" spans="2:5">
      <c r="B896" s="341"/>
      <c r="D896" s="156"/>
      <c r="E896" s="156"/>
    </row>
    <row r="897" ht="15.75" customHeight="1" spans="2:5">
      <c r="B897" s="341"/>
      <c r="D897" s="156"/>
      <c r="E897" s="156"/>
    </row>
    <row r="898" ht="15.75" customHeight="1" spans="2:5">
      <c r="B898" s="341"/>
      <c r="D898" s="156"/>
      <c r="E898" s="156"/>
    </row>
    <row r="899" ht="15.75" customHeight="1" spans="2:5">
      <c r="B899" s="341"/>
      <c r="D899" s="156"/>
      <c r="E899" s="156"/>
    </row>
    <row r="900" ht="15.75" customHeight="1" spans="2:5">
      <c r="B900" s="341"/>
      <c r="D900" s="156"/>
      <c r="E900" s="156"/>
    </row>
    <row r="901" ht="15.75" customHeight="1" spans="2:5">
      <c r="B901" s="341"/>
      <c r="D901" s="156"/>
      <c r="E901" s="156"/>
    </row>
    <row r="902" ht="15.75" customHeight="1" spans="2:5">
      <c r="B902" s="341"/>
      <c r="D902" s="156"/>
      <c r="E902" s="156"/>
    </row>
    <row r="903" ht="15.75" customHeight="1" spans="2:5">
      <c r="B903" s="341"/>
      <c r="D903" s="156"/>
      <c r="E903" s="156"/>
    </row>
    <row r="904" ht="15.75" customHeight="1" spans="2:5">
      <c r="B904" s="341"/>
      <c r="D904" s="156"/>
      <c r="E904" s="156"/>
    </row>
    <row r="905" ht="15.75" customHeight="1" spans="2:5">
      <c r="B905" s="341"/>
      <c r="D905" s="156"/>
      <c r="E905" s="156"/>
    </row>
    <row r="906" ht="15.75" customHeight="1" spans="2:5">
      <c r="B906" s="341"/>
      <c r="D906" s="156"/>
      <c r="E906" s="156"/>
    </row>
    <row r="907" ht="15.75" customHeight="1" spans="2:5">
      <c r="B907" s="341"/>
      <c r="D907" s="156"/>
      <c r="E907" s="156"/>
    </row>
    <row r="908" ht="15.75" customHeight="1" spans="2:5">
      <c r="B908" s="341"/>
      <c r="D908" s="156"/>
      <c r="E908" s="156"/>
    </row>
    <row r="909" ht="15.75" customHeight="1" spans="2:5">
      <c r="B909" s="341"/>
      <c r="D909" s="156"/>
      <c r="E909" s="156"/>
    </row>
    <row r="910" ht="15.75" customHeight="1" spans="2:5">
      <c r="B910" s="341"/>
      <c r="D910" s="156"/>
      <c r="E910" s="156"/>
    </row>
    <row r="911" ht="15.75" customHeight="1" spans="2:5">
      <c r="B911" s="341"/>
      <c r="D911" s="156"/>
      <c r="E911" s="156"/>
    </row>
    <row r="912" ht="15.75" customHeight="1" spans="2:5">
      <c r="B912" s="341"/>
      <c r="D912" s="156"/>
      <c r="E912" s="156"/>
    </row>
    <row r="913" ht="15.75" customHeight="1" spans="2:5">
      <c r="B913" s="341"/>
      <c r="D913" s="156"/>
      <c r="E913" s="156"/>
    </row>
    <row r="914" ht="15.75" customHeight="1" spans="2:5">
      <c r="B914" s="341"/>
      <c r="D914" s="156"/>
      <c r="E914" s="156"/>
    </row>
    <row r="915" ht="15.75" customHeight="1" spans="2:5">
      <c r="B915" s="341"/>
      <c r="D915" s="156"/>
      <c r="E915" s="156"/>
    </row>
    <row r="916" ht="15.75" customHeight="1" spans="2:5">
      <c r="B916" s="341"/>
      <c r="D916" s="156"/>
      <c r="E916" s="156"/>
    </row>
    <row r="917" ht="15.75" customHeight="1" spans="2:5">
      <c r="B917" s="341"/>
      <c r="D917" s="156"/>
      <c r="E917" s="156"/>
    </row>
    <row r="918" ht="15.75" customHeight="1" spans="2:5">
      <c r="B918" s="341"/>
      <c r="D918" s="156"/>
      <c r="E918" s="156"/>
    </row>
    <row r="919" ht="15.75" customHeight="1" spans="2:5">
      <c r="B919" s="341"/>
      <c r="D919" s="156"/>
      <c r="E919" s="156"/>
    </row>
    <row r="920" ht="15.75" customHeight="1" spans="2:5">
      <c r="B920" s="341"/>
      <c r="D920" s="156"/>
      <c r="E920" s="156"/>
    </row>
    <row r="921" ht="15.75" customHeight="1" spans="2:5">
      <c r="B921" s="341"/>
      <c r="D921" s="156"/>
      <c r="E921" s="156"/>
    </row>
    <row r="922" ht="15.75" customHeight="1" spans="2:5">
      <c r="B922" s="341"/>
      <c r="D922" s="156"/>
      <c r="E922" s="156"/>
    </row>
    <row r="923" ht="15.75" customHeight="1" spans="2:5">
      <c r="B923" s="341"/>
      <c r="D923" s="156"/>
      <c r="E923" s="156"/>
    </row>
    <row r="924" ht="15.75" customHeight="1" spans="2:5">
      <c r="B924" s="341"/>
      <c r="D924" s="156"/>
      <c r="E924" s="156"/>
    </row>
    <row r="925" ht="15.75" customHeight="1" spans="2:5">
      <c r="B925" s="341"/>
      <c r="D925" s="156"/>
      <c r="E925" s="156"/>
    </row>
    <row r="926" ht="15.75" customHeight="1" spans="2:5">
      <c r="B926" s="341"/>
      <c r="D926" s="156"/>
      <c r="E926" s="156"/>
    </row>
    <row r="927" ht="15.75" customHeight="1" spans="2:5">
      <c r="B927" s="341"/>
      <c r="D927" s="156"/>
      <c r="E927" s="156"/>
    </row>
    <row r="928" ht="15.75" customHeight="1" spans="2:5">
      <c r="B928" s="341"/>
      <c r="D928" s="156"/>
      <c r="E928" s="156"/>
    </row>
    <row r="929" ht="15.75" customHeight="1" spans="2:5">
      <c r="B929" s="341"/>
      <c r="D929" s="156"/>
      <c r="E929" s="156"/>
    </row>
    <row r="930" ht="15.75" customHeight="1" spans="2:5">
      <c r="B930" s="341"/>
      <c r="D930" s="156"/>
      <c r="E930" s="156"/>
    </row>
    <row r="931" ht="15.75" customHeight="1" spans="2:5">
      <c r="B931" s="341"/>
      <c r="D931" s="156"/>
      <c r="E931" s="156"/>
    </row>
    <row r="932" ht="15.75" customHeight="1" spans="2:5">
      <c r="B932" s="341"/>
      <c r="D932" s="156"/>
      <c r="E932" s="156"/>
    </row>
    <row r="933" ht="15.75" customHeight="1" spans="2:5">
      <c r="B933" s="341"/>
      <c r="D933" s="156"/>
      <c r="E933" s="156"/>
    </row>
    <row r="934" ht="15.75" customHeight="1" spans="2:5">
      <c r="B934" s="341"/>
      <c r="D934" s="156"/>
      <c r="E934" s="156"/>
    </row>
    <row r="935" ht="15.75" customHeight="1" spans="2:5">
      <c r="B935" s="341"/>
      <c r="D935" s="156"/>
      <c r="E935" s="156"/>
    </row>
    <row r="936" ht="15.75" customHeight="1" spans="2:5">
      <c r="B936" s="341"/>
      <c r="D936" s="156"/>
      <c r="E936" s="156"/>
    </row>
    <row r="937" ht="15.75" customHeight="1" spans="2:5">
      <c r="B937" s="341"/>
      <c r="D937" s="156"/>
      <c r="E937" s="156"/>
    </row>
    <row r="938" ht="15.75" customHeight="1" spans="2:5">
      <c r="B938" s="341"/>
      <c r="D938" s="156"/>
      <c r="E938" s="156"/>
    </row>
    <row r="939" ht="15.75" customHeight="1" spans="2:5">
      <c r="B939" s="341"/>
      <c r="D939" s="156"/>
      <c r="E939" s="156"/>
    </row>
    <row r="940" ht="15.75" customHeight="1" spans="2:5">
      <c r="B940" s="341"/>
      <c r="D940" s="156"/>
      <c r="E940" s="156"/>
    </row>
    <row r="941" ht="15.75" customHeight="1" spans="2:5">
      <c r="B941" s="341"/>
      <c r="D941" s="156"/>
      <c r="E941" s="156"/>
    </row>
    <row r="942" ht="15.75" customHeight="1" spans="2:5">
      <c r="B942" s="341"/>
      <c r="D942" s="156"/>
      <c r="E942" s="156"/>
    </row>
    <row r="943" ht="15.75" customHeight="1" spans="2:5">
      <c r="B943" s="341"/>
      <c r="D943" s="156"/>
      <c r="E943" s="156"/>
    </row>
    <row r="944" ht="15.75" customHeight="1" spans="2:5">
      <c r="B944" s="341"/>
      <c r="D944" s="156"/>
      <c r="E944" s="156"/>
    </row>
    <row r="945" ht="15.75" customHeight="1" spans="2:5">
      <c r="B945" s="341"/>
      <c r="D945" s="156"/>
      <c r="E945" s="156"/>
    </row>
    <row r="946" ht="15.75" customHeight="1" spans="2:5">
      <c r="B946" s="341"/>
      <c r="D946" s="156"/>
      <c r="E946" s="156"/>
    </row>
    <row r="947" ht="15.75" customHeight="1" spans="2:5">
      <c r="B947" s="341"/>
      <c r="D947" s="156"/>
      <c r="E947" s="156"/>
    </row>
    <row r="948" ht="15.75" customHeight="1" spans="2:5">
      <c r="B948" s="341"/>
      <c r="D948" s="156"/>
      <c r="E948" s="156"/>
    </row>
    <row r="949" ht="15.75" customHeight="1" spans="2:5">
      <c r="B949" s="341"/>
      <c r="D949" s="156"/>
      <c r="E949" s="156"/>
    </row>
    <row r="950" ht="15.75" customHeight="1" spans="2:5">
      <c r="B950" s="341"/>
      <c r="D950" s="156"/>
      <c r="E950" s="156"/>
    </row>
    <row r="951" ht="15.75" customHeight="1" spans="2:5">
      <c r="B951" s="341"/>
      <c r="D951" s="156"/>
      <c r="E951" s="156"/>
    </row>
    <row r="952" ht="15.75" customHeight="1" spans="2:5">
      <c r="B952" s="341"/>
      <c r="D952" s="156"/>
      <c r="E952" s="156"/>
    </row>
    <row r="953" ht="15.75" customHeight="1" spans="2:5">
      <c r="B953" s="341"/>
      <c r="D953" s="156"/>
      <c r="E953" s="156"/>
    </row>
    <row r="954" ht="15.75" customHeight="1" spans="2:5">
      <c r="B954" s="341"/>
      <c r="D954" s="156"/>
      <c r="E954" s="156"/>
    </row>
    <row r="955" ht="15.75" customHeight="1" spans="2:5">
      <c r="B955" s="341"/>
      <c r="D955" s="156"/>
      <c r="E955" s="156"/>
    </row>
    <row r="956" ht="15.75" customHeight="1" spans="2:5">
      <c r="B956" s="341"/>
      <c r="D956" s="156"/>
      <c r="E956" s="156"/>
    </row>
    <row r="957" ht="15.75" customHeight="1" spans="2:5">
      <c r="B957" s="341"/>
      <c r="D957" s="156"/>
      <c r="E957" s="156"/>
    </row>
    <row r="958" ht="15.75" customHeight="1" spans="2:5">
      <c r="B958" s="341"/>
      <c r="D958" s="156"/>
      <c r="E958" s="156"/>
    </row>
    <row r="959" ht="15.75" customHeight="1" spans="2:5">
      <c r="B959" s="341"/>
      <c r="D959" s="156"/>
      <c r="E959" s="156"/>
    </row>
    <row r="960" ht="15.75" customHeight="1" spans="2:5">
      <c r="B960" s="341"/>
      <c r="D960" s="156"/>
      <c r="E960" s="156"/>
    </row>
    <row r="961" ht="15.75" customHeight="1" spans="2:5">
      <c r="B961" s="341"/>
      <c r="D961" s="156"/>
      <c r="E961" s="156"/>
    </row>
    <row r="962" ht="15.75" customHeight="1" spans="2:5">
      <c r="B962" s="341"/>
      <c r="D962" s="156"/>
      <c r="E962" s="156"/>
    </row>
    <row r="963" ht="15.75" customHeight="1" spans="2:5">
      <c r="B963" s="341"/>
      <c r="D963" s="156"/>
      <c r="E963" s="156"/>
    </row>
    <row r="964" ht="15.75" customHeight="1" spans="2:5">
      <c r="B964" s="341"/>
      <c r="D964" s="156"/>
      <c r="E964" s="156"/>
    </row>
    <row r="965" ht="15.75" customHeight="1" spans="2:5">
      <c r="B965" s="341"/>
      <c r="D965" s="156"/>
      <c r="E965" s="156"/>
    </row>
    <row r="966" ht="15.75" customHeight="1" spans="2:5">
      <c r="B966" s="341"/>
      <c r="D966" s="156"/>
      <c r="E966" s="156"/>
    </row>
    <row r="967" ht="15.75" customHeight="1" spans="2:5">
      <c r="B967" s="341"/>
      <c r="D967" s="156"/>
      <c r="E967" s="156"/>
    </row>
    <row r="968" ht="15.75" customHeight="1" spans="2:5">
      <c r="B968" s="341"/>
      <c r="D968" s="156"/>
      <c r="E968" s="156"/>
    </row>
    <row r="969" ht="15.75" customHeight="1" spans="2:5">
      <c r="B969" s="341"/>
      <c r="D969" s="156"/>
      <c r="E969" s="156"/>
    </row>
    <row r="970" ht="15.75" customHeight="1" spans="2:5">
      <c r="B970" s="341"/>
      <c r="D970" s="156"/>
      <c r="E970" s="156"/>
    </row>
    <row r="971" ht="15.75" customHeight="1" spans="2:5">
      <c r="B971" s="341"/>
      <c r="D971" s="156"/>
      <c r="E971" s="156"/>
    </row>
    <row r="972" ht="15.75" customHeight="1" spans="2:5">
      <c r="B972" s="341"/>
      <c r="D972" s="156"/>
      <c r="E972" s="156"/>
    </row>
    <row r="973" ht="15.75" customHeight="1" spans="2:5">
      <c r="B973" s="341"/>
      <c r="D973" s="156"/>
      <c r="E973" s="156"/>
    </row>
    <row r="974" ht="15.75" customHeight="1" spans="2:5">
      <c r="B974" s="341"/>
      <c r="D974" s="156"/>
      <c r="E974" s="156"/>
    </row>
    <row r="975" ht="15.75" customHeight="1" spans="2:5">
      <c r="B975" s="341"/>
      <c r="D975" s="156"/>
      <c r="E975" s="156"/>
    </row>
    <row r="976" ht="15.75" customHeight="1" spans="2:5">
      <c r="B976" s="341"/>
      <c r="D976" s="156"/>
      <c r="E976" s="156"/>
    </row>
    <row r="977" ht="15.75" customHeight="1" spans="2:5">
      <c r="B977" s="341"/>
      <c r="D977" s="156"/>
      <c r="E977" s="156"/>
    </row>
    <row r="978" ht="15.75" customHeight="1" spans="2:5">
      <c r="B978" s="341"/>
      <c r="D978" s="156"/>
      <c r="E978" s="156"/>
    </row>
    <row r="979" ht="15.75" customHeight="1" spans="2:5">
      <c r="B979" s="341"/>
      <c r="D979" s="156"/>
      <c r="E979" s="156"/>
    </row>
    <row r="980" ht="15.75" customHeight="1" spans="2:5">
      <c r="B980" s="341"/>
      <c r="D980" s="156"/>
      <c r="E980" s="156"/>
    </row>
    <row r="981" ht="15.75" customHeight="1" spans="2:5">
      <c r="B981" s="341"/>
      <c r="D981" s="156"/>
      <c r="E981" s="156"/>
    </row>
    <row r="982" ht="15.75" customHeight="1" spans="2:5">
      <c r="B982" s="341"/>
      <c r="D982" s="156"/>
      <c r="E982" s="156"/>
    </row>
    <row r="983" ht="15.75" customHeight="1" spans="2:5">
      <c r="B983" s="341"/>
      <c r="D983" s="156"/>
      <c r="E983" s="156"/>
    </row>
    <row r="984" ht="15.75" customHeight="1" spans="2:5">
      <c r="B984" s="341"/>
      <c r="D984" s="156"/>
      <c r="E984" s="156"/>
    </row>
    <row r="985" ht="15.75" customHeight="1" spans="2:5">
      <c r="B985" s="341"/>
      <c r="D985" s="156"/>
      <c r="E985" s="156"/>
    </row>
    <row r="986" ht="15.75" customHeight="1" spans="2:5">
      <c r="B986" s="341"/>
      <c r="D986" s="156"/>
      <c r="E986" s="156"/>
    </row>
    <row r="987" ht="15.75" customHeight="1" spans="2:5">
      <c r="B987" s="341"/>
      <c r="D987" s="156"/>
      <c r="E987" s="156"/>
    </row>
    <row r="988" ht="15.75" customHeight="1" spans="2:5">
      <c r="B988" s="341"/>
      <c r="D988" s="156"/>
      <c r="E988" s="156"/>
    </row>
    <row r="989" ht="15.75" customHeight="1" spans="2:5">
      <c r="B989" s="341"/>
      <c r="D989" s="156"/>
      <c r="E989" s="156"/>
    </row>
    <row r="990" ht="15.75" customHeight="1" spans="2:5">
      <c r="B990" s="341"/>
      <c r="D990" s="156"/>
      <c r="E990" s="156"/>
    </row>
    <row r="991" ht="15.75" customHeight="1" spans="2:5">
      <c r="B991" s="341"/>
      <c r="D991" s="156"/>
      <c r="E991" s="156"/>
    </row>
    <row r="992" ht="15.75" customHeight="1" spans="2:5">
      <c r="B992" s="341"/>
      <c r="D992" s="156"/>
      <c r="E992" s="156"/>
    </row>
    <row r="993" ht="15.75" customHeight="1" spans="2:5">
      <c r="B993" s="341"/>
      <c r="D993" s="156"/>
      <c r="E993" s="156"/>
    </row>
    <row r="994" ht="15.75" customHeight="1" spans="2:5">
      <c r="B994" s="341"/>
      <c r="D994" s="156"/>
      <c r="E994" s="156"/>
    </row>
    <row r="995" ht="15.75" customHeight="1" spans="2:5">
      <c r="B995" s="341"/>
      <c r="D995" s="156"/>
      <c r="E995" s="156"/>
    </row>
    <row r="996" ht="15.75" customHeight="1" spans="2:5">
      <c r="B996" s="341"/>
      <c r="D996" s="156"/>
      <c r="E996" s="156"/>
    </row>
    <row r="997" ht="15.75" customHeight="1" spans="2:5">
      <c r="B997" s="341"/>
      <c r="D997" s="156"/>
      <c r="E997" s="156"/>
    </row>
    <row r="998" ht="15.75" customHeight="1" spans="2:5">
      <c r="B998" s="341"/>
      <c r="D998" s="156"/>
      <c r="E998" s="156"/>
    </row>
    <row r="999" ht="15.75" customHeight="1" spans="2:5">
      <c r="B999" s="341"/>
      <c r="D999" s="156"/>
      <c r="E999" s="156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0:H20"/>
    <mergeCell ref="A89:H89"/>
    <mergeCell ref="A92:H92"/>
    <mergeCell ref="A104:H104"/>
    <mergeCell ref="A108:H108"/>
    <mergeCell ref="A118:H118"/>
    <mergeCell ref="A131:H131"/>
    <mergeCell ref="A133:H133"/>
    <mergeCell ref="A136:C136"/>
    <mergeCell ref="A137:C137"/>
  </mergeCells>
  <pageMargins left="0.75" right="0.75" top="1" bottom="1" header="0.5" footer="0.5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workbookViewId="0">
      <selection activeCell="C45" sqref="C45"/>
    </sheetView>
  </sheetViews>
  <sheetFormatPr defaultColWidth="12.5714285714286" defaultRowHeight="15" customHeight="1"/>
  <cols>
    <col min="1" max="1" width="21.1428571428571" style="307" customWidth="1"/>
    <col min="2" max="2" width="19.1428571428571" style="307" customWidth="1"/>
    <col min="3" max="3" width="94.4285714285714" style="307" customWidth="1"/>
    <col min="4" max="4" width="10.7142857142857" style="307" customWidth="1"/>
    <col min="5" max="5" width="10.1428571428571" style="307" customWidth="1"/>
    <col min="6" max="6" width="13.5714285714286" style="307" customWidth="1"/>
    <col min="7" max="7" width="10.5714285714286" style="307" customWidth="1"/>
    <col min="8" max="8" width="23" style="307" customWidth="1"/>
    <col min="9" max="9" width="20.4285714285714" style="307" customWidth="1"/>
    <col min="10" max="16384" width="12.5714285714286" style="307"/>
  </cols>
  <sheetData>
    <row r="1" ht="15.75" customHeight="1" spans="1:9">
      <c r="A1" s="308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266" t="s">
        <v>6</v>
      </c>
      <c r="B13" s="309"/>
      <c r="C13" s="309"/>
      <c r="D13" s="309"/>
      <c r="E13" s="309"/>
      <c r="F13" s="309"/>
      <c r="G13" s="309"/>
      <c r="H13" s="309"/>
      <c r="I13" s="309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1.25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73">
        <f>SUM(F17:F22)</f>
        <v>11411.58</v>
      </c>
    </row>
    <row r="17" ht="15.75" customHeight="1" spans="1:9">
      <c r="A17" s="24" t="s">
        <v>1526</v>
      </c>
      <c r="B17" s="32"/>
      <c r="C17" s="34" t="s">
        <v>1527</v>
      </c>
      <c r="D17" s="26">
        <v>45387</v>
      </c>
      <c r="E17" s="26">
        <v>45393</v>
      </c>
      <c r="F17" s="62">
        <v>1754.44</v>
      </c>
      <c r="G17" s="26">
        <v>45394</v>
      </c>
      <c r="H17" s="28">
        <v>1000000000</v>
      </c>
      <c r="I17" s="34"/>
    </row>
    <row r="18" ht="15.75" customHeight="1" spans="1:9">
      <c r="A18" s="24" t="s">
        <v>1528</v>
      </c>
      <c r="B18" s="32"/>
      <c r="C18" s="30" t="s">
        <v>1529</v>
      </c>
      <c r="D18" s="26">
        <v>45387</v>
      </c>
      <c r="E18" s="26">
        <v>45393</v>
      </c>
      <c r="F18" s="40">
        <v>418.08</v>
      </c>
      <c r="G18" s="26">
        <v>45394</v>
      </c>
      <c r="H18" s="28">
        <v>1000000000</v>
      </c>
      <c r="I18" s="34"/>
    </row>
    <row r="19" ht="15.75" customHeight="1" spans="1:9">
      <c r="A19" s="24" t="s">
        <v>1530</v>
      </c>
      <c r="B19" s="24"/>
      <c r="C19" s="30" t="s">
        <v>1531</v>
      </c>
      <c r="D19" s="26">
        <v>45387</v>
      </c>
      <c r="E19" s="26">
        <v>45393</v>
      </c>
      <c r="F19" s="31">
        <v>779.76</v>
      </c>
      <c r="G19" s="26">
        <v>45394</v>
      </c>
      <c r="H19" s="28">
        <v>1000000000</v>
      </c>
      <c r="I19" s="34"/>
    </row>
    <row r="20" ht="15.75" customHeight="1" spans="1:9">
      <c r="A20" s="37" t="s">
        <v>1532</v>
      </c>
      <c r="B20" s="32"/>
      <c r="C20" s="34" t="s">
        <v>1533</v>
      </c>
      <c r="D20" s="26">
        <v>45387</v>
      </c>
      <c r="E20" s="26">
        <v>45393</v>
      </c>
      <c r="F20" s="27">
        <v>2497.6</v>
      </c>
      <c r="G20" s="26">
        <v>45394</v>
      </c>
      <c r="H20" s="28">
        <v>1000000000</v>
      </c>
      <c r="I20" s="34"/>
    </row>
    <row r="21" ht="15.75" customHeight="1" spans="1:9">
      <c r="A21" s="37" t="s">
        <v>1534</v>
      </c>
      <c r="B21" s="32"/>
      <c r="C21" s="126" t="s">
        <v>1535</v>
      </c>
      <c r="D21" s="26">
        <v>45387</v>
      </c>
      <c r="E21" s="26">
        <v>45393</v>
      </c>
      <c r="F21" s="27">
        <v>5261.7</v>
      </c>
      <c r="G21" s="26">
        <v>45394</v>
      </c>
      <c r="H21" s="28">
        <v>1000000000</v>
      </c>
      <c r="I21" s="34"/>
    </row>
    <row r="22" ht="15.75" customHeight="1" spans="1:9">
      <c r="A22" s="237" t="s">
        <v>1536</v>
      </c>
      <c r="B22" s="320" t="s">
        <v>18</v>
      </c>
      <c r="C22" s="30" t="s">
        <v>1537</v>
      </c>
      <c r="D22" s="26">
        <v>45393</v>
      </c>
      <c r="E22" s="26">
        <v>45394</v>
      </c>
      <c r="F22" s="62">
        <v>700</v>
      </c>
      <c r="G22" s="26">
        <v>45397</v>
      </c>
      <c r="H22" s="28">
        <v>1000000000</v>
      </c>
      <c r="I22" s="74"/>
    </row>
    <row r="23" ht="24.75" customHeight="1" spans="1:40">
      <c r="A23" s="21" t="s">
        <v>51</v>
      </c>
      <c r="B23" s="269"/>
      <c r="C23" s="269"/>
      <c r="D23" s="269"/>
      <c r="E23" s="269"/>
      <c r="F23" s="269"/>
      <c r="G23" s="269"/>
      <c r="H23" s="270"/>
      <c r="I23" s="73">
        <f>SUM(F24:F52)</f>
        <v>221028.25</v>
      </c>
      <c r="AN23" s="77" t="s">
        <v>52</v>
      </c>
    </row>
    <row r="24" ht="15.75" customHeight="1" spans="1:9">
      <c r="A24" s="24" t="s">
        <v>1538</v>
      </c>
      <c r="B24" s="24" t="s">
        <v>1539</v>
      </c>
      <c r="C24" s="34" t="s">
        <v>1540</v>
      </c>
      <c r="D24" s="53">
        <v>45357</v>
      </c>
      <c r="E24" s="53">
        <v>45393</v>
      </c>
      <c r="F24" s="63">
        <v>13972.8</v>
      </c>
      <c r="G24" s="26">
        <v>45397</v>
      </c>
      <c r="H24" s="28">
        <v>1000000000</v>
      </c>
      <c r="I24" s="74"/>
    </row>
    <row r="25" ht="15.75" customHeight="1" spans="1:9">
      <c r="A25" s="24" t="s">
        <v>1541</v>
      </c>
      <c r="B25" s="24" t="s">
        <v>66</v>
      </c>
      <c r="C25" s="30" t="s">
        <v>338</v>
      </c>
      <c r="D25" s="53">
        <v>45378</v>
      </c>
      <c r="E25" s="26">
        <v>45393</v>
      </c>
      <c r="F25" s="40">
        <v>14655</v>
      </c>
      <c r="G25" s="26">
        <v>45397</v>
      </c>
      <c r="H25" s="28">
        <v>1444000000</v>
      </c>
      <c r="I25" s="75"/>
    </row>
    <row r="26" ht="15.75" customHeight="1" spans="1:9">
      <c r="A26" s="24" t="s">
        <v>1542</v>
      </c>
      <c r="B26" s="24" t="s">
        <v>320</v>
      </c>
      <c r="C26" s="34" t="s">
        <v>1543</v>
      </c>
      <c r="D26" s="53">
        <v>45384</v>
      </c>
      <c r="E26" s="53">
        <v>45393</v>
      </c>
      <c r="F26" s="321">
        <v>8598.53</v>
      </c>
      <c r="G26" s="26">
        <v>45397</v>
      </c>
      <c r="H26" s="28">
        <v>1000000000</v>
      </c>
      <c r="I26" s="75"/>
    </row>
    <row r="27" ht="15.75" customHeight="1" spans="1:9">
      <c r="A27" s="24" t="s">
        <v>1544</v>
      </c>
      <c r="B27" s="24" t="s">
        <v>54</v>
      </c>
      <c r="C27" s="34" t="s">
        <v>341</v>
      </c>
      <c r="D27" s="26">
        <v>45386</v>
      </c>
      <c r="E27" s="39">
        <v>45392</v>
      </c>
      <c r="F27" s="40">
        <v>14407.75</v>
      </c>
      <c r="G27" s="26">
        <v>45397</v>
      </c>
      <c r="H27" s="36">
        <v>1444000000</v>
      </c>
      <c r="I27" s="75"/>
    </row>
    <row r="28" ht="15.75" customHeight="1" spans="1:9">
      <c r="A28" s="322" t="s">
        <v>1545</v>
      </c>
      <c r="B28" s="322" t="s">
        <v>79</v>
      </c>
      <c r="C28" s="52" t="s">
        <v>251</v>
      </c>
      <c r="D28" s="26">
        <v>45386</v>
      </c>
      <c r="E28" s="39">
        <v>45392</v>
      </c>
      <c r="F28" s="107">
        <v>6378.5</v>
      </c>
      <c r="G28" s="26">
        <v>45397</v>
      </c>
      <c r="H28" s="24">
        <v>1444000000</v>
      </c>
      <c r="I28" s="75"/>
    </row>
    <row r="29" ht="15.75" customHeight="1" spans="1:9">
      <c r="A29" s="56" t="s">
        <v>1546</v>
      </c>
      <c r="B29" s="56" t="s">
        <v>1547</v>
      </c>
      <c r="C29" s="34" t="s">
        <v>1548</v>
      </c>
      <c r="D29" s="39">
        <v>45386</v>
      </c>
      <c r="E29" s="39">
        <v>45393</v>
      </c>
      <c r="F29" s="177">
        <v>7800.33</v>
      </c>
      <c r="G29" s="26">
        <v>45397</v>
      </c>
      <c r="H29" s="24">
        <v>1000000000</v>
      </c>
      <c r="I29" s="75"/>
    </row>
    <row r="30" ht="15.75" customHeight="1" spans="1:9">
      <c r="A30" s="24" t="s">
        <v>1549</v>
      </c>
      <c r="B30" s="24" t="s">
        <v>1550</v>
      </c>
      <c r="C30" s="34" t="s">
        <v>1551</v>
      </c>
      <c r="D30" s="39">
        <v>45386</v>
      </c>
      <c r="E30" s="39">
        <v>45393</v>
      </c>
      <c r="F30" s="40">
        <v>1181.5</v>
      </c>
      <c r="G30" s="26">
        <v>45397</v>
      </c>
      <c r="H30" s="5">
        <v>1444000000</v>
      </c>
      <c r="I30" s="75"/>
    </row>
    <row r="31" ht="15.75" customHeight="1" spans="1:9">
      <c r="A31" s="24" t="s">
        <v>1552</v>
      </c>
      <c r="B31" s="24" t="s">
        <v>644</v>
      </c>
      <c r="C31" s="34" t="s">
        <v>1525</v>
      </c>
      <c r="D31" s="39">
        <v>45386</v>
      </c>
      <c r="E31" s="53">
        <v>45393</v>
      </c>
      <c r="F31" s="63">
        <v>11514.51</v>
      </c>
      <c r="G31" s="26">
        <v>45397</v>
      </c>
      <c r="H31" s="24">
        <v>1444000000</v>
      </c>
      <c r="I31" s="75"/>
    </row>
    <row r="32" ht="15.75" customHeight="1" spans="1:9">
      <c r="A32" s="24" t="s">
        <v>1553</v>
      </c>
      <c r="B32" s="24" t="s">
        <v>79</v>
      </c>
      <c r="C32" s="34" t="s">
        <v>251</v>
      </c>
      <c r="D32" s="53">
        <v>45386</v>
      </c>
      <c r="E32" s="53">
        <v>45393</v>
      </c>
      <c r="F32" s="40">
        <v>4989.51</v>
      </c>
      <c r="G32" s="26">
        <v>45397</v>
      </c>
      <c r="H32" s="28">
        <v>1444000000</v>
      </c>
      <c r="I32" s="75"/>
    </row>
    <row r="33" ht="15.75" customHeight="1" spans="1:9">
      <c r="A33" s="24" t="s">
        <v>1554</v>
      </c>
      <c r="B33" s="24" t="s">
        <v>320</v>
      </c>
      <c r="C33" s="34" t="s">
        <v>686</v>
      </c>
      <c r="D33" s="53">
        <v>45387</v>
      </c>
      <c r="E33" s="53">
        <v>45390</v>
      </c>
      <c r="F33" s="63">
        <v>10274.35</v>
      </c>
      <c r="G33" s="26">
        <v>45397</v>
      </c>
      <c r="H33" s="36">
        <v>1000000000</v>
      </c>
      <c r="I33" s="75"/>
    </row>
    <row r="34" ht="15.75" customHeight="1" spans="1:9">
      <c r="A34" s="24" t="s">
        <v>1555</v>
      </c>
      <c r="B34" s="24" t="s">
        <v>213</v>
      </c>
      <c r="C34" s="34" t="s">
        <v>214</v>
      </c>
      <c r="D34" s="26">
        <v>45387</v>
      </c>
      <c r="E34" s="39">
        <v>45392</v>
      </c>
      <c r="F34" s="107">
        <v>34754.01</v>
      </c>
      <c r="G34" s="26">
        <v>45397</v>
      </c>
      <c r="H34" s="12">
        <v>1444000000</v>
      </c>
      <c r="I34" s="75"/>
    </row>
    <row r="35" ht="15.75" customHeight="1" spans="1:9">
      <c r="A35" s="24" t="s">
        <v>1556</v>
      </c>
      <c r="B35" s="24" t="s">
        <v>60</v>
      </c>
      <c r="C35" s="52" t="s">
        <v>465</v>
      </c>
      <c r="D35" s="144">
        <v>45387</v>
      </c>
      <c r="E35" s="123">
        <v>45394</v>
      </c>
      <c r="F35" s="58">
        <v>343.44</v>
      </c>
      <c r="G35" s="26">
        <v>45397</v>
      </c>
      <c r="H35" s="56">
        <v>1133000000</v>
      </c>
      <c r="I35" s="75"/>
    </row>
    <row r="36" ht="15.75" customHeight="1" spans="1:9">
      <c r="A36" s="24" t="s">
        <v>1557</v>
      </c>
      <c r="B36" s="24" t="s">
        <v>79</v>
      </c>
      <c r="C36" s="34" t="s">
        <v>798</v>
      </c>
      <c r="D36" s="26">
        <v>45387</v>
      </c>
      <c r="E36" s="123">
        <v>45394</v>
      </c>
      <c r="F36" s="40">
        <v>4687.24</v>
      </c>
      <c r="G36" s="26">
        <v>45397</v>
      </c>
      <c r="H36" s="28">
        <v>1000000000</v>
      </c>
      <c r="I36" s="75"/>
    </row>
    <row r="37" ht="15.75" customHeight="1" spans="1:9">
      <c r="A37" s="24" t="s">
        <v>1558</v>
      </c>
      <c r="B37" s="24" t="s">
        <v>54</v>
      </c>
      <c r="C37" s="34" t="s">
        <v>341</v>
      </c>
      <c r="D37" s="53">
        <v>45387</v>
      </c>
      <c r="E37" s="26">
        <v>45394</v>
      </c>
      <c r="F37" s="40">
        <v>4210.86</v>
      </c>
      <c r="G37" s="26">
        <v>45397</v>
      </c>
      <c r="H37" s="24">
        <v>1444000000</v>
      </c>
      <c r="I37" s="75"/>
    </row>
    <row r="38" ht="15.75" customHeight="1" spans="1:9">
      <c r="A38" s="24" t="s">
        <v>1559</v>
      </c>
      <c r="B38" s="24" t="s">
        <v>54</v>
      </c>
      <c r="C38" s="34" t="s">
        <v>341</v>
      </c>
      <c r="D38" s="53">
        <v>45387</v>
      </c>
      <c r="E38" s="26">
        <v>45394</v>
      </c>
      <c r="F38" s="40">
        <v>12624.17</v>
      </c>
      <c r="G38" s="26">
        <v>45397</v>
      </c>
      <c r="H38" s="24">
        <v>1444000000</v>
      </c>
      <c r="I38" s="75"/>
    </row>
    <row r="39" ht="15.75" customHeight="1" spans="1:9">
      <c r="A39" s="24" t="s">
        <v>1560</v>
      </c>
      <c r="B39" s="24" t="s">
        <v>213</v>
      </c>
      <c r="C39" s="34" t="s">
        <v>791</v>
      </c>
      <c r="D39" s="53">
        <v>45387</v>
      </c>
      <c r="E39" s="26">
        <v>45397</v>
      </c>
      <c r="F39" s="40">
        <v>7271.43</v>
      </c>
      <c r="G39" s="26">
        <v>45397</v>
      </c>
      <c r="H39" s="24">
        <v>1444000000</v>
      </c>
      <c r="I39" s="75"/>
    </row>
    <row r="40" ht="15.75" customHeight="1" spans="1:9">
      <c r="A40" s="24" t="s">
        <v>1561</v>
      </c>
      <c r="B40" s="24" t="s">
        <v>417</v>
      </c>
      <c r="C40" s="34" t="s">
        <v>613</v>
      </c>
      <c r="D40" s="53">
        <v>45387</v>
      </c>
      <c r="E40" s="26">
        <v>45397</v>
      </c>
      <c r="F40" s="40">
        <v>6185.2</v>
      </c>
      <c r="G40" s="26">
        <v>45397</v>
      </c>
      <c r="H40" s="24">
        <v>1444000000</v>
      </c>
      <c r="I40" s="75"/>
    </row>
    <row r="41" ht="15.75" customHeight="1" spans="1:9">
      <c r="A41" s="24" t="s">
        <v>1562</v>
      </c>
      <c r="B41" s="24" t="s">
        <v>291</v>
      </c>
      <c r="C41" s="30" t="s">
        <v>1563</v>
      </c>
      <c r="D41" s="53">
        <v>45390</v>
      </c>
      <c r="E41" s="53">
        <v>45391</v>
      </c>
      <c r="F41" s="40">
        <v>8214</v>
      </c>
      <c r="G41" s="26">
        <v>45397</v>
      </c>
      <c r="H41" s="36">
        <v>1000000000</v>
      </c>
      <c r="I41" s="75"/>
    </row>
    <row r="42" ht="15.75" customHeight="1" spans="1:9">
      <c r="A42" s="24" t="s">
        <v>1564</v>
      </c>
      <c r="B42" s="24" t="s">
        <v>121</v>
      </c>
      <c r="C42" s="34" t="s">
        <v>308</v>
      </c>
      <c r="D42" s="53">
        <v>45390</v>
      </c>
      <c r="E42" s="39">
        <v>45392</v>
      </c>
      <c r="F42" s="62">
        <v>1565.55</v>
      </c>
      <c r="G42" s="26">
        <v>45397</v>
      </c>
      <c r="H42" s="36">
        <v>1000000000</v>
      </c>
      <c r="I42" s="75"/>
    </row>
    <row r="43" ht="15.75" customHeight="1" spans="1:9">
      <c r="A43" s="34" t="s">
        <v>1565</v>
      </c>
      <c r="B43" s="24" t="s">
        <v>82</v>
      </c>
      <c r="C43" s="34" t="s">
        <v>1566</v>
      </c>
      <c r="D43" s="26">
        <v>45390</v>
      </c>
      <c r="E43" s="53">
        <v>45393</v>
      </c>
      <c r="F43" s="40">
        <v>7676.38</v>
      </c>
      <c r="G43" s="26">
        <v>45397</v>
      </c>
      <c r="H43" s="24">
        <v>1000000000</v>
      </c>
      <c r="I43" s="75"/>
    </row>
    <row r="44" ht="15.75" customHeight="1" spans="1:9">
      <c r="A44" s="34" t="s">
        <v>1567</v>
      </c>
      <c r="B44" s="24" t="s">
        <v>417</v>
      </c>
      <c r="C44" s="34" t="s">
        <v>613</v>
      </c>
      <c r="D44" s="39">
        <v>45390</v>
      </c>
      <c r="E44" s="26">
        <v>45397</v>
      </c>
      <c r="F44" s="27">
        <v>1849</v>
      </c>
      <c r="G44" s="26">
        <v>45397</v>
      </c>
      <c r="H44" s="24">
        <v>1444000000</v>
      </c>
      <c r="I44" s="75"/>
    </row>
    <row r="45" ht="15.75" customHeight="1" spans="1:9">
      <c r="A45" s="24" t="s">
        <v>1568</v>
      </c>
      <c r="B45" s="24" t="s">
        <v>213</v>
      </c>
      <c r="C45" s="34" t="s">
        <v>214</v>
      </c>
      <c r="D45" s="39">
        <v>45390</v>
      </c>
      <c r="E45" s="26">
        <v>45397</v>
      </c>
      <c r="F45" s="40">
        <v>1457.85</v>
      </c>
      <c r="G45" s="26">
        <v>45397</v>
      </c>
      <c r="H45" s="24">
        <v>1444000000</v>
      </c>
      <c r="I45" s="75"/>
    </row>
    <row r="46" ht="15.75" customHeight="1" spans="1:9">
      <c r="A46" s="34" t="s">
        <v>1569</v>
      </c>
      <c r="B46" s="24" t="s">
        <v>91</v>
      </c>
      <c r="C46" s="60" t="s">
        <v>249</v>
      </c>
      <c r="D46" s="39">
        <v>45390</v>
      </c>
      <c r="E46" s="26">
        <v>45397</v>
      </c>
      <c r="F46" s="27">
        <v>3790.23</v>
      </c>
      <c r="G46" s="26">
        <v>45397</v>
      </c>
      <c r="H46" s="24">
        <v>1000000000</v>
      </c>
      <c r="I46" s="75"/>
    </row>
    <row r="47" ht="15.75" customHeight="1" spans="1:9">
      <c r="A47" s="24" t="s">
        <v>1570</v>
      </c>
      <c r="B47" s="24" t="s">
        <v>143</v>
      </c>
      <c r="C47" s="34" t="s">
        <v>144</v>
      </c>
      <c r="D47" s="53">
        <v>45393</v>
      </c>
      <c r="E47" s="53">
        <v>45393</v>
      </c>
      <c r="F47" s="40">
        <v>6322.3</v>
      </c>
      <c r="G47" s="26">
        <v>45397</v>
      </c>
      <c r="H47" s="24">
        <v>1000000000</v>
      </c>
      <c r="I47" s="75"/>
    </row>
    <row r="48" ht="15.75" customHeight="1" spans="1:9">
      <c r="A48" s="24" t="s">
        <v>1571</v>
      </c>
      <c r="B48" s="24" t="s">
        <v>263</v>
      </c>
      <c r="C48" s="34" t="s">
        <v>264</v>
      </c>
      <c r="D48" s="53">
        <v>45393</v>
      </c>
      <c r="E48" s="53">
        <v>45393</v>
      </c>
      <c r="F48" s="40">
        <v>4719.91</v>
      </c>
      <c r="G48" s="26">
        <v>45397</v>
      </c>
      <c r="H48" s="28">
        <v>1000000000</v>
      </c>
      <c r="I48" s="75"/>
    </row>
    <row r="49" ht="15.75" customHeight="1" spans="1:9">
      <c r="A49" s="24" t="s">
        <v>1572</v>
      </c>
      <c r="B49" s="24" t="s">
        <v>143</v>
      </c>
      <c r="C49" s="34" t="s">
        <v>144</v>
      </c>
      <c r="D49" s="26">
        <v>45393</v>
      </c>
      <c r="E49" s="53">
        <v>45394</v>
      </c>
      <c r="F49" s="40">
        <v>14750.29</v>
      </c>
      <c r="G49" s="26">
        <v>45397</v>
      </c>
      <c r="H49" s="28">
        <v>1000000000</v>
      </c>
      <c r="I49" s="75"/>
    </row>
    <row r="50" ht="15.75" customHeight="1" spans="1:9">
      <c r="A50" s="24" t="s">
        <v>1573</v>
      </c>
      <c r="B50" s="24" t="s">
        <v>91</v>
      </c>
      <c r="C50" s="145" t="s">
        <v>249</v>
      </c>
      <c r="D50" s="53">
        <v>45393</v>
      </c>
      <c r="E50" s="26">
        <v>45394</v>
      </c>
      <c r="F50" s="48">
        <v>960.34</v>
      </c>
      <c r="G50" s="26">
        <v>45397</v>
      </c>
      <c r="H50" s="174">
        <v>1444000000</v>
      </c>
      <c r="I50" s="75"/>
    </row>
    <row r="51" ht="15.75" customHeight="1" spans="1:9">
      <c r="A51" s="24" t="s">
        <v>1574</v>
      </c>
      <c r="B51" s="24" t="s">
        <v>104</v>
      </c>
      <c r="C51" s="34" t="s">
        <v>930</v>
      </c>
      <c r="D51" s="39">
        <v>45393</v>
      </c>
      <c r="E51" s="26">
        <v>45397</v>
      </c>
      <c r="F51" s="40">
        <v>464</v>
      </c>
      <c r="G51" s="26">
        <v>45397</v>
      </c>
      <c r="H51" s="59">
        <v>1000000000</v>
      </c>
      <c r="I51" s="75"/>
    </row>
    <row r="52" ht="15.75" customHeight="1" spans="1:9">
      <c r="A52" s="24" t="s">
        <v>1575</v>
      </c>
      <c r="B52" s="24" t="s">
        <v>253</v>
      </c>
      <c r="C52" s="34" t="s">
        <v>395</v>
      </c>
      <c r="D52" s="39">
        <v>45394</v>
      </c>
      <c r="E52" s="26">
        <v>45397</v>
      </c>
      <c r="F52" s="27">
        <v>5409.27</v>
      </c>
      <c r="G52" s="26">
        <v>45397</v>
      </c>
      <c r="H52" s="59">
        <v>1000000000</v>
      </c>
      <c r="I52" s="75"/>
    </row>
    <row r="53" ht="15.75" customHeight="1" spans="1:9">
      <c r="A53" s="21" t="s">
        <v>160</v>
      </c>
      <c r="B53" s="269"/>
      <c r="C53" s="269"/>
      <c r="D53" s="269"/>
      <c r="E53" s="269"/>
      <c r="F53" s="269"/>
      <c r="G53" s="269"/>
      <c r="H53" s="270"/>
      <c r="I53" s="73">
        <f>SUM(F54)</f>
        <v>36839.3</v>
      </c>
    </row>
    <row r="54" customHeight="1" spans="1:9">
      <c r="A54" s="24" t="s">
        <v>1576</v>
      </c>
      <c r="B54" s="24" t="s">
        <v>696</v>
      </c>
      <c r="C54" s="145" t="s">
        <v>697</v>
      </c>
      <c r="D54" s="39">
        <v>45393</v>
      </c>
      <c r="E54" s="39">
        <v>45394</v>
      </c>
      <c r="F54" s="313">
        <v>36839.3</v>
      </c>
      <c r="G54" s="26">
        <v>45411</v>
      </c>
      <c r="H54" s="37" t="s">
        <v>1577</v>
      </c>
      <c r="I54" s="74"/>
    </row>
    <row r="55" ht="15.75" customHeight="1" spans="1:9">
      <c r="A55" s="21" t="s">
        <v>161</v>
      </c>
      <c r="B55" s="269"/>
      <c r="C55" s="269"/>
      <c r="D55" s="269"/>
      <c r="E55" s="269"/>
      <c r="F55" s="269"/>
      <c r="G55" s="269"/>
      <c r="H55" s="270"/>
      <c r="I55" s="73">
        <f>SUM(F56:F66)</f>
        <v>597128.63</v>
      </c>
    </row>
    <row r="56" ht="15.75" customHeight="1" spans="1:9">
      <c r="A56" s="24" t="s">
        <v>1578</v>
      </c>
      <c r="B56" s="24" t="s">
        <v>121</v>
      </c>
      <c r="C56" s="34" t="s">
        <v>308</v>
      </c>
      <c r="D56" s="26">
        <v>45386</v>
      </c>
      <c r="E56" s="39">
        <v>45390</v>
      </c>
      <c r="F56" s="48">
        <v>43362.09</v>
      </c>
      <c r="G56" s="26">
        <v>45397</v>
      </c>
      <c r="H56" s="28">
        <v>1444000000</v>
      </c>
      <c r="I56" s="74"/>
    </row>
    <row r="57" ht="15.75" customHeight="1" spans="1:9">
      <c r="A57" s="24" t="s">
        <v>1579</v>
      </c>
      <c r="B57" s="24" t="s">
        <v>374</v>
      </c>
      <c r="C57" s="61" t="s">
        <v>375</v>
      </c>
      <c r="D57" s="39">
        <v>45386</v>
      </c>
      <c r="E57" s="39">
        <v>45391</v>
      </c>
      <c r="F57" s="40">
        <v>77635.4</v>
      </c>
      <c r="G57" s="26">
        <v>45397</v>
      </c>
      <c r="H57" s="28">
        <v>1444000000</v>
      </c>
      <c r="I57" s="75"/>
    </row>
    <row r="58" ht="15.75" customHeight="1" spans="1:9">
      <c r="A58" s="24" t="s">
        <v>1580</v>
      </c>
      <c r="B58" s="24" t="s">
        <v>121</v>
      </c>
      <c r="C58" s="34" t="s">
        <v>308</v>
      </c>
      <c r="D58" s="26">
        <v>45386</v>
      </c>
      <c r="E58" s="39">
        <v>45394</v>
      </c>
      <c r="F58" s="40">
        <v>40836.59</v>
      </c>
      <c r="G58" s="26">
        <v>45397</v>
      </c>
      <c r="H58" s="37">
        <v>1000000000</v>
      </c>
      <c r="I58" s="75"/>
    </row>
    <row r="59" ht="15.75" customHeight="1" spans="1:9">
      <c r="A59" s="24" t="s">
        <v>1581</v>
      </c>
      <c r="B59" s="24" t="s">
        <v>121</v>
      </c>
      <c r="C59" s="30" t="s">
        <v>1582</v>
      </c>
      <c r="D59" s="26">
        <v>45387</v>
      </c>
      <c r="E59" s="39">
        <v>45394</v>
      </c>
      <c r="F59" s="40">
        <v>20532.66</v>
      </c>
      <c r="G59" s="26">
        <v>45397</v>
      </c>
      <c r="H59" s="37">
        <v>1000000000</v>
      </c>
      <c r="I59" s="75"/>
    </row>
    <row r="60" ht="15.75" customHeight="1" spans="1:9">
      <c r="A60" s="24" t="s">
        <v>1583</v>
      </c>
      <c r="B60" s="24" t="s">
        <v>1584</v>
      </c>
      <c r="C60" s="145" t="s">
        <v>387</v>
      </c>
      <c r="D60" s="26">
        <v>45390</v>
      </c>
      <c r="E60" s="39">
        <v>45394</v>
      </c>
      <c r="F60" s="48">
        <v>74316.69</v>
      </c>
      <c r="G60" s="26">
        <v>45397</v>
      </c>
      <c r="H60" s="37">
        <v>1000000000</v>
      </c>
      <c r="I60" s="75"/>
    </row>
    <row r="61" ht="15.75" customHeight="1" spans="1:9">
      <c r="A61" s="24" t="s">
        <v>1585</v>
      </c>
      <c r="B61" s="24" t="s">
        <v>828</v>
      </c>
      <c r="C61" s="30" t="s">
        <v>1586</v>
      </c>
      <c r="D61" s="26">
        <v>45390</v>
      </c>
      <c r="E61" s="39">
        <v>45394</v>
      </c>
      <c r="F61" s="63">
        <v>85207.62</v>
      </c>
      <c r="G61" s="26">
        <v>45397</v>
      </c>
      <c r="H61" s="37">
        <v>1000000000</v>
      </c>
      <c r="I61" s="75"/>
    </row>
    <row r="62" ht="15.75" customHeight="1" spans="1:9">
      <c r="A62" s="34" t="s">
        <v>1587</v>
      </c>
      <c r="B62" s="37" t="s">
        <v>163</v>
      </c>
      <c r="C62" s="52" t="s">
        <v>970</v>
      </c>
      <c r="D62" s="26">
        <v>45390</v>
      </c>
      <c r="E62" s="39">
        <v>45394</v>
      </c>
      <c r="F62" s="63">
        <v>118897.07</v>
      </c>
      <c r="G62" s="26">
        <v>45397</v>
      </c>
      <c r="H62" s="37">
        <v>1000000000</v>
      </c>
      <c r="I62" s="75"/>
    </row>
    <row r="63" ht="15.75" customHeight="1" spans="1:9">
      <c r="A63" s="24" t="s">
        <v>1588</v>
      </c>
      <c r="B63" s="24" t="s">
        <v>121</v>
      </c>
      <c r="C63" s="34" t="s">
        <v>308</v>
      </c>
      <c r="D63" s="26">
        <v>45392</v>
      </c>
      <c r="E63" s="39">
        <v>45394</v>
      </c>
      <c r="F63" s="63">
        <v>18123.4</v>
      </c>
      <c r="G63" s="26">
        <v>45397</v>
      </c>
      <c r="H63" s="37">
        <v>1000000000</v>
      </c>
      <c r="I63" s="75"/>
    </row>
    <row r="64" ht="15.75" customHeight="1" spans="1:9">
      <c r="A64" s="5" t="s">
        <v>1589</v>
      </c>
      <c r="B64" s="5" t="s">
        <v>121</v>
      </c>
      <c r="C64" s="34" t="s">
        <v>308</v>
      </c>
      <c r="D64" s="26">
        <v>45393</v>
      </c>
      <c r="E64" s="26">
        <v>45393</v>
      </c>
      <c r="F64" s="40">
        <v>54204.31</v>
      </c>
      <c r="G64" s="26">
        <v>45397</v>
      </c>
      <c r="H64" s="28">
        <v>1000000000</v>
      </c>
      <c r="I64" s="75"/>
    </row>
    <row r="65" ht="15.75" customHeight="1" spans="1:9">
      <c r="A65" s="24" t="s">
        <v>1590</v>
      </c>
      <c r="B65" s="24" t="s">
        <v>121</v>
      </c>
      <c r="C65" s="34" t="s">
        <v>308</v>
      </c>
      <c r="D65" s="26">
        <v>45393</v>
      </c>
      <c r="E65" s="39">
        <v>45394</v>
      </c>
      <c r="F65" s="63">
        <v>61850.85</v>
      </c>
      <c r="G65" s="26">
        <v>45397</v>
      </c>
      <c r="H65" s="37">
        <v>1000000000</v>
      </c>
      <c r="I65" s="75"/>
    </row>
    <row r="66" ht="15.75" customHeight="1" spans="1:9">
      <c r="A66" s="24" t="s">
        <v>1591</v>
      </c>
      <c r="B66" s="24" t="s">
        <v>121</v>
      </c>
      <c r="C66" s="34" t="s">
        <v>308</v>
      </c>
      <c r="D66" s="26">
        <v>45394</v>
      </c>
      <c r="E66" s="26">
        <v>45397</v>
      </c>
      <c r="F66" s="63">
        <v>2161.95</v>
      </c>
      <c r="G66" s="26">
        <v>45397</v>
      </c>
      <c r="H66" s="5">
        <v>1444000000</v>
      </c>
      <c r="I66" s="75"/>
    </row>
    <row r="67" ht="15.75" customHeight="1" spans="1:9">
      <c r="A67" s="21" t="s">
        <v>186</v>
      </c>
      <c r="B67" s="269"/>
      <c r="C67" s="269"/>
      <c r="D67" s="269"/>
      <c r="E67" s="269"/>
      <c r="F67" s="269"/>
      <c r="G67" s="269"/>
      <c r="H67" s="270"/>
      <c r="I67" s="73">
        <f>SUM(F68:F69)</f>
        <v>76102.82</v>
      </c>
    </row>
    <row r="68" customHeight="1" spans="1:9">
      <c r="A68" s="24" t="s">
        <v>1592</v>
      </c>
      <c r="B68" s="24" t="s">
        <v>1593</v>
      </c>
      <c r="C68" s="34" t="s">
        <v>1594</v>
      </c>
      <c r="D68" s="39">
        <v>45393</v>
      </c>
      <c r="E68" s="39">
        <v>45394</v>
      </c>
      <c r="F68" s="63">
        <v>57077.12</v>
      </c>
      <c r="G68" s="26">
        <v>45397</v>
      </c>
      <c r="H68" s="37">
        <v>1000000000</v>
      </c>
      <c r="I68" s="74"/>
    </row>
    <row r="69" ht="15.75" customHeight="1" spans="1:9">
      <c r="A69" s="24" t="s">
        <v>1595</v>
      </c>
      <c r="B69" s="24" t="s">
        <v>1593</v>
      </c>
      <c r="C69" s="34" t="s">
        <v>1594</v>
      </c>
      <c r="D69" s="39">
        <v>45393</v>
      </c>
      <c r="E69" s="39">
        <v>45394</v>
      </c>
      <c r="F69" s="63">
        <v>19025.7</v>
      </c>
      <c r="G69" s="26">
        <v>45397</v>
      </c>
      <c r="H69" s="37">
        <v>1000000000</v>
      </c>
      <c r="I69" s="75"/>
    </row>
    <row r="70" ht="15.75" customHeight="1" spans="1:9">
      <c r="A70" s="21" t="s">
        <v>187</v>
      </c>
      <c r="B70" s="269"/>
      <c r="C70" s="269"/>
      <c r="D70" s="269"/>
      <c r="E70" s="269"/>
      <c r="F70" s="269"/>
      <c r="G70" s="269"/>
      <c r="H70" s="270"/>
      <c r="I70" s="73">
        <f>SUM(F71:F72)</f>
        <v>100954.46</v>
      </c>
    </row>
    <row r="71" ht="15.75" customHeight="1" spans="1:9">
      <c r="A71" s="56" t="s">
        <v>1596</v>
      </c>
      <c r="B71" s="56" t="s">
        <v>82</v>
      </c>
      <c r="C71" s="145" t="s">
        <v>113</v>
      </c>
      <c r="D71" s="26">
        <v>45390</v>
      </c>
      <c r="E71" s="53">
        <v>45393</v>
      </c>
      <c r="F71" s="40">
        <v>53963.44</v>
      </c>
      <c r="G71" s="26">
        <v>45397</v>
      </c>
      <c r="H71" s="24">
        <v>1000000000</v>
      </c>
      <c r="I71" s="74"/>
    </row>
    <row r="72" ht="15.75" customHeight="1" spans="1:9">
      <c r="A72" s="24" t="s">
        <v>1597</v>
      </c>
      <c r="B72" s="24" t="s">
        <v>1010</v>
      </c>
      <c r="C72" s="34" t="s">
        <v>1011</v>
      </c>
      <c r="D72" s="39">
        <v>45393</v>
      </c>
      <c r="E72" s="39">
        <v>45394</v>
      </c>
      <c r="F72" s="40">
        <v>46991.02</v>
      </c>
      <c r="G72" s="26">
        <v>45397</v>
      </c>
      <c r="H72" s="24">
        <v>1000000000</v>
      </c>
      <c r="I72" s="75"/>
    </row>
    <row r="73" ht="15.75" customHeight="1" spans="1:9">
      <c r="A73" s="21" t="s">
        <v>208</v>
      </c>
      <c r="B73" s="269"/>
      <c r="C73" s="269"/>
      <c r="D73" s="269"/>
      <c r="E73" s="269"/>
      <c r="F73" s="269"/>
      <c r="G73" s="269"/>
      <c r="H73" s="270"/>
      <c r="I73" s="73">
        <f>SUM(F74)</f>
        <v>19144.35</v>
      </c>
    </row>
    <row r="74" ht="15.75" customHeight="1" spans="1:9">
      <c r="A74" s="24" t="s">
        <v>1598</v>
      </c>
      <c r="B74" s="24" t="s">
        <v>213</v>
      </c>
      <c r="C74" s="34" t="s">
        <v>214</v>
      </c>
      <c r="D74" s="39">
        <v>45387</v>
      </c>
      <c r="E74" s="39">
        <v>45394</v>
      </c>
      <c r="F74" s="160">
        <v>19144.35</v>
      </c>
      <c r="G74" s="26">
        <v>45397</v>
      </c>
      <c r="H74" s="28">
        <v>1000000000</v>
      </c>
      <c r="I74" s="74"/>
    </row>
    <row r="75" ht="15.75" customHeight="1" spans="1:9">
      <c r="A75" s="21" t="s">
        <v>220</v>
      </c>
      <c r="B75" s="269"/>
      <c r="C75" s="269"/>
      <c r="D75" s="269"/>
      <c r="E75" s="269"/>
      <c r="F75" s="269"/>
      <c r="G75" s="269"/>
      <c r="H75" s="270"/>
      <c r="I75" s="73">
        <f>SUM(F76)</f>
        <v>0</v>
      </c>
    </row>
    <row r="76" ht="15.75" customHeight="1" spans="1:9">
      <c r="A76" s="24"/>
      <c r="B76" s="24"/>
      <c r="C76" s="52"/>
      <c r="D76" s="59"/>
      <c r="E76" s="24"/>
      <c r="F76" s="189"/>
      <c r="G76" s="179"/>
      <c r="H76" s="28"/>
      <c r="I76" s="34"/>
    </row>
    <row r="77" ht="15.75" customHeight="1" spans="1:9">
      <c r="A77" s="21" t="s">
        <v>221</v>
      </c>
      <c r="B77" s="269"/>
      <c r="C77" s="269"/>
      <c r="D77" s="269"/>
      <c r="E77" s="269"/>
      <c r="F77" s="269"/>
      <c r="G77" s="269"/>
      <c r="H77" s="270"/>
      <c r="I77" s="73">
        <f>F78</f>
        <v>0</v>
      </c>
    </row>
    <row r="78" ht="15.75" customHeight="1" spans="1:9">
      <c r="A78" s="323"/>
      <c r="B78" s="24"/>
      <c r="C78" s="324"/>
      <c r="D78" s="179"/>
      <c r="E78" s="59"/>
      <c r="F78" s="62"/>
      <c r="G78" s="90"/>
      <c r="H78" s="59"/>
      <c r="I78" s="24"/>
    </row>
    <row r="79" ht="15.75" customHeight="1" spans="1:8">
      <c r="A79" s="299" t="s">
        <v>222</v>
      </c>
      <c r="B79" s="300"/>
      <c r="C79" s="300"/>
      <c r="D79" s="5"/>
      <c r="E79" s="5"/>
      <c r="F79" s="91"/>
      <c r="H79" s="5"/>
    </row>
    <row r="80" ht="15.75" customHeight="1" spans="1:8">
      <c r="A80" s="138" t="s">
        <v>223</v>
      </c>
      <c r="B80" s="12"/>
      <c r="C80" s="12"/>
      <c r="D80" s="5"/>
      <c r="E80" s="5"/>
      <c r="F80" s="91"/>
      <c r="H80" s="5"/>
    </row>
    <row r="81" ht="15.75" customHeight="1" spans="1:8">
      <c r="A81" s="5"/>
      <c r="B81" s="5"/>
      <c r="D81" s="5"/>
      <c r="E81" s="5"/>
      <c r="F81" s="91"/>
      <c r="H81" s="5"/>
    </row>
    <row r="82" ht="15.75" customHeight="1" spans="1:8">
      <c r="A82" s="5"/>
      <c r="B82" s="5"/>
      <c r="D82" s="5"/>
      <c r="E82" s="5"/>
      <c r="F82" s="91"/>
      <c r="H82" s="5"/>
    </row>
    <row r="83" ht="15.75" customHeight="1" spans="1:8">
      <c r="A83" s="5"/>
      <c r="B83" s="5"/>
      <c r="D83" s="5"/>
      <c r="E83" s="5"/>
      <c r="F83" s="91"/>
      <c r="H83" s="5"/>
    </row>
    <row r="84" ht="15.75" customHeight="1" spans="1:8">
      <c r="A84" s="5"/>
      <c r="B84" s="5"/>
      <c r="D84" s="5"/>
      <c r="E84" s="5"/>
      <c r="F84" s="91"/>
      <c r="H84" s="5"/>
    </row>
    <row r="85" ht="15.75" customHeight="1" spans="1:8">
      <c r="A85" s="5"/>
      <c r="B85" s="5"/>
      <c r="D85" s="5"/>
      <c r="E85" s="5"/>
      <c r="F85" s="91"/>
      <c r="H85" s="5"/>
    </row>
    <row r="86" ht="15.75" customHeight="1" spans="1:8">
      <c r="A86" s="5"/>
      <c r="B86" s="5"/>
      <c r="D86" s="5"/>
      <c r="E86" s="5"/>
      <c r="F86" s="91"/>
      <c r="H86" s="5"/>
    </row>
    <row r="87" ht="15.75" customHeight="1" spans="1:8">
      <c r="A87" s="5"/>
      <c r="B87" s="5"/>
      <c r="D87" s="5"/>
      <c r="E87" s="5"/>
      <c r="F87" s="91"/>
      <c r="H87" s="5"/>
    </row>
    <row r="88" ht="15.75" customHeight="1" spans="1:8">
      <c r="A88" s="5"/>
      <c r="B88" s="5"/>
      <c r="D88" s="5"/>
      <c r="E88" s="5"/>
      <c r="F88" s="91"/>
      <c r="H88" s="5"/>
    </row>
    <row r="89" ht="15.75" customHeight="1" spans="1:8">
      <c r="A89" s="5"/>
      <c r="B89" s="5"/>
      <c r="D89" s="5"/>
      <c r="E89" s="5"/>
      <c r="F89" s="91"/>
      <c r="H89" s="5"/>
    </row>
    <row r="90" ht="15.75" customHeight="1" spans="1:8">
      <c r="A90" s="5"/>
      <c r="B90" s="5"/>
      <c r="D90" s="5"/>
      <c r="E90" s="5"/>
      <c r="F90" s="91"/>
      <c r="H90" s="5"/>
    </row>
    <row r="91" ht="15.75" customHeight="1" spans="1:8">
      <c r="A91" s="5"/>
      <c r="B91" s="5"/>
      <c r="D91" s="5"/>
      <c r="E91" s="5"/>
      <c r="F91" s="91"/>
      <c r="H91" s="5"/>
    </row>
    <row r="92" ht="15.75" customHeight="1" spans="1:8">
      <c r="A92" s="5"/>
      <c r="B92" s="5"/>
      <c r="D92" s="5"/>
      <c r="E92" s="5"/>
      <c r="F92" s="91"/>
      <c r="H92" s="5"/>
    </row>
    <row r="93" ht="15.75" customHeight="1" spans="1:8">
      <c r="A93" s="5"/>
      <c r="B93" s="5"/>
      <c r="D93" s="5"/>
      <c r="E93" s="5"/>
      <c r="F93" s="91"/>
      <c r="H93" s="5"/>
    </row>
    <row r="94" ht="15.75" customHeight="1" spans="1:8">
      <c r="A94" s="5"/>
      <c r="B94" s="5"/>
      <c r="D94" s="5"/>
      <c r="E94" s="5"/>
      <c r="F94" s="91"/>
      <c r="H94" s="5"/>
    </row>
    <row r="95" ht="15.75" customHeight="1" spans="1:8">
      <c r="A95" s="5"/>
      <c r="B95" s="5"/>
      <c r="D95" s="5"/>
      <c r="E95" s="5"/>
      <c r="F95" s="91"/>
      <c r="H95" s="5"/>
    </row>
    <row r="96" ht="15.75" customHeight="1" spans="1:8">
      <c r="A96" s="5"/>
      <c r="B96" s="5"/>
      <c r="D96" s="5"/>
      <c r="E96" s="5"/>
      <c r="F96" s="91"/>
      <c r="H96" s="5"/>
    </row>
    <row r="97" ht="15.75" customHeight="1" spans="1:8">
      <c r="A97" s="5"/>
      <c r="B97" s="5"/>
      <c r="D97" s="5"/>
      <c r="E97" s="5"/>
      <c r="F97" s="91"/>
      <c r="H97" s="5"/>
    </row>
    <row r="98" ht="15.75" customHeight="1" spans="1:8">
      <c r="A98" s="5"/>
      <c r="B98" s="5"/>
      <c r="D98" s="5"/>
      <c r="E98" s="5"/>
      <c r="F98" s="91"/>
      <c r="H98" s="5"/>
    </row>
    <row r="99" ht="15.75" customHeight="1" spans="1:8">
      <c r="A99" s="5"/>
      <c r="B99" s="5"/>
      <c r="D99" s="5"/>
      <c r="E99" s="5"/>
      <c r="F99" s="91"/>
      <c r="H99" s="5"/>
    </row>
    <row r="100" ht="15.75" customHeight="1" spans="1:8">
      <c r="A100" s="5"/>
      <c r="B100" s="5"/>
      <c r="D100" s="5"/>
      <c r="E100" s="5"/>
      <c r="F100" s="91"/>
      <c r="H100" s="5"/>
    </row>
    <row r="101" ht="15.75" customHeight="1" spans="1:8">
      <c r="A101" s="5"/>
      <c r="B101" s="5"/>
      <c r="D101" s="5"/>
      <c r="E101" s="5"/>
      <c r="F101" s="91"/>
      <c r="H101" s="5"/>
    </row>
    <row r="102" ht="15.75" customHeight="1" spans="1:8">
      <c r="A102" s="5"/>
      <c r="B102" s="5"/>
      <c r="D102" s="5"/>
      <c r="E102" s="5"/>
      <c r="F102" s="91"/>
      <c r="H102" s="5"/>
    </row>
    <row r="103" ht="15.75" customHeight="1" spans="1:8">
      <c r="A103" s="5"/>
      <c r="B103" s="5"/>
      <c r="D103" s="5"/>
      <c r="E103" s="5"/>
      <c r="F103" s="91"/>
      <c r="H103" s="5"/>
    </row>
    <row r="104" ht="15.75" customHeight="1" spans="1:8">
      <c r="A104" s="5"/>
      <c r="B104" s="5"/>
      <c r="D104" s="5"/>
      <c r="E104" s="5"/>
      <c r="F104" s="91"/>
      <c r="H104" s="5"/>
    </row>
    <row r="105" ht="15.75" customHeight="1" spans="1:8">
      <c r="A105" s="5"/>
      <c r="B105" s="5"/>
      <c r="D105" s="5"/>
      <c r="E105" s="5"/>
      <c r="F105" s="91"/>
      <c r="H105" s="5"/>
    </row>
    <row r="106" ht="15.75" customHeight="1" spans="1:8">
      <c r="A106" s="5"/>
      <c r="B106" s="5"/>
      <c r="D106" s="5"/>
      <c r="E106" s="5"/>
      <c r="F106" s="91"/>
      <c r="H106" s="5"/>
    </row>
    <row r="107" ht="15.75" customHeight="1" spans="1:8">
      <c r="A107" s="5"/>
      <c r="B107" s="5"/>
      <c r="D107" s="5"/>
      <c r="E107" s="5"/>
      <c r="F107" s="91"/>
      <c r="H107" s="5"/>
    </row>
    <row r="108" ht="15.75" customHeight="1" spans="1:8">
      <c r="A108" s="5"/>
      <c r="B108" s="5"/>
      <c r="D108" s="5"/>
      <c r="E108" s="5"/>
      <c r="F108" s="91"/>
      <c r="H108" s="5"/>
    </row>
    <row r="109" ht="15.75" customHeight="1" spans="1:8">
      <c r="A109" s="5"/>
      <c r="B109" s="5"/>
      <c r="D109" s="5"/>
      <c r="E109" s="5"/>
      <c r="F109" s="91"/>
      <c r="H109" s="5"/>
    </row>
    <row r="110" ht="15.75" customHeight="1" spans="1:8">
      <c r="A110" s="5"/>
      <c r="B110" s="5"/>
      <c r="D110" s="5"/>
      <c r="E110" s="5"/>
      <c r="F110" s="91"/>
      <c r="H110" s="5"/>
    </row>
    <row r="111" ht="15.75" customHeight="1" spans="1:8">
      <c r="A111" s="5"/>
      <c r="B111" s="5"/>
      <c r="D111" s="5"/>
      <c r="E111" s="5"/>
      <c r="F111" s="91"/>
      <c r="H111" s="5"/>
    </row>
    <row r="112" ht="15.75" customHeight="1" spans="1:8">
      <c r="A112" s="5"/>
      <c r="B112" s="5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8">
      <c r="A276" s="5"/>
      <c r="B276" s="5"/>
      <c r="D276" s="5"/>
      <c r="E276" s="5"/>
      <c r="F276" s="91"/>
      <c r="H276" s="5"/>
    </row>
    <row r="277" ht="15.75" customHeight="1" spans="1:8">
      <c r="A277" s="5"/>
      <c r="B277" s="5"/>
      <c r="D277" s="5"/>
      <c r="E277" s="5"/>
      <c r="F277" s="91"/>
      <c r="H277" s="5"/>
    </row>
    <row r="278" ht="15.75" customHeight="1" spans="1:8">
      <c r="A278" s="5"/>
      <c r="B278" s="5"/>
      <c r="D278" s="5"/>
      <c r="E278" s="5"/>
      <c r="F278" s="91"/>
      <c r="H278" s="5"/>
    </row>
    <row r="279" ht="15.75" customHeight="1" spans="1:8">
      <c r="A279" s="5"/>
      <c r="B279" s="5"/>
      <c r="D279" s="5"/>
      <c r="E279" s="5"/>
      <c r="F279" s="91"/>
      <c r="H279" s="5"/>
    </row>
    <row r="280" ht="15.75" customHeight="1" spans="1:8">
      <c r="A280" s="5"/>
      <c r="B280" s="5"/>
      <c r="D280" s="5"/>
      <c r="E280" s="5"/>
      <c r="F280" s="91"/>
      <c r="H280" s="5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23:H23"/>
    <mergeCell ref="A53:H53"/>
    <mergeCell ref="A55:H55"/>
    <mergeCell ref="A67:H67"/>
    <mergeCell ref="A70:H70"/>
    <mergeCell ref="A73:H73"/>
    <mergeCell ref="A75:H75"/>
    <mergeCell ref="A77:H77"/>
  </mergeCells>
  <pageMargins left="0.511811024" right="0.511811024" top="0.787401575" bottom="0.787401575" header="0.31496062" footer="0.31496062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0"/>
  <sheetViews>
    <sheetView topLeftCell="A109" workbookViewId="0">
      <selection activeCell="C137" sqref="C137"/>
    </sheetView>
  </sheetViews>
  <sheetFormatPr defaultColWidth="12.5714285714286" defaultRowHeight="15" customHeight="1"/>
  <cols>
    <col min="1" max="1" width="22.7142857142857" style="307" customWidth="1"/>
    <col min="2" max="2" width="16.8571428571429" style="307" customWidth="1"/>
    <col min="3" max="3" width="106.428571428571" style="307" customWidth="1"/>
    <col min="4" max="4" width="10.7142857142857" style="307" customWidth="1"/>
    <col min="5" max="5" width="12.2857142857143" style="307" customWidth="1"/>
    <col min="6" max="6" width="13.5714285714286" style="307" customWidth="1"/>
    <col min="7" max="7" width="16.7142857142857" style="307" customWidth="1"/>
    <col min="8" max="8" width="37.7142857142857" style="307" customWidth="1"/>
    <col min="9" max="9" width="20.4285714285714" style="307" customWidth="1"/>
    <col min="10" max="16384" width="12.5714285714286" style="307"/>
  </cols>
  <sheetData>
    <row r="1" ht="15.75" customHeight="1" spans="1:9">
      <c r="A1" s="308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266" t="s">
        <v>6</v>
      </c>
      <c r="B13" s="309"/>
      <c r="C13" s="309"/>
      <c r="D13" s="309"/>
      <c r="E13" s="309"/>
      <c r="F13" s="309"/>
      <c r="G13" s="309"/>
      <c r="H13" s="309"/>
      <c r="I13" s="309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2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73">
        <f>SUM(F17:F19)</f>
        <v>9301.68</v>
      </c>
    </row>
    <row r="17" ht="15.75" customHeight="1" spans="1:9">
      <c r="A17" s="24" t="s">
        <v>1599</v>
      </c>
      <c r="B17" s="32"/>
      <c r="C17" s="30" t="s">
        <v>1600</v>
      </c>
      <c r="D17" s="26">
        <v>45386</v>
      </c>
      <c r="E17" s="26">
        <v>45401</v>
      </c>
      <c r="F17" s="40">
        <v>7307.68</v>
      </c>
      <c r="G17" s="183">
        <v>45404</v>
      </c>
      <c r="H17" s="28">
        <v>1000000000</v>
      </c>
      <c r="I17" s="74"/>
    </row>
    <row r="18" ht="15.75" customHeight="1" spans="1:9">
      <c r="A18" s="24" t="s">
        <v>1601</v>
      </c>
      <c r="B18" s="32" t="s">
        <v>18</v>
      </c>
      <c r="C18" s="34" t="s">
        <v>1602</v>
      </c>
      <c r="D18" s="26">
        <v>45393</v>
      </c>
      <c r="E18" s="26">
        <v>45397</v>
      </c>
      <c r="F18" s="62">
        <v>750</v>
      </c>
      <c r="G18" s="183">
        <v>45404</v>
      </c>
      <c r="H18" s="28">
        <v>100000000</v>
      </c>
      <c r="I18" s="75"/>
    </row>
    <row r="19" ht="15.75" customHeight="1" spans="1:9">
      <c r="A19" s="24" t="s">
        <v>1603</v>
      </c>
      <c r="B19" s="24" t="s">
        <v>18</v>
      </c>
      <c r="C19" s="30" t="s">
        <v>1604</v>
      </c>
      <c r="D19" s="26">
        <v>45400</v>
      </c>
      <c r="E19" s="26">
        <v>45404</v>
      </c>
      <c r="F19" s="31">
        <v>1244</v>
      </c>
      <c r="G19" s="183">
        <v>45404</v>
      </c>
      <c r="H19" s="28">
        <v>1000000000</v>
      </c>
      <c r="I19" s="75"/>
    </row>
    <row r="20" ht="24.75" customHeight="1" spans="1:40">
      <c r="A20" s="21" t="s">
        <v>51</v>
      </c>
      <c r="B20" s="269"/>
      <c r="C20" s="269"/>
      <c r="D20" s="269"/>
      <c r="E20" s="269"/>
      <c r="F20" s="269"/>
      <c r="G20" s="269"/>
      <c r="H20" s="270"/>
      <c r="I20" s="73">
        <f>SUM(F21:F89)</f>
        <v>355803</v>
      </c>
      <c r="AN20" s="77" t="s">
        <v>52</v>
      </c>
    </row>
    <row r="21" ht="15.75" customHeight="1" spans="1:9">
      <c r="A21" s="24" t="s">
        <v>1605</v>
      </c>
      <c r="B21" s="24" t="s">
        <v>1606</v>
      </c>
      <c r="C21" s="34" t="s">
        <v>1607</v>
      </c>
      <c r="D21" s="39">
        <v>45358</v>
      </c>
      <c r="E21" s="53">
        <v>45397</v>
      </c>
      <c r="F21" s="63">
        <v>6401.72</v>
      </c>
      <c r="G21" s="183">
        <v>45404</v>
      </c>
      <c r="H21" s="24">
        <v>1444000000</v>
      </c>
      <c r="I21" s="74"/>
    </row>
    <row r="22" ht="15.75" customHeight="1" spans="1:9">
      <c r="A22" s="24" t="s">
        <v>1352</v>
      </c>
      <c r="B22" s="24" t="s">
        <v>914</v>
      </c>
      <c r="C22" s="34" t="s">
        <v>915</v>
      </c>
      <c r="D22" s="53">
        <v>45369</v>
      </c>
      <c r="E22" s="53">
        <v>45397</v>
      </c>
      <c r="F22" s="40">
        <v>611</v>
      </c>
      <c r="G22" s="183">
        <v>45404</v>
      </c>
      <c r="H22" s="28">
        <v>1000000000</v>
      </c>
      <c r="I22" s="75"/>
    </row>
    <row r="23" ht="15.75" customHeight="1" spans="1:9">
      <c r="A23" s="24" t="s">
        <v>1608</v>
      </c>
      <c r="B23" s="24" t="s">
        <v>118</v>
      </c>
      <c r="C23" s="52" t="s">
        <v>119</v>
      </c>
      <c r="D23" s="53">
        <v>45371</v>
      </c>
      <c r="E23" s="26">
        <v>45397</v>
      </c>
      <c r="F23" s="40">
        <v>887.17</v>
      </c>
      <c r="G23" s="183">
        <v>45404</v>
      </c>
      <c r="H23" s="24">
        <v>1000000000</v>
      </c>
      <c r="I23" s="75"/>
    </row>
    <row r="24" ht="15.75" customHeight="1" spans="1:9">
      <c r="A24" s="24" t="s">
        <v>1609</v>
      </c>
      <c r="B24" s="24" t="s">
        <v>54</v>
      </c>
      <c r="C24" s="34" t="s">
        <v>1153</v>
      </c>
      <c r="D24" s="39">
        <v>45386</v>
      </c>
      <c r="E24" s="53">
        <v>45397</v>
      </c>
      <c r="F24" s="63">
        <v>1646.31</v>
      </c>
      <c r="G24" s="183">
        <v>45404</v>
      </c>
      <c r="H24" s="28">
        <v>1000000000</v>
      </c>
      <c r="I24" s="75"/>
    </row>
    <row r="25" ht="15.75" customHeight="1" spans="1:9">
      <c r="A25" s="24" t="s">
        <v>1610</v>
      </c>
      <c r="B25" s="24" t="s">
        <v>1550</v>
      </c>
      <c r="C25" s="34" t="s">
        <v>1611</v>
      </c>
      <c r="D25" s="39">
        <v>45386</v>
      </c>
      <c r="E25" s="53">
        <v>45397</v>
      </c>
      <c r="F25" s="40">
        <v>1946.75</v>
      </c>
      <c r="G25" s="183">
        <v>45404</v>
      </c>
      <c r="H25" s="36">
        <v>1444000000</v>
      </c>
      <c r="I25" s="75"/>
    </row>
    <row r="26" ht="15.75" customHeight="1" spans="1:9">
      <c r="A26" s="24" t="s">
        <v>1612</v>
      </c>
      <c r="B26" s="24" t="s">
        <v>91</v>
      </c>
      <c r="C26" s="34" t="s">
        <v>1613</v>
      </c>
      <c r="D26" s="53">
        <v>45390</v>
      </c>
      <c r="E26" s="53">
        <v>45397</v>
      </c>
      <c r="F26" s="63">
        <v>1850.56</v>
      </c>
      <c r="G26" s="183">
        <v>45404</v>
      </c>
      <c r="H26" s="24">
        <v>1444000000</v>
      </c>
      <c r="I26" s="75"/>
    </row>
    <row r="27" ht="15.75" customHeight="1" spans="1:9">
      <c r="A27" s="237" t="s">
        <v>1614</v>
      </c>
      <c r="B27" s="24" t="s">
        <v>417</v>
      </c>
      <c r="C27" s="34" t="s">
        <v>1615</v>
      </c>
      <c r="D27" s="53">
        <v>45390</v>
      </c>
      <c r="E27" s="26">
        <v>45397</v>
      </c>
      <c r="F27" s="40">
        <v>4592.9</v>
      </c>
      <c r="G27" s="183">
        <v>45404</v>
      </c>
      <c r="H27" s="24">
        <v>1444000000</v>
      </c>
      <c r="I27" s="75"/>
    </row>
    <row r="28" ht="15.75" customHeight="1" spans="1:9">
      <c r="A28" s="24" t="s">
        <v>1616</v>
      </c>
      <c r="B28" s="24" t="s">
        <v>213</v>
      </c>
      <c r="C28" s="61" t="s">
        <v>214</v>
      </c>
      <c r="D28" s="53">
        <v>45390</v>
      </c>
      <c r="E28" s="53">
        <v>45397</v>
      </c>
      <c r="F28" s="63">
        <v>13766.33</v>
      </c>
      <c r="G28" s="183">
        <v>45404</v>
      </c>
      <c r="H28" s="28">
        <v>1000000000</v>
      </c>
      <c r="I28" s="75"/>
    </row>
    <row r="29" ht="15.75" customHeight="1" spans="1:9">
      <c r="A29" s="237" t="s">
        <v>1617</v>
      </c>
      <c r="B29" s="24" t="s">
        <v>213</v>
      </c>
      <c r="C29" s="61" t="s">
        <v>214</v>
      </c>
      <c r="D29" s="39">
        <v>45390</v>
      </c>
      <c r="E29" s="39">
        <v>45397</v>
      </c>
      <c r="F29" s="177">
        <v>6411.18</v>
      </c>
      <c r="G29" s="183">
        <v>45404</v>
      </c>
      <c r="H29" s="24">
        <v>1000000000</v>
      </c>
      <c r="I29" s="75"/>
    </row>
    <row r="30" ht="15.75" customHeight="1" spans="1:9">
      <c r="A30" s="24" t="s">
        <v>1618</v>
      </c>
      <c r="B30" s="24" t="s">
        <v>504</v>
      </c>
      <c r="C30" s="34" t="s">
        <v>505</v>
      </c>
      <c r="D30" s="39">
        <v>45390</v>
      </c>
      <c r="E30" s="53">
        <v>45397</v>
      </c>
      <c r="F30" s="40">
        <v>7057.72</v>
      </c>
      <c r="G30" s="183">
        <v>45404</v>
      </c>
      <c r="H30" s="28">
        <v>1000000000</v>
      </c>
      <c r="I30" s="75"/>
    </row>
    <row r="31" ht="15.75" customHeight="1" spans="1:9">
      <c r="A31" s="24" t="s">
        <v>1619</v>
      </c>
      <c r="B31" s="24" t="s">
        <v>128</v>
      </c>
      <c r="C31" s="34" t="s">
        <v>129</v>
      </c>
      <c r="D31" s="39">
        <v>45390</v>
      </c>
      <c r="E31" s="39">
        <v>45401</v>
      </c>
      <c r="F31" s="51">
        <v>10877.55</v>
      </c>
      <c r="G31" s="183">
        <v>45404</v>
      </c>
      <c r="H31" s="130">
        <v>1000000000</v>
      </c>
      <c r="I31" s="75"/>
    </row>
    <row r="32" ht="15.75" customHeight="1" spans="1:9">
      <c r="A32" s="24" t="s">
        <v>1620</v>
      </c>
      <c r="B32" s="24" t="s">
        <v>1621</v>
      </c>
      <c r="C32" s="30" t="s">
        <v>1622</v>
      </c>
      <c r="D32" s="39">
        <v>45391</v>
      </c>
      <c r="E32" s="39">
        <v>45401</v>
      </c>
      <c r="F32" s="27">
        <v>14952.48</v>
      </c>
      <c r="G32" s="183">
        <v>45404</v>
      </c>
      <c r="H32" s="59">
        <v>1444000000</v>
      </c>
      <c r="I32" s="75"/>
    </row>
    <row r="33" ht="15.75" customHeight="1" spans="1:9">
      <c r="A33" s="24" t="s">
        <v>1623</v>
      </c>
      <c r="B33" s="24" t="s">
        <v>91</v>
      </c>
      <c r="C33" s="34" t="s">
        <v>259</v>
      </c>
      <c r="D33" s="26">
        <v>45392</v>
      </c>
      <c r="E33" s="53">
        <v>45398</v>
      </c>
      <c r="F33" s="314">
        <v>1850.56</v>
      </c>
      <c r="G33" s="183">
        <v>45404</v>
      </c>
      <c r="H33" s="24">
        <v>1444000000</v>
      </c>
      <c r="I33" s="75"/>
    </row>
    <row r="34" ht="15.75" customHeight="1" spans="1:9">
      <c r="A34" s="24" t="s">
        <v>1624</v>
      </c>
      <c r="B34" s="24" t="s">
        <v>278</v>
      </c>
      <c r="C34" s="34" t="s">
        <v>1625</v>
      </c>
      <c r="D34" s="144">
        <v>45393</v>
      </c>
      <c r="E34" s="53">
        <v>45397</v>
      </c>
      <c r="F34" s="58">
        <v>2388</v>
      </c>
      <c r="G34" s="183">
        <v>45404</v>
      </c>
      <c r="H34" s="28">
        <v>1000000000</v>
      </c>
      <c r="I34" s="75"/>
    </row>
    <row r="35" ht="15.75" customHeight="1" spans="1:9">
      <c r="A35" s="24" t="s">
        <v>1626</v>
      </c>
      <c r="B35" s="24" t="s">
        <v>91</v>
      </c>
      <c r="C35" s="34" t="s">
        <v>1627</v>
      </c>
      <c r="D35" s="26">
        <v>45393</v>
      </c>
      <c r="E35" s="53">
        <v>45398</v>
      </c>
      <c r="F35" s="315">
        <v>1850.56</v>
      </c>
      <c r="G35" s="183">
        <v>45404</v>
      </c>
      <c r="H35" s="28">
        <v>1000000000</v>
      </c>
      <c r="I35" s="75"/>
    </row>
    <row r="36" ht="15.75" customHeight="1" spans="1:9">
      <c r="A36" s="24" t="s">
        <v>1628</v>
      </c>
      <c r="B36" s="24" t="s">
        <v>213</v>
      </c>
      <c r="C36" s="34" t="s">
        <v>214</v>
      </c>
      <c r="D36" s="53">
        <v>45393</v>
      </c>
      <c r="E36" s="53">
        <v>45398</v>
      </c>
      <c r="F36" s="40">
        <v>1482.65</v>
      </c>
      <c r="G36" s="183">
        <v>45404</v>
      </c>
      <c r="H36" s="24">
        <v>1000000000</v>
      </c>
      <c r="I36" s="75"/>
    </row>
    <row r="37" ht="15.75" customHeight="1" spans="1:9">
      <c r="A37" s="24" t="s">
        <v>1629</v>
      </c>
      <c r="B37" s="24" t="s">
        <v>213</v>
      </c>
      <c r="C37" s="34" t="s">
        <v>214</v>
      </c>
      <c r="D37" s="53">
        <v>45393</v>
      </c>
      <c r="E37" s="53">
        <v>45398</v>
      </c>
      <c r="F37" s="48">
        <v>2253.7</v>
      </c>
      <c r="G37" s="183">
        <v>45404</v>
      </c>
      <c r="H37" s="24">
        <v>1000000000</v>
      </c>
      <c r="I37" s="75"/>
    </row>
    <row r="38" ht="15.75" customHeight="1" spans="1:9">
      <c r="A38" s="24" t="s">
        <v>1630</v>
      </c>
      <c r="B38" s="24" t="s">
        <v>143</v>
      </c>
      <c r="C38" s="34" t="s">
        <v>144</v>
      </c>
      <c r="D38" s="39">
        <v>45394</v>
      </c>
      <c r="E38" s="39">
        <v>45397</v>
      </c>
      <c r="F38" s="40">
        <v>5924.15</v>
      </c>
      <c r="G38" s="183">
        <v>45404</v>
      </c>
      <c r="H38" s="24">
        <v>1000000000</v>
      </c>
      <c r="I38" s="75"/>
    </row>
    <row r="39" ht="15.75" customHeight="1" spans="1:9">
      <c r="A39" s="24" t="s">
        <v>1631</v>
      </c>
      <c r="B39" s="24" t="s">
        <v>1088</v>
      </c>
      <c r="C39" s="34" t="s">
        <v>1632</v>
      </c>
      <c r="D39" s="144">
        <v>45394</v>
      </c>
      <c r="E39" s="53">
        <v>45397</v>
      </c>
      <c r="F39" s="40">
        <v>820.05</v>
      </c>
      <c r="G39" s="183">
        <v>45404</v>
      </c>
      <c r="H39" s="28">
        <v>1000000000</v>
      </c>
      <c r="I39" s="75"/>
    </row>
    <row r="40" ht="15.75" customHeight="1" spans="1:9">
      <c r="A40" s="24" t="s">
        <v>1633</v>
      </c>
      <c r="B40" s="24" t="s">
        <v>121</v>
      </c>
      <c r="C40" s="52" t="s">
        <v>308</v>
      </c>
      <c r="D40" s="144">
        <v>45394</v>
      </c>
      <c r="E40" s="53">
        <v>45397</v>
      </c>
      <c r="F40" s="40">
        <v>3205.65</v>
      </c>
      <c r="G40" s="183">
        <v>45404</v>
      </c>
      <c r="H40" s="24">
        <v>1444000000</v>
      </c>
      <c r="I40" s="75"/>
    </row>
    <row r="41" ht="15.75" customHeight="1" spans="1:9">
      <c r="A41" s="24" t="s">
        <v>1634</v>
      </c>
      <c r="B41" s="24" t="s">
        <v>213</v>
      </c>
      <c r="C41" s="61" t="s">
        <v>214</v>
      </c>
      <c r="D41" s="26">
        <v>45394</v>
      </c>
      <c r="E41" s="53">
        <v>45398</v>
      </c>
      <c r="F41" s="40">
        <v>5777.24</v>
      </c>
      <c r="G41" s="183">
        <v>45404</v>
      </c>
      <c r="H41" s="24">
        <v>1000000000</v>
      </c>
      <c r="I41" s="75"/>
    </row>
    <row r="42" ht="15.75" customHeight="1" spans="1:9">
      <c r="A42" s="24" t="s">
        <v>1635</v>
      </c>
      <c r="B42" s="24" t="s">
        <v>417</v>
      </c>
      <c r="C42" s="34" t="s">
        <v>1636</v>
      </c>
      <c r="D42" s="39">
        <v>45394</v>
      </c>
      <c r="E42" s="53">
        <v>45398</v>
      </c>
      <c r="F42" s="40">
        <v>5809.95</v>
      </c>
      <c r="G42" s="183">
        <v>45404</v>
      </c>
      <c r="H42" s="24">
        <v>1444000000</v>
      </c>
      <c r="I42" s="75"/>
    </row>
    <row r="43" ht="15.75" customHeight="1" spans="1:9">
      <c r="A43" s="24" t="s">
        <v>1637</v>
      </c>
      <c r="B43" s="24" t="s">
        <v>79</v>
      </c>
      <c r="C43" s="61" t="s">
        <v>1443</v>
      </c>
      <c r="D43" s="39">
        <v>45394</v>
      </c>
      <c r="E43" s="53">
        <v>45398</v>
      </c>
      <c r="F43" s="40">
        <v>4912.82</v>
      </c>
      <c r="G43" s="183">
        <v>45404</v>
      </c>
      <c r="H43" s="24">
        <v>1444000000</v>
      </c>
      <c r="I43" s="75"/>
    </row>
    <row r="44" ht="15.75" customHeight="1" spans="1:9">
      <c r="A44" s="24" t="s">
        <v>1638</v>
      </c>
      <c r="B44" s="24" t="s">
        <v>118</v>
      </c>
      <c r="C44" s="34" t="s">
        <v>119</v>
      </c>
      <c r="D44" s="53">
        <v>45394</v>
      </c>
      <c r="E44" s="53">
        <v>45398</v>
      </c>
      <c r="F44" s="40">
        <v>5465.45</v>
      </c>
      <c r="G44" s="183">
        <v>45404</v>
      </c>
      <c r="H44" s="24">
        <v>1000000000</v>
      </c>
      <c r="I44" s="75"/>
    </row>
    <row r="45" ht="15.75" customHeight="1" spans="1:9">
      <c r="A45" s="24" t="s">
        <v>1639</v>
      </c>
      <c r="B45" s="24" t="s">
        <v>143</v>
      </c>
      <c r="C45" s="34" t="s">
        <v>144</v>
      </c>
      <c r="D45" s="39">
        <v>45394</v>
      </c>
      <c r="E45" s="53">
        <v>45398</v>
      </c>
      <c r="F45" s="27">
        <v>9330.21</v>
      </c>
      <c r="G45" s="183">
        <v>45404</v>
      </c>
      <c r="H45" s="24">
        <v>1000000000</v>
      </c>
      <c r="I45" s="75"/>
    </row>
    <row r="46" ht="15.75" customHeight="1" spans="1:9">
      <c r="A46" s="24" t="s">
        <v>1640</v>
      </c>
      <c r="B46" s="24" t="s">
        <v>82</v>
      </c>
      <c r="C46" s="34" t="s">
        <v>113</v>
      </c>
      <c r="D46" s="39">
        <v>45394</v>
      </c>
      <c r="E46" s="39">
        <v>45399</v>
      </c>
      <c r="F46" s="27">
        <v>5482.45</v>
      </c>
      <c r="G46" s="183">
        <v>45404</v>
      </c>
      <c r="H46" s="59">
        <v>1000000000</v>
      </c>
      <c r="I46" s="75"/>
    </row>
    <row r="47" ht="15.75" customHeight="1" spans="1:9">
      <c r="A47" s="24" t="s">
        <v>1641</v>
      </c>
      <c r="B47" s="24" t="s">
        <v>213</v>
      </c>
      <c r="C47" s="34" t="s">
        <v>791</v>
      </c>
      <c r="D47" s="39">
        <v>45394</v>
      </c>
      <c r="E47" s="39">
        <v>45401</v>
      </c>
      <c r="F47" s="27">
        <v>333.63</v>
      </c>
      <c r="G47" s="183">
        <v>45404</v>
      </c>
      <c r="H47" s="59">
        <v>1000000000</v>
      </c>
      <c r="I47" s="75"/>
    </row>
    <row r="48" ht="15.75" customHeight="1" spans="1:9">
      <c r="A48" s="24" t="s">
        <v>1642</v>
      </c>
      <c r="B48" s="24" t="s">
        <v>143</v>
      </c>
      <c r="C48" s="34" t="s">
        <v>144</v>
      </c>
      <c r="D48" s="26">
        <v>45395</v>
      </c>
      <c r="E48" s="39">
        <v>45397</v>
      </c>
      <c r="F48" s="40">
        <v>2676.83</v>
      </c>
      <c r="G48" s="183">
        <v>45404</v>
      </c>
      <c r="H48" s="36">
        <v>1000000000</v>
      </c>
      <c r="I48" s="75"/>
    </row>
    <row r="49" ht="15.75" customHeight="1" spans="1:9">
      <c r="A49" s="24" t="s">
        <v>1643</v>
      </c>
      <c r="B49" s="24" t="s">
        <v>82</v>
      </c>
      <c r="C49" s="52" t="s">
        <v>113</v>
      </c>
      <c r="D49" s="26">
        <v>45397</v>
      </c>
      <c r="E49" s="39">
        <v>45397</v>
      </c>
      <c r="F49" s="40">
        <v>7511.65</v>
      </c>
      <c r="G49" s="183">
        <v>45404</v>
      </c>
      <c r="H49" s="24">
        <v>1000000000</v>
      </c>
      <c r="I49" s="75"/>
    </row>
    <row r="50" ht="15.75" customHeight="1" spans="1:9">
      <c r="A50" s="24" t="s">
        <v>1644</v>
      </c>
      <c r="B50" s="24" t="s">
        <v>143</v>
      </c>
      <c r="C50" s="34" t="s">
        <v>144</v>
      </c>
      <c r="D50" s="26">
        <v>45397</v>
      </c>
      <c r="E50" s="26">
        <v>45397</v>
      </c>
      <c r="F50" s="63">
        <v>574.94</v>
      </c>
      <c r="G50" s="183">
        <v>45404</v>
      </c>
      <c r="H50" s="24">
        <v>1000000000</v>
      </c>
      <c r="I50" s="75"/>
    </row>
    <row r="51" ht="15.75" customHeight="1" spans="1:9">
      <c r="A51" s="24" t="s">
        <v>1645</v>
      </c>
      <c r="B51" s="24" t="s">
        <v>115</v>
      </c>
      <c r="C51" s="30" t="s">
        <v>132</v>
      </c>
      <c r="D51" s="26">
        <v>45397</v>
      </c>
      <c r="E51" s="53">
        <v>45398</v>
      </c>
      <c r="F51" s="58">
        <v>278.48</v>
      </c>
      <c r="G51" s="183">
        <v>45404</v>
      </c>
      <c r="H51" s="24">
        <v>1000000000</v>
      </c>
      <c r="I51" s="75"/>
    </row>
    <row r="52" ht="15.75" customHeight="1" spans="1:9">
      <c r="A52" s="24" t="s">
        <v>1646</v>
      </c>
      <c r="B52" s="24" t="s">
        <v>213</v>
      </c>
      <c r="C52" s="47" t="s">
        <v>214</v>
      </c>
      <c r="D52" s="26">
        <v>45397</v>
      </c>
      <c r="E52" s="53">
        <v>45398</v>
      </c>
      <c r="F52" s="40">
        <v>10878</v>
      </c>
      <c r="G52" s="183">
        <v>45404</v>
      </c>
      <c r="H52" s="28">
        <v>1444000000</v>
      </c>
      <c r="I52" s="75"/>
    </row>
    <row r="53" ht="15.75" customHeight="1" spans="1:9">
      <c r="A53" s="24" t="s">
        <v>1647</v>
      </c>
      <c r="B53" s="24" t="s">
        <v>143</v>
      </c>
      <c r="C53" s="34" t="s">
        <v>144</v>
      </c>
      <c r="D53" s="39">
        <v>45397</v>
      </c>
      <c r="E53" s="53">
        <v>45398</v>
      </c>
      <c r="F53" s="40">
        <v>32109.72</v>
      </c>
      <c r="G53" s="183">
        <v>45404</v>
      </c>
      <c r="H53" s="24">
        <v>1000000000</v>
      </c>
      <c r="I53" s="75"/>
    </row>
    <row r="54" ht="15.75" customHeight="1" spans="1:9">
      <c r="A54" s="24" t="s">
        <v>1648</v>
      </c>
      <c r="B54" s="24" t="s">
        <v>357</v>
      </c>
      <c r="C54" s="34" t="s">
        <v>360</v>
      </c>
      <c r="D54" s="39">
        <v>45397</v>
      </c>
      <c r="E54" s="53">
        <v>45398</v>
      </c>
      <c r="F54" s="27">
        <v>5564.26</v>
      </c>
      <c r="G54" s="183">
        <v>45404</v>
      </c>
      <c r="H54" s="24">
        <v>1000000000</v>
      </c>
      <c r="I54" s="75"/>
    </row>
    <row r="55" ht="15.75" customHeight="1" spans="1:9">
      <c r="A55" s="24" t="s">
        <v>1649</v>
      </c>
      <c r="B55" s="24" t="s">
        <v>329</v>
      </c>
      <c r="C55" s="34" t="s">
        <v>330</v>
      </c>
      <c r="D55" s="39">
        <v>45397</v>
      </c>
      <c r="E55" s="39">
        <v>45399</v>
      </c>
      <c r="F55" s="27">
        <v>4311.72</v>
      </c>
      <c r="G55" s="183">
        <v>45404</v>
      </c>
      <c r="H55" s="24">
        <v>1000000000</v>
      </c>
      <c r="I55" s="75"/>
    </row>
    <row r="56" ht="15.75" customHeight="1" spans="1:9">
      <c r="A56" s="26" t="s">
        <v>1650</v>
      </c>
      <c r="B56" s="24" t="s">
        <v>204</v>
      </c>
      <c r="C56" s="34" t="s">
        <v>1651</v>
      </c>
      <c r="D56" s="39">
        <v>45397</v>
      </c>
      <c r="E56" s="39">
        <v>45399</v>
      </c>
      <c r="F56" s="27">
        <v>119.61</v>
      </c>
      <c r="G56" s="183">
        <v>45404</v>
      </c>
      <c r="H56" s="59">
        <v>1000000000</v>
      </c>
      <c r="I56" s="75"/>
    </row>
    <row r="57" ht="15.75" customHeight="1" spans="1:9">
      <c r="A57" s="24" t="s">
        <v>1652</v>
      </c>
      <c r="B57" s="24" t="s">
        <v>357</v>
      </c>
      <c r="C57" s="34" t="s">
        <v>358</v>
      </c>
      <c r="D57" s="39">
        <v>45397</v>
      </c>
      <c r="E57" s="39">
        <v>45399</v>
      </c>
      <c r="F57" s="27">
        <v>3057.38</v>
      </c>
      <c r="G57" s="183">
        <v>45404</v>
      </c>
      <c r="H57" s="59">
        <v>1000000000</v>
      </c>
      <c r="I57" s="75"/>
    </row>
    <row r="58" ht="15.75" customHeight="1" spans="1:9">
      <c r="A58" s="24" t="s">
        <v>1653</v>
      </c>
      <c r="B58" s="24" t="s">
        <v>60</v>
      </c>
      <c r="C58" s="34" t="s">
        <v>1654</v>
      </c>
      <c r="D58" s="39">
        <v>45397</v>
      </c>
      <c r="E58" s="39">
        <v>45399</v>
      </c>
      <c r="F58" s="27">
        <v>1807.6</v>
      </c>
      <c r="G58" s="183">
        <v>45432</v>
      </c>
      <c r="H58" s="59">
        <v>1133000000</v>
      </c>
      <c r="I58" s="75"/>
    </row>
    <row r="59" ht="15.75" customHeight="1" spans="1:9">
      <c r="A59" s="24" t="s">
        <v>1655</v>
      </c>
      <c r="B59" s="24" t="s">
        <v>357</v>
      </c>
      <c r="C59" s="34" t="s">
        <v>358</v>
      </c>
      <c r="D59" s="39">
        <v>45397</v>
      </c>
      <c r="E59" s="39">
        <v>45399</v>
      </c>
      <c r="F59" s="27">
        <v>5095.62</v>
      </c>
      <c r="G59" s="183">
        <v>45404</v>
      </c>
      <c r="H59" s="59">
        <v>1000000000</v>
      </c>
      <c r="I59" s="75"/>
    </row>
    <row r="60" ht="15.75" customHeight="1" spans="1:9">
      <c r="A60" s="24" t="s">
        <v>1656</v>
      </c>
      <c r="B60" s="24" t="s">
        <v>60</v>
      </c>
      <c r="C60" s="34" t="s">
        <v>465</v>
      </c>
      <c r="D60" s="26">
        <v>45397</v>
      </c>
      <c r="E60" s="39">
        <v>45399</v>
      </c>
      <c r="F60" s="27">
        <v>4537.2</v>
      </c>
      <c r="G60" s="183">
        <v>45404</v>
      </c>
      <c r="H60" s="59">
        <v>1000000000</v>
      </c>
      <c r="I60" s="75"/>
    </row>
    <row r="61" ht="15.75" customHeight="1" spans="1:9">
      <c r="A61" s="24" t="s">
        <v>1657</v>
      </c>
      <c r="B61" s="24" t="s">
        <v>143</v>
      </c>
      <c r="C61" s="34" t="s">
        <v>144</v>
      </c>
      <c r="D61" s="26">
        <v>45397</v>
      </c>
      <c r="E61" s="39">
        <v>45400</v>
      </c>
      <c r="F61" s="63">
        <v>12964.77</v>
      </c>
      <c r="G61" s="183">
        <v>45404</v>
      </c>
      <c r="H61" s="59">
        <v>3050000117</v>
      </c>
      <c r="I61" s="75"/>
    </row>
    <row r="62" ht="15.75" customHeight="1" spans="1:9">
      <c r="A62" s="24" t="s">
        <v>1658</v>
      </c>
      <c r="B62" s="24" t="s">
        <v>143</v>
      </c>
      <c r="C62" s="34" t="s">
        <v>144</v>
      </c>
      <c r="D62" s="26">
        <v>45397</v>
      </c>
      <c r="E62" s="39">
        <v>45400</v>
      </c>
      <c r="F62" s="63">
        <v>1796.68</v>
      </c>
      <c r="G62" s="183">
        <v>45404</v>
      </c>
      <c r="H62" s="59">
        <v>1000000000</v>
      </c>
      <c r="I62" s="75"/>
    </row>
    <row r="63" ht="15.75" customHeight="1" spans="1:9">
      <c r="A63" s="24" t="s">
        <v>1659</v>
      </c>
      <c r="B63" s="24" t="s">
        <v>357</v>
      </c>
      <c r="C63" s="34" t="s">
        <v>800</v>
      </c>
      <c r="D63" s="26">
        <v>45397</v>
      </c>
      <c r="E63" s="39">
        <v>45400</v>
      </c>
      <c r="F63" s="63">
        <v>5605.18</v>
      </c>
      <c r="G63" s="183">
        <v>45404</v>
      </c>
      <c r="H63" s="59">
        <v>1000000000</v>
      </c>
      <c r="I63" s="75"/>
    </row>
    <row r="64" ht="15.75" customHeight="1" spans="1:9">
      <c r="A64" s="24" t="s">
        <v>1660</v>
      </c>
      <c r="B64" s="24" t="s">
        <v>60</v>
      </c>
      <c r="C64" s="34" t="s">
        <v>465</v>
      </c>
      <c r="D64" s="26">
        <v>45397</v>
      </c>
      <c r="E64" s="39">
        <v>45400</v>
      </c>
      <c r="F64" s="27">
        <v>2274.7</v>
      </c>
      <c r="G64" s="183">
        <v>45404</v>
      </c>
      <c r="H64" s="59">
        <v>1444000000</v>
      </c>
      <c r="I64" s="75"/>
    </row>
    <row r="65" ht="15.75" customHeight="1" spans="1:9">
      <c r="A65" s="24" t="s">
        <v>1661</v>
      </c>
      <c r="B65" s="24" t="s">
        <v>60</v>
      </c>
      <c r="C65" s="34" t="s">
        <v>465</v>
      </c>
      <c r="D65" s="26">
        <v>45397</v>
      </c>
      <c r="E65" s="39">
        <v>45400</v>
      </c>
      <c r="F65" s="27">
        <v>7926.51</v>
      </c>
      <c r="G65" s="183">
        <v>45404</v>
      </c>
      <c r="H65" s="59">
        <v>1444000000</v>
      </c>
      <c r="I65" s="75"/>
    </row>
    <row r="66" ht="15.75" customHeight="1" spans="1:9">
      <c r="A66" s="24" t="s">
        <v>1662</v>
      </c>
      <c r="B66" s="24" t="s">
        <v>60</v>
      </c>
      <c r="C66" s="238" t="s">
        <v>465</v>
      </c>
      <c r="D66" s="39">
        <v>45397</v>
      </c>
      <c r="E66" s="39">
        <v>45401</v>
      </c>
      <c r="F66" s="27">
        <v>3224.09</v>
      </c>
      <c r="G66" s="183">
        <v>45404</v>
      </c>
      <c r="H66" s="59">
        <v>1000000000</v>
      </c>
      <c r="I66" s="75"/>
    </row>
    <row r="67" ht="15.75" customHeight="1" spans="1:9">
      <c r="A67" s="24" t="s">
        <v>1663</v>
      </c>
      <c r="B67" s="24" t="s">
        <v>1664</v>
      </c>
      <c r="C67" s="34" t="s">
        <v>338</v>
      </c>
      <c r="D67" s="39">
        <v>45397</v>
      </c>
      <c r="E67" s="39">
        <v>45401</v>
      </c>
      <c r="F67" s="27">
        <v>4496.8</v>
      </c>
      <c r="G67" s="183">
        <v>45404</v>
      </c>
      <c r="H67" s="59">
        <v>1444000000</v>
      </c>
      <c r="I67" s="75"/>
    </row>
    <row r="68" ht="15.75" customHeight="1" spans="1:9">
      <c r="A68" s="24" t="s">
        <v>1665</v>
      </c>
      <c r="B68" s="24" t="s">
        <v>60</v>
      </c>
      <c r="C68" s="34" t="s">
        <v>465</v>
      </c>
      <c r="D68" s="39">
        <v>45397</v>
      </c>
      <c r="E68" s="39">
        <v>45401</v>
      </c>
      <c r="F68" s="27">
        <v>739.7</v>
      </c>
      <c r="G68" s="183">
        <v>45404</v>
      </c>
      <c r="H68" s="59">
        <v>1000000000</v>
      </c>
      <c r="I68" s="75"/>
    </row>
    <row r="69" ht="15.75" customHeight="1" spans="1:9">
      <c r="A69" s="24" t="s">
        <v>1666</v>
      </c>
      <c r="B69" s="24" t="s">
        <v>60</v>
      </c>
      <c r="C69" s="34" t="s">
        <v>803</v>
      </c>
      <c r="D69" s="39">
        <v>45397</v>
      </c>
      <c r="E69" s="39">
        <v>45401</v>
      </c>
      <c r="F69" s="27">
        <v>3154.5</v>
      </c>
      <c r="G69" s="183">
        <v>45404</v>
      </c>
      <c r="H69" s="59">
        <v>1000000000</v>
      </c>
      <c r="I69" s="75"/>
    </row>
    <row r="70" ht="15.75" customHeight="1" spans="1:9">
      <c r="A70" s="24" t="s">
        <v>1667</v>
      </c>
      <c r="B70" s="24" t="s">
        <v>60</v>
      </c>
      <c r="C70" s="34" t="s">
        <v>803</v>
      </c>
      <c r="D70" s="39">
        <v>45397</v>
      </c>
      <c r="E70" s="39">
        <v>45401</v>
      </c>
      <c r="F70" s="27">
        <v>4686.3</v>
      </c>
      <c r="G70" s="183">
        <v>45404</v>
      </c>
      <c r="H70" s="59">
        <v>1000000000</v>
      </c>
      <c r="I70" s="75"/>
    </row>
    <row r="71" ht="15.75" customHeight="1" spans="1:9">
      <c r="A71" s="24" t="s">
        <v>1668</v>
      </c>
      <c r="B71" s="24" t="s">
        <v>1669</v>
      </c>
      <c r="C71" s="34" t="s">
        <v>1670</v>
      </c>
      <c r="D71" s="39">
        <v>45397</v>
      </c>
      <c r="E71" s="39">
        <v>45404</v>
      </c>
      <c r="F71" s="27">
        <v>9821.71</v>
      </c>
      <c r="G71" s="183">
        <v>45404</v>
      </c>
      <c r="H71" s="24">
        <v>1000000000</v>
      </c>
      <c r="I71" s="75"/>
    </row>
    <row r="72" ht="15.75" customHeight="1" spans="1:9">
      <c r="A72" s="24" t="s">
        <v>1671</v>
      </c>
      <c r="B72" s="24" t="s">
        <v>121</v>
      </c>
      <c r="C72" s="34" t="s">
        <v>308</v>
      </c>
      <c r="D72" s="39">
        <v>45398</v>
      </c>
      <c r="E72" s="39">
        <v>45399</v>
      </c>
      <c r="F72" s="27">
        <v>12251.79</v>
      </c>
      <c r="G72" s="183">
        <v>45404</v>
      </c>
      <c r="H72" s="24">
        <v>1000000000</v>
      </c>
      <c r="I72" s="75"/>
    </row>
    <row r="73" ht="15.75" customHeight="1" spans="1:9">
      <c r="A73" s="24" t="s">
        <v>1672</v>
      </c>
      <c r="B73" s="24" t="s">
        <v>118</v>
      </c>
      <c r="C73" s="34" t="s">
        <v>926</v>
      </c>
      <c r="D73" s="39">
        <v>45398</v>
      </c>
      <c r="E73" s="39">
        <v>45399</v>
      </c>
      <c r="F73" s="27">
        <v>9071.47</v>
      </c>
      <c r="G73" s="183">
        <v>45404</v>
      </c>
      <c r="H73" s="59">
        <v>1000000000</v>
      </c>
      <c r="I73" s="75"/>
    </row>
    <row r="74" ht="15.75" customHeight="1" spans="1:9">
      <c r="A74" s="24" t="s">
        <v>1673</v>
      </c>
      <c r="B74" s="24" t="s">
        <v>314</v>
      </c>
      <c r="C74" s="34" t="s">
        <v>1014</v>
      </c>
      <c r="D74" s="39">
        <v>45398</v>
      </c>
      <c r="E74" s="39">
        <v>45400</v>
      </c>
      <c r="F74" s="58">
        <v>603.45</v>
      </c>
      <c r="G74" s="183">
        <v>45404</v>
      </c>
      <c r="H74" s="59">
        <v>1000000000</v>
      </c>
      <c r="I74" s="75"/>
    </row>
    <row r="75" ht="15.75" customHeight="1" spans="1:9">
      <c r="A75" s="24" t="s">
        <v>1674</v>
      </c>
      <c r="B75" s="24" t="s">
        <v>54</v>
      </c>
      <c r="C75" s="34" t="s">
        <v>341</v>
      </c>
      <c r="D75" s="26">
        <v>45398</v>
      </c>
      <c r="E75" s="39">
        <v>45401</v>
      </c>
      <c r="F75" s="27">
        <v>2092.25</v>
      </c>
      <c r="G75" s="183">
        <v>45404</v>
      </c>
      <c r="H75" s="59">
        <v>1444000000</v>
      </c>
      <c r="I75" s="75"/>
    </row>
    <row r="76" ht="15.75" customHeight="1" spans="1:9">
      <c r="A76" s="24" t="s">
        <v>1675</v>
      </c>
      <c r="B76" s="24" t="s">
        <v>79</v>
      </c>
      <c r="C76" s="34" t="s">
        <v>798</v>
      </c>
      <c r="D76" s="39">
        <v>45398</v>
      </c>
      <c r="E76" s="39">
        <v>45401</v>
      </c>
      <c r="F76" s="27">
        <v>6800.4</v>
      </c>
      <c r="G76" s="183">
        <v>45404</v>
      </c>
      <c r="H76" s="59">
        <v>1444000000</v>
      </c>
      <c r="I76" s="75"/>
    </row>
    <row r="77" ht="15.75" customHeight="1" spans="1:9">
      <c r="A77" s="24" t="s">
        <v>1676</v>
      </c>
      <c r="B77" s="24" t="s">
        <v>128</v>
      </c>
      <c r="C77" s="34" t="s">
        <v>129</v>
      </c>
      <c r="D77" s="26">
        <v>45399</v>
      </c>
      <c r="E77" s="39">
        <v>45399</v>
      </c>
      <c r="F77" s="63">
        <v>2012.65</v>
      </c>
      <c r="G77" s="183">
        <v>45404</v>
      </c>
      <c r="H77" s="59">
        <v>1000000000</v>
      </c>
      <c r="I77" s="75"/>
    </row>
    <row r="78" ht="15.75" customHeight="1" spans="1:9">
      <c r="A78" s="24" t="s">
        <v>1677</v>
      </c>
      <c r="B78" s="24" t="s">
        <v>417</v>
      </c>
      <c r="C78" s="199" t="s">
        <v>1678</v>
      </c>
      <c r="D78" s="39">
        <v>45399</v>
      </c>
      <c r="E78" s="39">
        <v>45401</v>
      </c>
      <c r="F78" s="27">
        <v>1245.28</v>
      </c>
      <c r="G78" s="183">
        <v>45404</v>
      </c>
      <c r="H78" s="59">
        <v>1000000000</v>
      </c>
      <c r="I78" s="75"/>
    </row>
    <row r="79" ht="15.75" customHeight="1" spans="1:9">
      <c r="A79" s="24" t="s">
        <v>1679</v>
      </c>
      <c r="B79" s="24" t="s">
        <v>317</v>
      </c>
      <c r="C79" s="34" t="s">
        <v>1680</v>
      </c>
      <c r="D79" s="39">
        <v>45399</v>
      </c>
      <c r="E79" s="39">
        <v>45401</v>
      </c>
      <c r="F79" s="316">
        <v>1039.53</v>
      </c>
      <c r="G79" s="183">
        <v>45404</v>
      </c>
      <c r="H79" s="59">
        <v>1000000000</v>
      </c>
      <c r="I79" s="75"/>
    </row>
    <row r="80" ht="15.75" customHeight="1" spans="1:9">
      <c r="A80" s="24" t="s">
        <v>1681</v>
      </c>
      <c r="B80" s="24" t="s">
        <v>118</v>
      </c>
      <c r="C80" s="34" t="s">
        <v>926</v>
      </c>
      <c r="D80" s="39">
        <v>45399</v>
      </c>
      <c r="E80" s="39">
        <v>45401</v>
      </c>
      <c r="F80" s="27">
        <v>4605.04</v>
      </c>
      <c r="G80" s="183">
        <v>45404</v>
      </c>
      <c r="H80" s="59">
        <v>1444000000</v>
      </c>
      <c r="I80" s="75"/>
    </row>
    <row r="81" ht="15.75" customHeight="1" spans="1:9">
      <c r="A81" s="24" t="s">
        <v>1682</v>
      </c>
      <c r="B81" s="24" t="s">
        <v>91</v>
      </c>
      <c r="C81" s="34" t="s">
        <v>249</v>
      </c>
      <c r="D81" s="39">
        <v>45399</v>
      </c>
      <c r="E81" s="39">
        <v>45401</v>
      </c>
      <c r="F81" s="27">
        <v>712.81</v>
      </c>
      <c r="G81" s="183">
        <v>45404</v>
      </c>
      <c r="H81" s="59">
        <v>1444000000</v>
      </c>
      <c r="I81" s="75"/>
    </row>
    <row r="82" ht="15.75" customHeight="1" spans="1:9">
      <c r="A82" s="24" t="s">
        <v>1683</v>
      </c>
      <c r="B82" s="24" t="s">
        <v>1684</v>
      </c>
      <c r="C82" s="34" t="s">
        <v>1685</v>
      </c>
      <c r="D82" s="39">
        <v>45399</v>
      </c>
      <c r="E82" s="39">
        <v>45401</v>
      </c>
      <c r="F82" s="27">
        <v>6318</v>
      </c>
      <c r="G82" s="183">
        <v>45404</v>
      </c>
      <c r="H82" s="59">
        <v>1444000000</v>
      </c>
      <c r="I82" s="75"/>
    </row>
    <row r="83" ht="15.75" customHeight="1" spans="1:9">
      <c r="A83" s="24" t="s">
        <v>1686</v>
      </c>
      <c r="B83" s="24" t="s">
        <v>115</v>
      </c>
      <c r="C83" s="34" t="s">
        <v>132</v>
      </c>
      <c r="D83" s="39">
        <v>45399</v>
      </c>
      <c r="E83" s="39">
        <v>45401</v>
      </c>
      <c r="F83" s="27">
        <v>70.08</v>
      </c>
      <c r="G83" s="183">
        <v>45404</v>
      </c>
      <c r="H83" s="59">
        <v>1000000000</v>
      </c>
      <c r="I83" s="75"/>
    </row>
    <row r="84" ht="15.75" customHeight="1" spans="1:9">
      <c r="A84" s="24" t="s">
        <v>1687</v>
      </c>
      <c r="B84" s="24" t="s">
        <v>91</v>
      </c>
      <c r="C84" s="34" t="s">
        <v>249</v>
      </c>
      <c r="D84" s="39">
        <v>45399</v>
      </c>
      <c r="E84" s="39">
        <v>45404</v>
      </c>
      <c r="F84" s="27" t="s">
        <v>1688</v>
      </c>
      <c r="G84" s="183">
        <v>45404</v>
      </c>
      <c r="H84" s="59">
        <v>1000000000</v>
      </c>
      <c r="I84" s="75"/>
    </row>
    <row r="85" ht="15.75" customHeight="1" spans="1:9">
      <c r="A85" s="24" t="s">
        <v>1689</v>
      </c>
      <c r="B85" s="24" t="s">
        <v>54</v>
      </c>
      <c r="C85" s="34" t="s">
        <v>341</v>
      </c>
      <c r="D85" s="39">
        <v>45400</v>
      </c>
      <c r="E85" s="39">
        <v>45401</v>
      </c>
      <c r="F85" s="27">
        <v>5355.25</v>
      </c>
      <c r="G85" s="183">
        <v>45404</v>
      </c>
      <c r="H85" s="59">
        <v>1000000000</v>
      </c>
      <c r="I85" s="75"/>
    </row>
    <row r="86" ht="15.75" customHeight="1" spans="1:9">
      <c r="A86" s="24" t="s">
        <v>1690</v>
      </c>
      <c r="B86" s="24" t="s">
        <v>54</v>
      </c>
      <c r="C86" s="61" t="s">
        <v>341</v>
      </c>
      <c r="D86" s="39">
        <v>45400</v>
      </c>
      <c r="E86" s="39">
        <v>45401</v>
      </c>
      <c r="F86" s="27">
        <v>7873.29</v>
      </c>
      <c r="G86" s="183">
        <v>45404</v>
      </c>
      <c r="H86" s="59">
        <v>1000000000</v>
      </c>
      <c r="I86" s="75"/>
    </row>
    <row r="87" ht="15.75" customHeight="1" spans="1:9">
      <c r="A87" s="24" t="s">
        <v>1691</v>
      </c>
      <c r="B87" s="24" t="s">
        <v>54</v>
      </c>
      <c r="C87" s="34" t="s">
        <v>341</v>
      </c>
      <c r="D87" s="39">
        <v>45400</v>
      </c>
      <c r="E87" s="39">
        <v>45401</v>
      </c>
      <c r="F87" s="230">
        <v>2026.86</v>
      </c>
      <c r="G87" s="183">
        <v>45404</v>
      </c>
      <c r="H87" s="59">
        <v>1444000000</v>
      </c>
      <c r="I87" s="75"/>
    </row>
    <row r="88" ht="15.75" customHeight="1" spans="1:9">
      <c r="A88" s="24" t="s">
        <v>1692</v>
      </c>
      <c r="B88" s="59" t="s">
        <v>101</v>
      </c>
      <c r="C88" s="34" t="s">
        <v>1073</v>
      </c>
      <c r="D88" s="39">
        <v>45400</v>
      </c>
      <c r="E88" s="39">
        <v>45404</v>
      </c>
      <c r="F88" s="27">
        <v>14465.73</v>
      </c>
      <c r="G88" s="183">
        <v>45404</v>
      </c>
      <c r="H88" s="24">
        <v>1000000000</v>
      </c>
      <c r="I88" s="75"/>
    </row>
    <row r="89" ht="15.75" customHeight="1" spans="1:9">
      <c r="A89" s="24" t="s">
        <v>1693</v>
      </c>
      <c r="B89" s="24" t="s">
        <v>88</v>
      </c>
      <c r="C89" s="34" t="s">
        <v>1077</v>
      </c>
      <c r="D89" s="39">
        <v>45401</v>
      </c>
      <c r="E89" s="39">
        <v>45401</v>
      </c>
      <c r="F89" s="27">
        <v>16156.43</v>
      </c>
      <c r="G89" s="183">
        <v>45404</v>
      </c>
      <c r="H89" s="59">
        <v>1000000000</v>
      </c>
      <c r="I89" s="75"/>
    </row>
    <row r="90" ht="15.75" customHeight="1" spans="1:9">
      <c r="A90" s="21" t="s">
        <v>160</v>
      </c>
      <c r="B90" s="269"/>
      <c r="C90" s="269"/>
      <c r="D90" s="269"/>
      <c r="E90" s="269"/>
      <c r="F90" s="269"/>
      <c r="G90" s="269"/>
      <c r="H90" s="270"/>
      <c r="I90" s="73">
        <f>SUM(F91:F92)</f>
        <v>901600.36</v>
      </c>
    </row>
    <row r="91" customHeight="1" spans="1:9">
      <c r="A91" s="24" t="s">
        <v>1694</v>
      </c>
      <c r="B91" s="24" t="s">
        <v>367</v>
      </c>
      <c r="C91" s="52" t="s">
        <v>1276</v>
      </c>
      <c r="D91" s="39">
        <v>45399</v>
      </c>
      <c r="E91" s="39">
        <v>45400</v>
      </c>
      <c r="F91" s="313">
        <v>105253.88</v>
      </c>
      <c r="G91" s="183">
        <v>45404</v>
      </c>
      <c r="H91" s="37">
        <v>1000000000</v>
      </c>
      <c r="I91" s="74"/>
    </row>
    <row r="92" customHeight="1" spans="1:9">
      <c r="A92" s="24" t="s">
        <v>1695</v>
      </c>
      <c r="B92" s="24" t="s">
        <v>367</v>
      </c>
      <c r="C92" s="52" t="s">
        <v>1276</v>
      </c>
      <c r="D92" s="39">
        <v>45400</v>
      </c>
      <c r="E92" s="39">
        <v>45400</v>
      </c>
      <c r="F92" s="222">
        <v>796346.48</v>
      </c>
      <c r="G92" s="183">
        <v>45404</v>
      </c>
      <c r="H92" s="37">
        <v>1000000000</v>
      </c>
      <c r="I92" s="75"/>
    </row>
    <row r="93" ht="15.75" customHeight="1" spans="1:9">
      <c r="A93" s="21" t="s">
        <v>161</v>
      </c>
      <c r="B93" s="269"/>
      <c r="C93" s="269"/>
      <c r="D93" s="269"/>
      <c r="E93" s="269"/>
      <c r="F93" s="269"/>
      <c r="G93" s="269"/>
      <c r="H93" s="270"/>
      <c r="I93" s="73">
        <f>SUM(F94:F109)</f>
        <v>2076581.8</v>
      </c>
    </row>
    <row r="94" ht="15.75" customHeight="1" spans="1:9">
      <c r="A94" s="24" t="s">
        <v>1696</v>
      </c>
      <c r="B94" s="24" t="s">
        <v>253</v>
      </c>
      <c r="C94" s="34" t="s">
        <v>276</v>
      </c>
      <c r="D94" s="26">
        <v>45387</v>
      </c>
      <c r="E94" s="39">
        <v>45401</v>
      </c>
      <c r="F94" s="63">
        <v>17120.09</v>
      </c>
      <c r="G94" s="183">
        <v>45404</v>
      </c>
      <c r="H94" s="88" t="s">
        <v>1697</v>
      </c>
      <c r="I94" s="74"/>
    </row>
    <row r="95" ht="15.75" customHeight="1" spans="1:9">
      <c r="A95" s="24" t="s">
        <v>1698</v>
      </c>
      <c r="B95" s="24" t="s">
        <v>121</v>
      </c>
      <c r="C95" s="34" t="s">
        <v>308</v>
      </c>
      <c r="D95" s="26">
        <v>45392</v>
      </c>
      <c r="E95" s="39">
        <v>45399</v>
      </c>
      <c r="F95" s="48">
        <v>37187.01</v>
      </c>
      <c r="G95" s="183">
        <v>45404</v>
      </c>
      <c r="H95" s="37">
        <v>1000000000</v>
      </c>
      <c r="I95" s="75"/>
    </row>
    <row r="96" ht="15.75" customHeight="1" spans="1:9">
      <c r="A96" s="36" t="s">
        <v>1699</v>
      </c>
      <c r="B96" s="36" t="s">
        <v>166</v>
      </c>
      <c r="C96" s="61" t="s">
        <v>350</v>
      </c>
      <c r="D96" s="39">
        <v>45394</v>
      </c>
      <c r="E96" s="39">
        <v>45397</v>
      </c>
      <c r="F96" s="40">
        <v>86234.87</v>
      </c>
      <c r="G96" s="183">
        <v>45404</v>
      </c>
      <c r="H96" s="28">
        <v>1000000000</v>
      </c>
      <c r="I96" s="75"/>
    </row>
    <row r="97" ht="15.75" customHeight="1" spans="1:9">
      <c r="A97" s="24" t="s">
        <v>1700</v>
      </c>
      <c r="B97" s="24" t="s">
        <v>184</v>
      </c>
      <c r="C97" s="34" t="s">
        <v>1701</v>
      </c>
      <c r="D97" s="26">
        <v>45394</v>
      </c>
      <c r="E97" s="123">
        <v>45398</v>
      </c>
      <c r="F97" s="40">
        <v>115303.65</v>
      </c>
      <c r="G97" s="183">
        <v>45404</v>
      </c>
      <c r="H97" s="37">
        <v>1000000000</v>
      </c>
      <c r="I97" s="75"/>
    </row>
    <row r="98" ht="15.75" customHeight="1" spans="1:9">
      <c r="A98" s="24" t="s">
        <v>1702</v>
      </c>
      <c r="B98" s="24" t="s">
        <v>374</v>
      </c>
      <c r="C98" s="34" t="s">
        <v>1703</v>
      </c>
      <c r="D98" s="26">
        <v>45394</v>
      </c>
      <c r="E98" s="26">
        <v>45401</v>
      </c>
      <c r="F98" s="40">
        <v>96168.05</v>
      </c>
      <c r="G98" s="183">
        <v>45404</v>
      </c>
      <c r="H98" s="37">
        <v>1000000000</v>
      </c>
      <c r="I98" s="75"/>
    </row>
    <row r="99" ht="15.75" customHeight="1" spans="1:9">
      <c r="A99" s="36" t="s">
        <v>1704</v>
      </c>
      <c r="B99" s="36" t="s">
        <v>121</v>
      </c>
      <c r="C99" s="60" t="s">
        <v>308</v>
      </c>
      <c r="D99" s="26">
        <v>45397</v>
      </c>
      <c r="E99" s="39">
        <v>45397</v>
      </c>
      <c r="F99" s="48">
        <v>39406.42</v>
      </c>
      <c r="G99" s="183">
        <v>45404</v>
      </c>
      <c r="H99" s="28">
        <v>1000000000</v>
      </c>
      <c r="I99" s="75"/>
    </row>
    <row r="100" ht="15.75" customHeight="1" spans="1:9">
      <c r="A100" s="24" t="s">
        <v>1705</v>
      </c>
      <c r="B100" s="24" t="s">
        <v>389</v>
      </c>
      <c r="C100" s="60" t="s">
        <v>776</v>
      </c>
      <c r="D100" s="26">
        <v>45397</v>
      </c>
      <c r="E100" s="26">
        <v>45398</v>
      </c>
      <c r="F100" s="140">
        <v>25781.35</v>
      </c>
      <c r="G100" s="183">
        <v>45404</v>
      </c>
      <c r="H100" s="37">
        <v>1000000000</v>
      </c>
      <c r="I100" s="75"/>
    </row>
    <row r="101" ht="15.75" customHeight="1" spans="1:9">
      <c r="A101" s="24" t="s">
        <v>1706</v>
      </c>
      <c r="B101" s="24" t="s">
        <v>169</v>
      </c>
      <c r="C101" s="34" t="s">
        <v>175</v>
      </c>
      <c r="D101" s="26">
        <v>45397</v>
      </c>
      <c r="E101" s="26">
        <v>45398</v>
      </c>
      <c r="F101" s="40">
        <v>387593.99</v>
      </c>
      <c r="G101" s="183">
        <v>45404</v>
      </c>
      <c r="H101" s="37">
        <v>1000000000</v>
      </c>
      <c r="I101" s="75"/>
    </row>
    <row r="102" ht="15.75" customHeight="1" spans="1:9">
      <c r="A102" s="24" t="s">
        <v>1707</v>
      </c>
      <c r="B102" s="24" t="s">
        <v>374</v>
      </c>
      <c r="C102" s="34" t="s">
        <v>774</v>
      </c>
      <c r="D102" s="26">
        <v>45397</v>
      </c>
      <c r="E102" s="39">
        <v>45399</v>
      </c>
      <c r="F102" s="40">
        <v>62776.92</v>
      </c>
      <c r="G102" s="183">
        <v>45404</v>
      </c>
      <c r="H102" s="37">
        <v>1444000000</v>
      </c>
      <c r="I102" s="75"/>
    </row>
    <row r="103" ht="15.75" customHeight="1" spans="1:9">
      <c r="A103" s="24" t="s">
        <v>1708</v>
      </c>
      <c r="B103" s="24" t="s">
        <v>374</v>
      </c>
      <c r="C103" s="34" t="s">
        <v>387</v>
      </c>
      <c r="D103" s="26">
        <v>45398</v>
      </c>
      <c r="E103" s="39">
        <v>45399</v>
      </c>
      <c r="F103" s="40">
        <v>60586.71</v>
      </c>
      <c r="G103" s="183">
        <v>45404</v>
      </c>
      <c r="H103" s="37">
        <v>1444000000</v>
      </c>
      <c r="I103" s="75"/>
    </row>
    <row r="104" ht="15.75" customHeight="1" spans="1:9">
      <c r="A104" s="24" t="s">
        <v>1709</v>
      </c>
      <c r="B104" s="24" t="s">
        <v>172</v>
      </c>
      <c r="C104" s="34" t="s">
        <v>521</v>
      </c>
      <c r="D104" s="26">
        <v>45398</v>
      </c>
      <c r="E104" s="26">
        <v>45400</v>
      </c>
      <c r="F104" s="40">
        <v>595844.02</v>
      </c>
      <c r="G104" s="183">
        <v>45404</v>
      </c>
      <c r="H104" s="28">
        <v>1000000000</v>
      </c>
      <c r="I104" s="75"/>
    </row>
    <row r="105" ht="15.75" customHeight="1" spans="1:9">
      <c r="A105" s="24" t="s">
        <v>1710</v>
      </c>
      <c r="B105" s="24" t="s">
        <v>169</v>
      </c>
      <c r="C105" s="34" t="s">
        <v>1366</v>
      </c>
      <c r="D105" s="26">
        <v>45398</v>
      </c>
      <c r="E105" s="26">
        <v>45400</v>
      </c>
      <c r="F105" s="40">
        <v>42993.24</v>
      </c>
      <c r="G105" s="183">
        <v>45404</v>
      </c>
      <c r="H105" s="28">
        <v>1000000000</v>
      </c>
      <c r="I105" s="75"/>
    </row>
    <row r="106" ht="15.75" customHeight="1" spans="1:9">
      <c r="A106" s="24" t="s">
        <v>1711</v>
      </c>
      <c r="B106" s="24" t="s">
        <v>374</v>
      </c>
      <c r="C106" s="30" t="s">
        <v>774</v>
      </c>
      <c r="D106" s="26">
        <v>45399</v>
      </c>
      <c r="E106" s="39">
        <v>45399</v>
      </c>
      <c r="F106" s="40">
        <v>70010.14</v>
      </c>
      <c r="G106" s="183">
        <v>45404</v>
      </c>
      <c r="H106" s="37">
        <v>1000000000</v>
      </c>
      <c r="I106" s="75"/>
    </row>
    <row r="107" ht="15.75" customHeight="1" spans="1:9">
      <c r="A107" s="24" t="s">
        <v>1712</v>
      </c>
      <c r="B107" s="24" t="s">
        <v>184</v>
      </c>
      <c r="C107" s="34" t="s">
        <v>372</v>
      </c>
      <c r="D107" s="26">
        <v>45399</v>
      </c>
      <c r="E107" s="39">
        <v>45407</v>
      </c>
      <c r="F107" s="40">
        <v>136071.86</v>
      </c>
      <c r="G107" s="183">
        <v>45404</v>
      </c>
      <c r="H107" s="37">
        <v>1000000000</v>
      </c>
      <c r="I107" s="75"/>
    </row>
    <row r="108" ht="15.75" customHeight="1" spans="1:9">
      <c r="A108" s="24" t="s">
        <v>1713</v>
      </c>
      <c r="B108" s="24" t="s">
        <v>1714</v>
      </c>
      <c r="C108" s="34" t="s">
        <v>1400</v>
      </c>
      <c r="D108" s="26">
        <v>45399</v>
      </c>
      <c r="E108" s="26">
        <v>45404</v>
      </c>
      <c r="F108" s="63">
        <v>68364.22</v>
      </c>
      <c r="G108" s="183">
        <v>45404</v>
      </c>
      <c r="H108" s="37">
        <v>1000000000</v>
      </c>
      <c r="I108" s="75"/>
    </row>
    <row r="109" ht="15.75" customHeight="1" spans="1:9">
      <c r="A109" s="24" t="s">
        <v>1715</v>
      </c>
      <c r="B109" s="24" t="s">
        <v>374</v>
      </c>
      <c r="C109" s="145" t="s">
        <v>387</v>
      </c>
      <c r="D109" s="26">
        <v>45401</v>
      </c>
      <c r="E109" s="26">
        <v>45404</v>
      </c>
      <c r="F109" s="40">
        <v>235139.26</v>
      </c>
      <c r="G109" s="183">
        <v>45404</v>
      </c>
      <c r="H109" s="37">
        <v>1000000000</v>
      </c>
      <c r="I109" s="75"/>
    </row>
    <row r="110" ht="15.75" customHeight="1" spans="1:9">
      <c r="A110" s="21" t="s">
        <v>186</v>
      </c>
      <c r="B110" s="269"/>
      <c r="C110" s="269"/>
      <c r="D110" s="269"/>
      <c r="E110" s="269"/>
      <c r="F110" s="269"/>
      <c r="G110" s="269"/>
      <c r="H110" s="270"/>
      <c r="I110" s="73">
        <f>SUM(F111:F114)</f>
        <v>179901.31</v>
      </c>
    </row>
    <row r="111" customHeight="1" spans="1:9">
      <c r="A111" s="237" t="s">
        <v>1716</v>
      </c>
      <c r="B111" s="24" t="s">
        <v>398</v>
      </c>
      <c r="C111" s="145" t="s">
        <v>399</v>
      </c>
      <c r="D111" s="39">
        <v>45393</v>
      </c>
      <c r="E111" s="39">
        <v>45398</v>
      </c>
      <c r="F111" s="63">
        <v>108795.82</v>
      </c>
      <c r="G111" s="183">
        <v>45404</v>
      </c>
      <c r="H111" s="24">
        <v>1000000000</v>
      </c>
      <c r="I111" s="74"/>
    </row>
    <row r="112" ht="15.75" customHeight="1" spans="1:9">
      <c r="A112" s="24" t="s">
        <v>1717</v>
      </c>
      <c r="B112" s="24" t="s">
        <v>253</v>
      </c>
      <c r="C112" s="34" t="s">
        <v>395</v>
      </c>
      <c r="D112" s="39">
        <v>45393</v>
      </c>
      <c r="E112" s="39">
        <v>45401</v>
      </c>
      <c r="F112" s="63">
        <v>20497.64</v>
      </c>
      <c r="G112" s="183">
        <v>45404</v>
      </c>
      <c r="H112" s="37">
        <v>1444000000</v>
      </c>
      <c r="I112" s="75"/>
    </row>
    <row r="113" customHeight="1" spans="1:9">
      <c r="A113" s="24" t="s">
        <v>1718</v>
      </c>
      <c r="B113" s="24" t="s">
        <v>253</v>
      </c>
      <c r="C113" s="34" t="s">
        <v>254</v>
      </c>
      <c r="D113" s="26">
        <v>45394</v>
      </c>
      <c r="E113" s="26">
        <v>45401</v>
      </c>
      <c r="F113" s="63">
        <v>21142.72</v>
      </c>
      <c r="G113" s="183">
        <v>45404</v>
      </c>
      <c r="H113" s="24">
        <v>1000000000</v>
      </c>
      <c r="I113" s="75"/>
    </row>
    <row r="114" customHeight="1" spans="1:9">
      <c r="A114" s="317" t="s">
        <v>1719</v>
      </c>
      <c r="B114" s="24" t="s">
        <v>1669</v>
      </c>
      <c r="C114" s="61" t="s">
        <v>1670</v>
      </c>
      <c r="D114" s="26">
        <v>45400</v>
      </c>
      <c r="E114" s="26">
        <v>45401</v>
      </c>
      <c r="F114" s="63">
        <v>29465.13</v>
      </c>
      <c r="G114" s="183">
        <v>45404</v>
      </c>
      <c r="H114" s="24">
        <v>1000000000</v>
      </c>
      <c r="I114" s="75"/>
    </row>
    <row r="115" ht="15.75" customHeight="1" spans="1:9">
      <c r="A115" s="21" t="s">
        <v>187</v>
      </c>
      <c r="B115" s="269"/>
      <c r="C115" s="269"/>
      <c r="D115" s="269"/>
      <c r="E115" s="269"/>
      <c r="F115" s="269"/>
      <c r="G115" s="269"/>
      <c r="H115" s="270"/>
      <c r="I115" s="73">
        <f>SUM(F116:F119)</f>
        <v>122993.1</v>
      </c>
    </row>
    <row r="116" ht="15.75" customHeight="1" spans="1:9">
      <c r="A116" s="24" t="s">
        <v>1720</v>
      </c>
      <c r="B116" s="24" t="s">
        <v>143</v>
      </c>
      <c r="C116" s="145" t="s">
        <v>144</v>
      </c>
      <c r="D116" s="26">
        <v>45397</v>
      </c>
      <c r="E116" s="53">
        <v>45398</v>
      </c>
      <c r="F116" s="40">
        <v>32715.54</v>
      </c>
      <c r="G116" s="183">
        <v>45404</v>
      </c>
      <c r="H116" s="24">
        <v>3050000117</v>
      </c>
      <c r="I116" s="74"/>
    </row>
    <row r="117" ht="15.75" customHeight="1" spans="1:9">
      <c r="A117" s="24" t="s">
        <v>1721</v>
      </c>
      <c r="B117" s="24" t="s">
        <v>143</v>
      </c>
      <c r="C117" s="145" t="s">
        <v>144</v>
      </c>
      <c r="D117" s="39">
        <v>45397</v>
      </c>
      <c r="E117" s="39">
        <v>45399</v>
      </c>
      <c r="F117" s="40">
        <v>39469.16</v>
      </c>
      <c r="G117" s="183">
        <v>45404</v>
      </c>
      <c r="H117" s="28">
        <v>1000000000</v>
      </c>
      <c r="I117" s="75"/>
    </row>
    <row r="118" ht="15.75" customHeight="1" spans="1:9">
      <c r="A118" s="24" t="s">
        <v>1722</v>
      </c>
      <c r="B118" s="24" t="s">
        <v>143</v>
      </c>
      <c r="C118" s="34" t="s">
        <v>144</v>
      </c>
      <c r="D118" s="39">
        <v>45397</v>
      </c>
      <c r="E118" s="39">
        <v>45400</v>
      </c>
      <c r="F118" s="48">
        <v>50808.4</v>
      </c>
      <c r="G118" s="183">
        <v>45404</v>
      </c>
      <c r="H118" s="24">
        <v>3050000117</v>
      </c>
      <c r="I118" s="75"/>
    </row>
    <row r="119" ht="15.75" customHeight="1" spans="1:9">
      <c r="A119" s="24" t="s">
        <v>1723</v>
      </c>
      <c r="B119" s="24" t="s">
        <v>198</v>
      </c>
      <c r="C119" s="34" t="s">
        <v>1724</v>
      </c>
      <c r="D119" s="39">
        <v>45400</v>
      </c>
      <c r="E119" s="39">
        <v>45400</v>
      </c>
      <c r="F119" s="40" t="s">
        <v>1725</v>
      </c>
      <c r="G119" s="183">
        <v>45404</v>
      </c>
      <c r="H119" s="59" t="s">
        <v>1726</v>
      </c>
      <c r="I119" s="75"/>
    </row>
    <row r="120" ht="15.75" customHeight="1" spans="1:9">
      <c r="A120" s="21" t="s">
        <v>208</v>
      </c>
      <c r="B120" s="269"/>
      <c r="C120" s="269"/>
      <c r="D120" s="269"/>
      <c r="E120" s="269"/>
      <c r="F120" s="269"/>
      <c r="G120" s="269"/>
      <c r="H120" s="270"/>
      <c r="I120" s="73">
        <f>SUM(F121:F128)</f>
        <v>268109.41</v>
      </c>
    </row>
    <row r="121" ht="15.75" customHeight="1" spans="1:9">
      <c r="A121" s="24" t="s">
        <v>1727</v>
      </c>
      <c r="B121" s="24" t="s">
        <v>417</v>
      </c>
      <c r="C121" s="34" t="s">
        <v>613</v>
      </c>
      <c r="D121" s="39">
        <v>45386</v>
      </c>
      <c r="E121" s="39">
        <v>45398</v>
      </c>
      <c r="F121" s="160">
        <v>38562.5</v>
      </c>
      <c r="G121" s="183">
        <v>45404</v>
      </c>
      <c r="H121" s="28">
        <v>1000000000</v>
      </c>
      <c r="I121" s="74"/>
    </row>
    <row r="122" ht="15.75" customHeight="1" spans="1:9">
      <c r="A122" s="24" t="s">
        <v>1728</v>
      </c>
      <c r="B122" s="24" t="s">
        <v>417</v>
      </c>
      <c r="C122" s="34" t="s">
        <v>613</v>
      </c>
      <c r="D122" s="39">
        <v>45390</v>
      </c>
      <c r="E122" s="39">
        <v>45397</v>
      </c>
      <c r="F122" s="160">
        <v>21540</v>
      </c>
      <c r="G122" s="183">
        <v>45404</v>
      </c>
      <c r="H122" s="28">
        <v>1000000000</v>
      </c>
      <c r="I122" s="75"/>
    </row>
    <row r="123" ht="15.75" customHeight="1" spans="1:9">
      <c r="A123" s="24" t="s">
        <v>1729</v>
      </c>
      <c r="B123" s="24" t="s">
        <v>213</v>
      </c>
      <c r="C123" s="34" t="s">
        <v>791</v>
      </c>
      <c r="D123" s="39">
        <v>45393</v>
      </c>
      <c r="E123" s="39">
        <v>45398</v>
      </c>
      <c r="F123" s="62">
        <v>22763.44</v>
      </c>
      <c r="G123" s="183">
        <v>45404</v>
      </c>
      <c r="H123" s="28">
        <v>1000000000</v>
      </c>
      <c r="I123" s="75"/>
    </row>
    <row r="124" ht="15.75" customHeight="1" spans="1:9">
      <c r="A124" s="24" t="s">
        <v>1730</v>
      </c>
      <c r="B124" s="24" t="s">
        <v>253</v>
      </c>
      <c r="C124" s="34" t="s">
        <v>395</v>
      </c>
      <c r="D124" s="39">
        <v>45393</v>
      </c>
      <c r="E124" s="39">
        <v>45401</v>
      </c>
      <c r="F124" s="62">
        <v>38427.66</v>
      </c>
      <c r="G124" s="183">
        <v>45404</v>
      </c>
      <c r="H124" s="88" t="s">
        <v>1697</v>
      </c>
      <c r="I124" s="75"/>
    </row>
    <row r="125" ht="15.75" customHeight="1" spans="1:9">
      <c r="A125" s="24" t="s">
        <v>1731</v>
      </c>
      <c r="B125" s="24" t="s">
        <v>66</v>
      </c>
      <c r="C125" s="60" t="s">
        <v>338</v>
      </c>
      <c r="D125" s="39">
        <v>45397</v>
      </c>
      <c r="E125" s="39">
        <v>45399</v>
      </c>
      <c r="F125" s="62">
        <v>28522.4</v>
      </c>
      <c r="G125" s="183">
        <v>45404</v>
      </c>
      <c r="H125" s="56">
        <v>1444000000</v>
      </c>
      <c r="I125" s="75"/>
    </row>
    <row r="126" ht="15.75" customHeight="1" spans="1:9">
      <c r="A126" s="24" t="s">
        <v>1732</v>
      </c>
      <c r="B126" s="24" t="s">
        <v>417</v>
      </c>
      <c r="C126" s="34" t="s">
        <v>613</v>
      </c>
      <c r="D126" s="26">
        <v>45399</v>
      </c>
      <c r="E126" s="39">
        <v>45401</v>
      </c>
      <c r="F126" s="62">
        <v>18969</v>
      </c>
      <c r="G126" s="183">
        <v>45404</v>
      </c>
      <c r="H126" s="28">
        <v>1000000000</v>
      </c>
      <c r="I126" s="75"/>
    </row>
    <row r="127" ht="15.75" customHeight="1" spans="1:9">
      <c r="A127" s="24" t="s">
        <v>1733</v>
      </c>
      <c r="B127" s="24" t="s">
        <v>213</v>
      </c>
      <c r="C127" s="34" t="s">
        <v>670</v>
      </c>
      <c r="D127" s="26">
        <v>45399</v>
      </c>
      <c r="E127" s="39">
        <v>45404</v>
      </c>
      <c r="F127" s="62">
        <v>72857.09</v>
      </c>
      <c r="G127" s="183">
        <v>45404</v>
      </c>
      <c r="H127" s="59">
        <v>1444000000</v>
      </c>
      <c r="I127" s="75"/>
    </row>
    <row r="128" ht="15.75" customHeight="1" spans="1:9">
      <c r="A128" s="24" t="s">
        <v>1734</v>
      </c>
      <c r="B128" s="24" t="s">
        <v>213</v>
      </c>
      <c r="C128" s="34" t="s">
        <v>214</v>
      </c>
      <c r="D128" s="26">
        <v>45401</v>
      </c>
      <c r="E128" s="39">
        <v>45401</v>
      </c>
      <c r="F128" s="62">
        <v>26467.32</v>
      </c>
      <c r="G128" s="183">
        <v>45404</v>
      </c>
      <c r="H128" s="59">
        <v>1444000000</v>
      </c>
      <c r="I128" s="75"/>
    </row>
    <row r="129" ht="15.75" customHeight="1" spans="1:9">
      <c r="A129" s="21" t="s">
        <v>220</v>
      </c>
      <c r="B129" s="269"/>
      <c r="C129" s="269"/>
      <c r="D129" s="269"/>
      <c r="E129" s="269"/>
      <c r="F129" s="269"/>
      <c r="G129" s="269"/>
      <c r="H129" s="270"/>
      <c r="I129" s="73">
        <f>SUM(F130)</f>
        <v>0</v>
      </c>
    </row>
    <row r="130" ht="15.75" customHeight="1" spans="1:9">
      <c r="A130" s="24"/>
      <c r="B130" s="24"/>
      <c r="C130" s="52"/>
      <c r="D130" s="39"/>
      <c r="E130" s="26"/>
      <c r="F130" s="189"/>
      <c r="G130" s="179"/>
      <c r="H130" s="28"/>
      <c r="I130" s="34"/>
    </row>
    <row r="131" ht="15.75" customHeight="1" spans="1:9">
      <c r="A131" s="21" t="s">
        <v>221</v>
      </c>
      <c r="B131" s="269"/>
      <c r="C131" s="269"/>
      <c r="D131" s="269"/>
      <c r="E131" s="269"/>
      <c r="F131" s="269"/>
      <c r="G131" s="269"/>
      <c r="H131" s="270"/>
      <c r="I131" s="73">
        <f>SUM(F132+F133+F134)</f>
        <v>208850.64</v>
      </c>
    </row>
    <row r="132" ht="15.75" customHeight="1" spans="1:9">
      <c r="A132" s="36" t="s">
        <v>1735</v>
      </c>
      <c r="B132" s="36" t="s">
        <v>1736</v>
      </c>
      <c r="C132" s="60" t="s">
        <v>1737</v>
      </c>
      <c r="D132" s="39">
        <v>45399</v>
      </c>
      <c r="E132" s="39">
        <v>45401</v>
      </c>
      <c r="F132" s="62">
        <v>47781.12</v>
      </c>
      <c r="G132" s="183">
        <v>45404</v>
      </c>
      <c r="H132" s="59" t="s">
        <v>202</v>
      </c>
      <c r="I132" s="74"/>
    </row>
    <row r="133" ht="15.75" customHeight="1" spans="1:9">
      <c r="A133" s="24" t="s">
        <v>1738</v>
      </c>
      <c r="B133" s="24" t="s">
        <v>1739</v>
      </c>
      <c r="C133" s="34" t="s">
        <v>1740</v>
      </c>
      <c r="D133" s="39">
        <v>45399</v>
      </c>
      <c r="E133" s="39">
        <v>45401</v>
      </c>
      <c r="F133" s="177">
        <v>47760</v>
      </c>
      <c r="G133" s="183">
        <v>45404</v>
      </c>
      <c r="H133" s="59">
        <v>1444000000</v>
      </c>
      <c r="I133" s="75"/>
    </row>
    <row r="134" ht="13.5" customHeight="1" spans="1:9">
      <c r="A134" s="237" t="s">
        <v>1741</v>
      </c>
      <c r="B134" s="237" t="s">
        <v>1736</v>
      </c>
      <c r="C134" s="318" t="s">
        <v>1742</v>
      </c>
      <c r="D134" s="161">
        <v>45399</v>
      </c>
      <c r="E134" s="161">
        <v>45404</v>
      </c>
      <c r="F134" s="212">
        <v>113309.52</v>
      </c>
      <c r="G134" s="183">
        <v>45412</v>
      </c>
      <c r="H134" s="319" t="s">
        <v>1743</v>
      </c>
      <c r="I134" s="75"/>
    </row>
    <row r="135" ht="15.75" customHeight="1" spans="1:8">
      <c r="A135" s="136"/>
      <c r="B135" s="5"/>
      <c r="D135" s="5"/>
      <c r="E135" s="5"/>
      <c r="F135" s="91"/>
      <c r="G135" s="92"/>
      <c r="H135" s="93"/>
    </row>
    <row r="136" ht="15.75" customHeight="1" spans="1:8">
      <c r="A136" s="299" t="s">
        <v>222</v>
      </c>
      <c r="B136" s="300"/>
      <c r="C136" s="300"/>
      <c r="D136" s="5"/>
      <c r="E136" s="5"/>
      <c r="F136" s="91"/>
      <c r="H136" s="5"/>
    </row>
    <row r="137" ht="15.75" customHeight="1" spans="1:8">
      <c r="A137" s="138" t="s">
        <v>223</v>
      </c>
      <c r="B137" s="12"/>
      <c r="C137" s="12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8">
      <c r="A276" s="5"/>
      <c r="B276" s="5"/>
      <c r="D276" s="5"/>
      <c r="E276" s="5"/>
      <c r="F276" s="91"/>
      <c r="H276" s="5"/>
    </row>
    <row r="277" ht="15.75" customHeight="1" spans="1:8">
      <c r="A277" s="5"/>
      <c r="B277" s="5"/>
      <c r="D277" s="5"/>
      <c r="E277" s="5"/>
      <c r="F277" s="91"/>
      <c r="H277" s="5"/>
    </row>
    <row r="278" ht="15.75" customHeight="1" spans="1:8">
      <c r="A278" s="5"/>
      <c r="B278" s="5"/>
      <c r="D278" s="5"/>
      <c r="E278" s="5"/>
      <c r="F278" s="91"/>
      <c r="H278" s="5"/>
    </row>
    <row r="279" ht="15.75" customHeight="1" spans="1:8">
      <c r="A279" s="5"/>
      <c r="B279" s="5"/>
      <c r="D279" s="5"/>
      <c r="E279" s="5"/>
      <c r="F279" s="91"/>
      <c r="H279" s="5"/>
    </row>
    <row r="280" ht="15.75" customHeight="1" spans="1:8">
      <c r="A280" s="5"/>
      <c r="B280" s="5"/>
      <c r="D280" s="5"/>
      <c r="E280" s="5"/>
      <c r="F280" s="91"/>
      <c r="H280" s="5"/>
    </row>
    <row r="281" ht="15.75" customHeight="1" spans="1:8">
      <c r="A281" s="5"/>
      <c r="B281" s="5"/>
      <c r="D281" s="5"/>
      <c r="E281" s="5"/>
      <c r="F281" s="91"/>
      <c r="H281" s="5"/>
    </row>
    <row r="282" ht="15.75" customHeight="1" spans="1:8">
      <c r="A282" s="5"/>
      <c r="B282" s="5"/>
      <c r="D282" s="5"/>
      <c r="E282" s="5"/>
      <c r="F282" s="91"/>
      <c r="H282" s="5"/>
    </row>
    <row r="283" ht="15.75" customHeight="1" spans="1:8">
      <c r="A283" s="5"/>
      <c r="B283" s="5"/>
      <c r="D283" s="5"/>
      <c r="E283" s="5"/>
      <c r="F283" s="91"/>
      <c r="H283" s="5"/>
    </row>
    <row r="284" ht="15.75" customHeight="1" spans="1:8">
      <c r="A284" s="5"/>
      <c r="B284" s="5"/>
      <c r="D284" s="5"/>
      <c r="E284" s="5"/>
      <c r="F284" s="91"/>
      <c r="H284" s="5"/>
    </row>
    <row r="285" ht="15.75" customHeight="1" spans="1:8">
      <c r="A285" s="5"/>
      <c r="B285" s="5"/>
      <c r="D285" s="5"/>
      <c r="E285" s="5"/>
      <c r="F285" s="91"/>
      <c r="H285" s="5"/>
    </row>
    <row r="286" ht="15.75" customHeight="1" spans="1:8">
      <c r="A286" s="5"/>
      <c r="B286" s="5"/>
      <c r="D286" s="5"/>
      <c r="E286" s="5"/>
      <c r="F286" s="91"/>
      <c r="H286" s="5"/>
    </row>
    <row r="287" ht="15.75" customHeight="1" spans="1:8">
      <c r="A287" s="5"/>
      <c r="B287" s="5"/>
      <c r="D287" s="5"/>
      <c r="E287" s="5"/>
      <c r="F287" s="91"/>
      <c r="H287" s="5"/>
    </row>
    <row r="288" ht="15.75" customHeight="1" spans="1:8">
      <c r="A288" s="5"/>
      <c r="B288" s="5"/>
      <c r="D288" s="5"/>
      <c r="E288" s="5"/>
      <c r="F288" s="91"/>
      <c r="H288" s="5"/>
    </row>
    <row r="289" ht="15.75" customHeight="1" spans="1:8">
      <c r="A289" s="5"/>
      <c r="B289" s="5"/>
      <c r="D289" s="5"/>
      <c r="E289" s="5"/>
      <c r="F289" s="91"/>
      <c r="H289" s="5"/>
    </row>
    <row r="290" ht="15.75" customHeight="1" spans="1:8">
      <c r="A290" s="5"/>
      <c r="B290" s="5"/>
      <c r="D290" s="5"/>
      <c r="E290" s="5"/>
      <c r="F290" s="91"/>
      <c r="H290" s="5"/>
    </row>
    <row r="291" ht="15.75" customHeight="1" spans="1:8">
      <c r="A291" s="5"/>
      <c r="B291" s="5"/>
      <c r="D291" s="5"/>
      <c r="E291" s="5"/>
      <c r="F291" s="91"/>
      <c r="H291" s="5"/>
    </row>
    <row r="292" ht="15.75" customHeight="1" spans="1:8">
      <c r="A292" s="5"/>
      <c r="B292" s="5"/>
      <c r="D292" s="5"/>
      <c r="E292" s="5"/>
      <c r="F292" s="91"/>
      <c r="H292" s="5"/>
    </row>
    <row r="293" ht="15.75" customHeight="1" spans="1:8">
      <c r="A293" s="5"/>
      <c r="B293" s="5"/>
      <c r="D293" s="5"/>
      <c r="E293" s="5"/>
      <c r="F293" s="91"/>
      <c r="H293" s="5"/>
    </row>
    <row r="294" ht="15.75" customHeight="1" spans="1:8">
      <c r="A294" s="5"/>
      <c r="B294" s="5"/>
      <c r="D294" s="5"/>
      <c r="E294" s="5"/>
      <c r="F294" s="91"/>
      <c r="H294" s="5"/>
    </row>
    <row r="295" ht="15.75" customHeight="1" spans="1:8">
      <c r="A295" s="5"/>
      <c r="B295" s="5"/>
      <c r="D295" s="5"/>
      <c r="E295" s="5"/>
      <c r="F295" s="91"/>
      <c r="H295" s="5"/>
    </row>
    <row r="296" ht="15.75" customHeight="1" spans="1:8">
      <c r="A296" s="5"/>
      <c r="B296" s="5"/>
      <c r="D296" s="5"/>
      <c r="E296" s="5"/>
      <c r="F296" s="91"/>
      <c r="H296" s="5"/>
    </row>
    <row r="297" ht="15.75" customHeight="1" spans="1:8">
      <c r="A297" s="5"/>
      <c r="B297" s="5"/>
      <c r="D297" s="5"/>
      <c r="E297" s="5"/>
      <c r="F297" s="91"/>
      <c r="H297" s="5"/>
    </row>
    <row r="298" ht="15.75" customHeight="1" spans="1:8">
      <c r="A298" s="5"/>
      <c r="B298" s="5"/>
      <c r="D298" s="5"/>
      <c r="E298" s="5"/>
      <c r="F298" s="91"/>
      <c r="H298" s="5"/>
    </row>
    <row r="299" ht="15.75" customHeight="1" spans="1:8">
      <c r="A299" s="5"/>
      <c r="B299" s="5"/>
      <c r="D299" s="5"/>
      <c r="E299" s="5"/>
      <c r="F299" s="91"/>
      <c r="H299" s="5"/>
    </row>
    <row r="300" ht="15.75" customHeight="1" spans="1:8">
      <c r="A300" s="5"/>
      <c r="B300" s="5"/>
      <c r="D300" s="5"/>
      <c r="E300" s="5"/>
      <c r="F300" s="91"/>
      <c r="H300" s="5"/>
    </row>
    <row r="301" ht="15.75" customHeight="1" spans="1:8">
      <c r="A301" s="5"/>
      <c r="B301" s="5"/>
      <c r="D301" s="5"/>
      <c r="E301" s="5"/>
      <c r="F301" s="91"/>
      <c r="H301" s="5"/>
    </row>
    <row r="302" ht="15.75" customHeight="1" spans="1:8">
      <c r="A302" s="5"/>
      <c r="B302" s="5"/>
      <c r="D302" s="5"/>
      <c r="E302" s="5"/>
      <c r="F302" s="91"/>
      <c r="H302" s="5"/>
    </row>
    <row r="303" ht="15.75" customHeight="1" spans="1:8">
      <c r="A303" s="5"/>
      <c r="B303" s="5"/>
      <c r="D303" s="5"/>
      <c r="E303" s="5"/>
      <c r="F303" s="91"/>
      <c r="H303" s="5"/>
    </row>
    <row r="304" ht="15.75" customHeight="1" spans="1:8">
      <c r="A304" s="5"/>
      <c r="B304" s="5"/>
      <c r="D304" s="5"/>
      <c r="E304" s="5"/>
      <c r="F304" s="91"/>
      <c r="H304" s="5"/>
    </row>
    <row r="305" ht="15.75" customHeight="1" spans="1:8">
      <c r="A305" s="5"/>
      <c r="B305" s="5"/>
      <c r="D305" s="5"/>
      <c r="E305" s="5"/>
      <c r="F305" s="91"/>
      <c r="H305" s="5"/>
    </row>
    <row r="306" ht="15.75" customHeight="1" spans="1:8">
      <c r="A306" s="5"/>
      <c r="B306" s="5"/>
      <c r="D306" s="5"/>
      <c r="E306" s="5"/>
      <c r="F306" s="91"/>
      <c r="H306" s="5"/>
    </row>
    <row r="307" ht="15.75" customHeight="1" spans="1:8">
      <c r="A307" s="5"/>
      <c r="B307" s="5"/>
      <c r="D307" s="5"/>
      <c r="E307" s="5"/>
      <c r="F307" s="91"/>
      <c r="H307" s="5"/>
    </row>
    <row r="308" ht="15.75" customHeight="1" spans="1:8">
      <c r="A308" s="5"/>
      <c r="B308" s="5"/>
      <c r="D308" s="5"/>
      <c r="E308" s="5"/>
      <c r="F308" s="91"/>
      <c r="H308" s="5"/>
    </row>
    <row r="309" ht="15.75" customHeight="1" spans="1:8">
      <c r="A309" s="5"/>
      <c r="B309" s="5"/>
      <c r="D309" s="5"/>
      <c r="E309" s="5"/>
      <c r="F309" s="91"/>
      <c r="H309" s="5"/>
    </row>
    <row r="310" ht="15.75" customHeight="1" spans="1:8">
      <c r="A310" s="5"/>
      <c r="B310" s="5"/>
      <c r="D310" s="5"/>
      <c r="E310" s="5"/>
      <c r="F310" s="91"/>
      <c r="H310" s="5"/>
    </row>
    <row r="311" ht="15.75" customHeight="1" spans="1:8">
      <c r="A311" s="5"/>
      <c r="B311" s="5"/>
      <c r="D311" s="5"/>
      <c r="E311" s="5"/>
      <c r="F311" s="91"/>
      <c r="H311" s="5"/>
    </row>
    <row r="312" ht="15.75" customHeight="1" spans="1:8">
      <c r="A312" s="5"/>
      <c r="B312" s="5"/>
      <c r="D312" s="5"/>
      <c r="E312" s="5"/>
      <c r="F312" s="91"/>
      <c r="H312" s="5"/>
    </row>
    <row r="313" ht="15.75" customHeight="1" spans="1:8">
      <c r="A313" s="5"/>
      <c r="B313" s="5"/>
      <c r="D313" s="5"/>
      <c r="E313" s="5"/>
      <c r="F313" s="91"/>
      <c r="H313" s="5"/>
    </row>
    <row r="314" ht="15.75" customHeight="1" spans="1:8">
      <c r="A314" s="5"/>
      <c r="B314" s="5"/>
      <c r="D314" s="5"/>
      <c r="E314" s="5"/>
      <c r="F314" s="91"/>
      <c r="H314" s="5"/>
    </row>
    <row r="315" ht="15.75" customHeight="1" spans="1:8">
      <c r="A315" s="5"/>
      <c r="B315" s="5"/>
      <c r="D315" s="5"/>
      <c r="E315" s="5"/>
      <c r="F315" s="91"/>
      <c r="H315" s="5"/>
    </row>
    <row r="316" ht="15.75" customHeight="1" spans="1:8">
      <c r="A316" s="5"/>
      <c r="B316" s="5"/>
      <c r="D316" s="5"/>
      <c r="E316" s="5"/>
      <c r="F316" s="91"/>
      <c r="H316" s="5"/>
    </row>
    <row r="317" ht="15.75" customHeight="1" spans="1:8">
      <c r="A317" s="5"/>
      <c r="B317" s="5"/>
      <c r="D317" s="5"/>
      <c r="E317" s="5"/>
      <c r="F317" s="91"/>
      <c r="H317" s="5"/>
    </row>
    <row r="318" ht="15.75" customHeight="1" spans="1:8">
      <c r="A318" s="5"/>
      <c r="B318" s="5"/>
      <c r="D318" s="5"/>
      <c r="E318" s="5"/>
      <c r="F318" s="91"/>
      <c r="H318" s="5"/>
    </row>
    <row r="319" ht="15.75" customHeight="1" spans="1:8">
      <c r="A319" s="5"/>
      <c r="B319" s="5"/>
      <c r="D319" s="5"/>
      <c r="E319" s="5"/>
      <c r="F319" s="91"/>
      <c r="H319" s="5"/>
    </row>
    <row r="320" ht="15.75" customHeight="1" spans="1:8">
      <c r="A320" s="5"/>
      <c r="B320" s="5"/>
      <c r="D320" s="5"/>
      <c r="E320" s="5"/>
      <c r="F320" s="91"/>
      <c r="H320" s="5"/>
    </row>
    <row r="321" ht="15.75" customHeight="1" spans="1:8">
      <c r="A321" s="5"/>
      <c r="B321" s="5"/>
      <c r="D321" s="5"/>
      <c r="E321" s="5"/>
      <c r="F321" s="91"/>
      <c r="H321" s="5"/>
    </row>
    <row r="322" ht="15.75" customHeight="1" spans="1:8">
      <c r="A322" s="5"/>
      <c r="B322" s="5"/>
      <c r="D322" s="5"/>
      <c r="E322" s="5"/>
      <c r="F322" s="91"/>
      <c r="H322" s="5"/>
    </row>
    <row r="323" ht="15.75" customHeight="1" spans="1:8">
      <c r="A323" s="5"/>
      <c r="B323" s="5"/>
      <c r="D323" s="5"/>
      <c r="E323" s="5"/>
      <c r="F323" s="91"/>
      <c r="H323" s="5"/>
    </row>
    <row r="324" ht="15.75" customHeight="1" spans="1:8">
      <c r="A324" s="5"/>
      <c r="B324" s="5"/>
      <c r="D324" s="5"/>
      <c r="E324" s="5"/>
      <c r="F324" s="91"/>
      <c r="H324" s="5"/>
    </row>
    <row r="325" ht="15.75" customHeight="1" spans="1:8">
      <c r="A325" s="5"/>
      <c r="B325" s="5"/>
      <c r="D325" s="5"/>
      <c r="E325" s="5"/>
      <c r="F325" s="91"/>
      <c r="H325" s="5"/>
    </row>
    <row r="326" ht="15.75" customHeight="1" spans="1:8">
      <c r="A326" s="5"/>
      <c r="B326" s="5"/>
      <c r="D326" s="5"/>
      <c r="E326" s="5"/>
      <c r="F326" s="91"/>
      <c r="H326" s="5"/>
    </row>
    <row r="327" ht="15.75" customHeight="1" spans="1:8">
      <c r="A327" s="5"/>
      <c r="B327" s="5"/>
      <c r="D327" s="5"/>
      <c r="E327" s="5"/>
      <c r="F327" s="91"/>
      <c r="H327" s="5"/>
    </row>
    <row r="328" ht="15.75" customHeight="1" spans="1:8">
      <c r="A328" s="5"/>
      <c r="B328" s="5"/>
      <c r="D328" s="5"/>
      <c r="E328" s="5"/>
      <c r="F328" s="91"/>
      <c r="H328" s="5"/>
    </row>
    <row r="329" ht="15.75" customHeight="1" spans="1:8">
      <c r="A329" s="5"/>
      <c r="B329" s="5"/>
      <c r="D329" s="5"/>
      <c r="E329" s="5"/>
      <c r="F329" s="91"/>
      <c r="H329" s="5"/>
    </row>
    <row r="330" ht="15.75" customHeight="1" spans="1:8">
      <c r="A330" s="5"/>
      <c r="B330" s="5"/>
      <c r="D330" s="5"/>
      <c r="E330" s="5"/>
      <c r="F330" s="91"/>
      <c r="H330" s="5"/>
    </row>
    <row r="331" ht="15.75" customHeight="1" spans="1:8">
      <c r="A331" s="5"/>
      <c r="B331" s="5"/>
      <c r="D331" s="5"/>
      <c r="E331" s="5"/>
      <c r="F331" s="91"/>
      <c r="H331" s="5"/>
    </row>
    <row r="332" ht="15.75" customHeight="1" spans="1:8">
      <c r="A332" s="5"/>
      <c r="B332" s="5"/>
      <c r="D332" s="5"/>
      <c r="E332" s="5"/>
      <c r="F332" s="91"/>
      <c r="H332" s="5"/>
    </row>
    <row r="333" ht="15.75" customHeight="1" spans="1:8">
      <c r="A333" s="5"/>
      <c r="B333" s="5"/>
      <c r="D333" s="5"/>
      <c r="E333" s="5"/>
      <c r="F333" s="91"/>
      <c r="H333" s="5"/>
    </row>
    <row r="334" ht="15.75" customHeight="1" spans="1:8">
      <c r="A334" s="5"/>
      <c r="B334" s="5"/>
      <c r="D334" s="5"/>
      <c r="E334" s="5"/>
      <c r="F334" s="91"/>
      <c r="H334" s="5"/>
    </row>
    <row r="335" ht="15.75" customHeight="1" spans="1:8">
      <c r="A335" s="5"/>
      <c r="B335" s="5"/>
      <c r="D335" s="5"/>
      <c r="E335" s="5"/>
      <c r="F335" s="91"/>
      <c r="H335" s="5"/>
    </row>
    <row r="336" ht="15.75" customHeight="1" spans="1:8">
      <c r="A336" s="5"/>
      <c r="B336" s="5"/>
      <c r="D336" s="5"/>
      <c r="E336" s="5"/>
      <c r="F336" s="91"/>
      <c r="H336" s="5"/>
    </row>
    <row r="337" ht="15.75" customHeight="1" spans="1:8">
      <c r="A337" s="5"/>
      <c r="B337" s="5"/>
      <c r="D337" s="5"/>
      <c r="E337" s="5"/>
      <c r="F337" s="91"/>
      <c r="H337" s="5"/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20:H20"/>
    <mergeCell ref="A90:H90"/>
    <mergeCell ref="A93:H93"/>
    <mergeCell ref="A110:H110"/>
    <mergeCell ref="A115:H115"/>
    <mergeCell ref="A120:H120"/>
    <mergeCell ref="A129:H129"/>
    <mergeCell ref="A131:H131"/>
  </mergeCells>
  <pageMargins left="0.511811024" right="0.511811024" top="0.787401575" bottom="0.787401575" header="0.31496062" footer="0.31496062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7"/>
  <sheetViews>
    <sheetView workbookViewId="0">
      <selection activeCell="C49" sqref="C49"/>
    </sheetView>
  </sheetViews>
  <sheetFormatPr defaultColWidth="12.5714285714286" defaultRowHeight="15" customHeight="1"/>
  <cols>
    <col min="1" max="1" width="22.7142857142857" style="306" customWidth="1"/>
    <col min="2" max="2" width="18.1428571428571" style="307" customWidth="1"/>
    <col min="3" max="3" width="94.4285714285714" style="307" customWidth="1"/>
    <col min="4" max="4" width="10.7142857142857" style="307" customWidth="1"/>
    <col min="5" max="5" width="10.1428571428571" style="307" customWidth="1"/>
    <col min="6" max="6" width="13.5714285714286" style="307" customWidth="1"/>
    <col min="7" max="7" width="10.5714285714286" style="307" customWidth="1"/>
    <col min="8" max="9" width="20.4285714285714" style="307" customWidth="1"/>
    <col min="10" max="16384" width="12.5714285714286" style="307"/>
  </cols>
  <sheetData>
    <row r="1" ht="15.75" customHeight="1" spans="1:9">
      <c r="A1" s="308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266" t="s">
        <v>6</v>
      </c>
      <c r="B13" s="309"/>
      <c r="C13" s="309"/>
      <c r="D13" s="309"/>
      <c r="E13" s="309"/>
      <c r="F13" s="309"/>
      <c r="G13" s="309"/>
      <c r="H13" s="309"/>
      <c r="I13" s="309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8.25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73">
        <f>SUM(F17:F32)</f>
        <v>1389065.69</v>
      </c>
    </row>
    <row r="17" ht="15.75" customHeight="1" spans="1:9">
      <c r="A17" s="37" t="s">
        <v>1744</v>
      </c>
      <c r="B17" s="32"/>
      <c r="C17" s="30" t="s">
        <v>1745</v>
      </c>
      <c r="D17" s="26">
        <v>45387</v>
      </c>
      <c r="E17" s="26">
        <v>45408</v>
      </c>
      <c r="F17" s="62">
        <v>15817.95</v>
      </c>
      <c r="G17" s="183">
        <v>45411</v>
      </c>
      <c r="H17" s="28">
        <v>1050000117</v>
      </c>
      <c r="I17" s="74"/>
    </row>
    <row r="18" ht="15.75" customHeight="1" spans="1:9">
      <c r="A18" s="24" t="s">
        <v>1746</v>
      </c>
      <c r="B18" s="32"/>
      <c r="C18" s="30" t="s">
        <v>1747</v>
      </c>
      <c r="D18" s="26">
        <v>45396</v>
      </c>
      <c r="E18" s="26">
        <v>45404</v>
      </c>
      <c r="F18" s="40">
        <v>12464.22</v>
      </c>
      <c r="G18" s="183">
        <v>45411</v>
      </c>
      <c r="H18" s="28">
        <v>1050000117</v>
      </c>
      <c r="I18" s="75"/>
    </row>
    <row r="19" ht="15.75" customHeight="1" spans="1:9">
      <c r="A19" s="24" t="s">
        <v>1748</v>
      </c>
      <c r="B19" s="32"/>
      <c r="C19" s="30" t="s">
        <v>1749</v>
      </c>
      <c r="D19" s="26">
        <v>45396</v>
      </c>
      <c r="E19" s="26">
        <v>45404</v>
      </c>
      <c r="F19" s="31">
        <v>4774.68</v>
      </c>
      <c r="G19" s="183">
        <v>45411</v>
      </c>
      <c r="H19" s="28">
        <v>1050000117</v>
      </c>
      <c r="I19" s="75"/>
    </row>
    <row r="20" ht="15.75" customHeight="1" spans="1:9">
      <c r="A20" s="24" t="s">
        <v>1750</v>
      </c>
      <c r="B20" s="24" t="s">
        <v>18</v>
      </c>
      <c r="C20" s="30" t="s">
        <v>1751</v>
      </c>
      <c r="D20" s="26">
        <v>45401</v>
      </c>
      <c r="E20" s="26">
        <v>45405</v>
      </c>
      <c r="F20" s="31">
        <v>28000</v>
      </c>
      <c r="G20" s="183">
        <v>45411</v>
      </c>
      <c r="H20" s="28">
        <v>1000000000</v>
      </c>
      <c r="I20" s="75"/>
    </row>
    <row r="21" ht="15.75" customHeight="1" spans="1:9">
      <c r="A21" s="24" t="s">
        <v>1752</v>
      </c>
      <c r="B21" s="59" t="s">
        <v>25</v>
      </c>
      <c r="C21" s="30" t="s">
        <v>1753</v>
      </c>
      <c r="D21" s="26">
        <v>45401</v>
      </c>
      <c r="E21" s="26">
        <v>45408</v>
      </c>
      <c r="F21" s="27">
        <v>42000</v>
      </c>
      <c r="G21" s="183">
        <v>45411</v>
      </c>
      <c r="H21" s="28" t="s">
        <v>31</v>
      </c>
      <c r="I21" s="75"/>
    </row>
    <row r="22" ht="15.75" customHeight="1" spans="1:9">
      <c r="A22" s="24" t="s">
        <v>1754</v>
      </c>
      <c r="B22" s="32" t="s">
        <v>18</v>
      </c>
      <c r="C22" s="34" t="s">
        <v>1755</v>
      </c>
      <c r="D22" s="26">
        <v>45404</v>
      </c>
      <c r="E22" s="26">
        <v>45405</v>
      </c>
      <c r="F22" s="27">
        <v>140000</v>
      </c>
      <c r="G22" s="183">
        <v>45411</v>
      </c>
      <c r="H22" s="28">
        <v>1000000000</v>
      </c>
      <c r="I22" s="75"/>
    </row>
    <row r="23" ht="15.75" customHeight="1" spans="1:9">
      <c r="A23" s="37" t="s">
        <v>1756</v>
      </c>
      <c r="B23" s="32"/>
      <c r="C23" s="34" t="s">
        <v>42</v>
      </c>
      <c r="D23" s="26">
        <v>45404</v>
      </c>
      <c r="E23" s="26">
        <v>45408</v>
      </c>
      <c r="F23" s="62">
        <v>5958.84</v>
      </c>
      <c r="G23" s="183">
        <v>45411</v>
      </c>
      <c r="H23" s="28">
        <v>1000000000</v>
      </c>
      <c r="I23" s="75"/>
    </row>
    <row r="24" ht="15.75" customHeight="1" spans="1:9">
      <c r="A24" s="24" t="s">
        <v>1757</v>
      </c>
      <c r="B24" s="24" t="s">
        <v>25</v>
      </c>
      <c r="C24" s="126" t="s">
        <v>1758</v>
      </c>
      <c r="D24" s="26">
        <v>45405</v>
      </c>
      <c r="E24" s="26">
        <v>45408</v>
      </c>
      <c r="F24" s="27">
        <v>1500</v>
      </c>
      <c r="G24" s="183">
        <v>45411</v>
      </c>
      <c r="H24" s="28" t="s">
        <v>31</v>
      </c>
      <c r="I24" s="75"/>
    </row>
    <row r="25" ht="15.75" customHeight="1" spans="1:9">
      <c r="A25" s="24" t="s">
        <v>1759</v>
      </c>
      <c r="B25" s="24" t="s">
        <v>25</v>
      </c>
      <c r="C25" s="126" t="s">
        <v>1758</v>
      </c>
      <c r="D25" s="26">
        <v>45405</v>
      </c>
      <c r="E25" s="26">
        <v>45408</v>
      </c>
      <c r="F25" s="27">
        <v>3000</v>
      </c>
      <c r="G25" s="183">
        <v>45411</v>
      </c>
      <c r="H25" s="28" t="s">
        <v>31</v>
      </c>
      <c r="I25" s="75"/>
    </row>
    <row r="26" ht="15.75" customHeight="1" spans="1:9">
      <c r="A26" s="24" t="s">
        <v>1760</v>
      </c>
      <c r="B26" s="32" t="s">
        <v>18</v>
      </c>
      <c r="C26" s="30" t="s">
        <v>1761</v>
      </c>
      <c r="D26" s="26">
        <v>45406</v>
      </c>
      <c r="E26" s="26">
        <v>45407</v>
      </c>
      <c r="F26" s="27">
        <v>35000</v>
      </c>
      <c r="G26" s="183">
        <v>45411</v>
      </c>
      <c r="H26" s="28">
        <v>1000000000</v>
      </c>
      <c r="I26" s="75"/>
    </row>
    <row r="27" ht="15.75" customHeight="1" spans="1:9">
      <c r="A27" s="24" t="s">
        <v>1762</v>
      </c>
      <c r="B27" s="32" t="s">
        <v>18</v>
      </c>
      <c r="C27" s="30" t="s">
        <v>1763</v>
      </c>
      <c r="D27" s="26">
        <v>45406</v>
      </c>
      <c r="E27" s="26">
        <v>45407</v>
      </c>
      <c r="F27" s="62">
        <v>40800</v>
      </c>
      <c r="G27" s="183">
        <v>45411</v>
      </c>
      <c r="H27" s="28">
        <v>1000000000</v>
      </c>
      <c r="I27" s="75"/>
    </row>
    <row r="28" ht="15.75" customHeight="1" spans="1:9">
      <c r="A28" s="24" t="s">
        <v>1764</v>
      </c>
      <c r="B28" s="59" t="s">
        <v>18</v>
      </c>
      <c r="C28" s="30" t="s">
        <v>1765</v>
      </c>
      <c r="D28" s="26">
        <v>45407</v>
      </c>
      <c r="E28" s="26">
        <v>45408</v>
      </c>
      <c r="F28" s="27">
        <v>848250</v>
      </c>
      <c r="G28" s="183">
        <v>45411</v>
      </c>
      <c r="H28" s="28">
        <v>1000000000</v>
      </c>
      <c r="I28" s="75"/>
    </row>
    <row r="29" ht="15.75" customHeight="1" spans="1:9">
      <c r="A29" s="24" t="s">
        <v>1766</v>
      </c>
      <c r="B29" s="24" t="s">
        <v>18</v>
      </c>
      <c r="C29" s="126" t="s">
        <v>1767</v>
      </c>
      <c r="D29" s="26">
        <v>45408</v>
      </c>
      <c r="E29" s="26">
        <v>45411</v>
      </c>
      <c r="F29" s="27">
        <v>146000</v>
      </c>
      <c r="G29" s="183">
        <v>45411</v>
      </c>
      <c r="H29" s="28">
        <v>1000000000</v>
      </c>
      <c r="I29" s="75"/>
    </row>
    <row r="30" ht="15.75" customHeight="1" spans="1:9">
      <c r="A30" s="147" t="s">
        <v>1768</v>
      </c>
      <c r="B30" s="310" t="s">
        <v>18</v>
      </c>
      <c r="C30" s="311" t="s">
        <v>1769</v>
      </c>
      <c r="D30" s="168">
        <v>45408</v>
      </c>
      <c r="E30" s="168">
        <v>45411</v>
      </c>
      <c r="F30" s="312">
        <v>42700</v>
      </c>
      <c r="G30" s="183">
        <v>45411</v>
      </c>
      <c r="H30" s="244"/>
      <c r="I30" s="75"/>
    </row>
    <row r="31" ht="15.75" customHeight="1" spans="1:9">
      <c r="A31" s="24" t="s">
        <v>1770</v>
      </c>
      <c r="B31" s="24" t="s">
        <v>18</v>
      </c>
      <c r="C31" s="30" t="s">
        <v>1771</v>
      </c>
      <c r="D31" s="26">
        <v>45408</v>
      </c>
      <c r="E31" s="26">
        <v>45411</v>
      </c>
      <c r="F31" s="27">
        <v>19800</v>
      </c>
      <c r="G31" s="183">
        <v>45411</v>
      </c>
      <c r="H31" s="28">
        <v>1000000000</v>
      </c>
      <c r="I31" s="75"/>
    </row>
    <row r="32" ht="15.75" customHeight="1" spans="1:9">
      <c r="A32" s="56" t="s">
        <v>1772</v>
      </c>
      <c r="B32" s="56" t="s">
        <v>18</v>
      </c>
      <c r="C32" s="126" t="s">
        <v>1773</v>
      </c>
      <c r="D32" s="26">
        <v>45408</v>
      </c>
      <c r="E32" s="26">
        <v>45411</v>
      </c>
      <c r="F32" s="27">
        <v>3000</v>
      </c>
      <c r="G32" s="183">
        <v>45411</v>
      </c>
      <c r="H32" s="28">
        <v>1000000000</v>
      </c>
      <c r="I32" s="75"/>
    </row>
    <row r="33" ht="24.75" customHeight="1" spans="1:40">
      <c r="A33" s="21" t="s">
        <v>51</v>
      </c>
      <c r="B33" s="269"/>
      <c r="C33" s="269"/>
      <c r="D33" s="269"/>
      <c r="E33" s="269"/>
      <c r="F33" s="269"/>
      <c r="G33" s="269"/>
      <c r="H33" s="270"/>
      <c r="I33" s="73">
        <f>SUM(F34:F81)</f>
        <v>303734.63</v>
      </c>
      <c r="AN33" s="77" t="s">
        <v>52</v>
      </c>
    </row>
    <row r="34" ht="15.75" customHeight="1" spans="1:9">
      <c r="A34" s="24" t="s">
        <v>1774</v>
      </c>
      <c r="B34" s="24" t="s">
        <v>79</v>
      </c>
      <c r="C34" s="34" t="s">
        <v>1443</v>
      </c>
      <c r="D34" s="39">
        <v>45398</v>
      </c>
      <c r="E34" s="53">
        <v>45405</v>
      </c>
      <c r="F34" s="27">
        <v>7625.7</v>
      </c>
      <c r="G34" s="183">
        <v>45411</v>
      </c>
      <c r="H34" s="24">
        <v>1000000000</v>
      </c>
      <c r="I34" s="74"/>
    </row>
    <row r="35" ht="15.75" customHeight="1" spans="1:9">
      <c r="A35" s="24" t="s">
        <v>1775</v>
      </c>
      <c r="B35" s="24" t="s">
        <v>121</v>
      </c>
      <c r="C35" s="34" t="s">
        <v>1776</v>
      </c>
      <c r="D35" s="26">
        <v>45398</v>
      </c>
      <c r="E35" s="39">
        <v>45408</v>
      </c>
      <c r="F35" s="63">
        <v>2758.35</v>
      </c>
      <c r="G35" s="183">
        <v>45411</v>
      </c>
      <c r="H35" s="59">
        <v>1000000000</v>
      </c>
      <c r="I35" s="75"/>
    </row>
    <row r="36" ht="15.75" customHeight="1" spans="1:9">
      <c r="A36" s="24" t="s">
        <v>1777</v>
      </c>
      <c r="B36" s="24" t="s">
        <v>91</v>
      </c>
      <c r="C36" s="34" t="s">
        <v>259</v>
      </c>
      <c r="D36" s="39">
        <v>45399</v>
      </c>
      <c r="E36" s="53">
        <v>45404</v>
      </c>
      <c r="F36" s="40">
        <v>9252.82</v>
      </c>
      <c r="G36" s="183">
        <v>45411</v>
      </c>
      <c r="H36" s="24">
        <v>1444000000</v>
      </c>
      <c r="I36" s="75"/>
    </row>
    <row r="37" ht="15.75" customHeight="1" spans="1:9">
      <c r="A37" s="24" t="s">
        <v>1778</v>
      </c>
      <c r="B37" s="24" t="s">
        <v>60</v>
      </c>
      <c r="C37" s="34" t="s">
        <v>1779</v>
      </c>
      <c r="D37" s="39">
        <v>45399</v>
      </c>
      <c r="E37" s="53">
        <v>45404</v>
      </c>
      <c r="F37" s="63">
        <v>5067.8</v>
      </c>
      <c r="G37" s="183">
        <v>45411</v>
      </c>
      <c r="H37" s="24">
        <v>1000000000</v>
      </c>
      <c r="I37" s="75"/>
    </row>
    <row r="38" ht="15.75" customHeight="1" spans="1:9">
      <c r="A38" s="24" t="s">
        <v>1780</v>
      </c>
      <c r="B38" s="24" t="s">
        <v>253</v>
      </c>
      <c r="C38" s="34" t="s">
        <v>1781</v>
      </c>
      <c r="D38" s="39">
        <v>45399</v>
      </c>
      <c r="E38" s="53">
        <v>45404</v>
      </c>
      <c r="F38" s="40">
        <v>1321.97</v>
      </c>
      <c r="G38" s="183">
        <v>45411</v>
      </c>
      <c r="H38" s="24">
        <v>1000000000</v>
      </c>
      <c r="I38" s="75"/>
    </row>
    <row r="39" ht="15.75" customHeight="1" spans="1:9">
      <c r="A39" s="24" t="s">
        <v>1782</v>
      </c>
      <c r="B39" s="24" t="s">
        <v>54</v>
      </c>
      <c r="C39" s="34" t="s">
        <v>1153</v>
      </c>
      <c r="D39" s="39">
        <v>45400</v>
      </c>
      <c r="E39" s="53">
        <v>45404</v>
      </c>
      <c r="F39" s="40">
        <v>4482.48</v>
      </c>
      <c r="G39" s="183">
        <v>45411</v>
      </c>
      <c r="H39" s="28">
        <v>1444000000</v>
      </c>
      <c r="I39" s="75"/>
    </row>
    <row r="40" ht="15.75" customHeight="1" spans="1:9">
      <c r="A40" s="24" t="s">
        <v>1783</v>
      </c>
      <c r="B40" s="24" t="s">
        <v>104</v>
      </c>
      <c r="C40" s="34" t="s">
        <v>930</v>
      </c>
      <c r="D40" s="53">
        <v>45400</v>
      </c>
      <c r="E40" s="53">
        <v>45405</v>
      </c>
      <c r="F40" s="63">
        <v>590</v>
      </c>
      <c r="G40" s="183">
        <v>45411</v>
      </c>
      <c r="H40" s="24">
        <v>1000000000</v>
      </c>
      <c r="I40" s="75"/>
    </row>
    <row r="41" ht="15.75" customHeight="1" spans="1:9">
      <c r="A41" s="24" t="s">
        <v>1784</v>
      </c>
      <c r="B41" s="24" t="s">
        <v>54</v>
      </c>
      <c r="C41" s="34" t="s">
        <v>341</v>
      </c>
      <c r="D41" s="53">
        <v>45400</v>
      </c>
      <c r="E41" s="26">
        <v>45405</v>
      </c>
      <c r="F41" s="40">
        <v>5104.99</v>
      </c>
      <c r="G41" s="183">
        <v>45411</v>
      </c>
      <c r="H41" s="24">
        <v>1000000000</v>
      </c>
      <c r="I41" s="75"/>
    </row>
    <row r="42" ht="15.75" customHeight="1" spans="1:9">
      <c r="A42" s="24" t="s">
        <v>1785</v>
      </c>
      <c r="B42" s="24" t="s">
        <v>54</v>
      </c>
      <c r="C42" s="34" t="s">
        <v>341</v>
      </c>
      <c r="D42" s="53">
        <v>45400</v>
      </c>
      <c r="E42" s="26">
        <v>45405</v>
      </c>
      <c r="F42" s="40">
        <v>6128.21</v>
      </c>
      <c r="G42" s="183">
        <v>45411</v>
      </c>
      <c r="H42" s="24">
        <v>1444000000</v>
      </c>
      <c r="I42" s="75"/>
    </row>
    <row r="43" ht="15.75" customHeight="1" spans="1:9">
      <c r="A43" s="24" t="s">
        <v>1786</v>
      </c>
      <c r="B43" s="24" t="s">
        <v>421</v>
      </c>
      <c r="C43" s="34" t="s">
        <v>422</v>
      </c>
      <c r="D43" s="39">
        <v>45400</v>
      </c>
      <c r="E43" s="53">
        <v>45405</v>
      </c>
      <c r="F43" s="40">
        <v>5249.99</v>
      </c>
      <c r="G43" s="183">
        <v>45411</v>
      </c>
      <c r="H43" s="28">
        <v>1444000000</v>
      </c>
      <c r="I43" s="75"/>
    </row>
    <row r="44" ht="15.75" customHeight="1" spans="1:9">
      <c r="A44" s="24" t="s">
        <v>1787</v>
      </c>
      <c r="B44" s="24" t="s">
        <v>54</v>
      </c>
      <c r="C44" s="34" t="s">
        <v>341</v>
      </c>
      <c r="D44" s="39">
        <v>45400</v>
      </c>
      <c r="E44" s="53">
        <v>45405</v>
      </c>
      <c r="F44" s="27">
        <v>4129.42</v>
      </c>
      <c r="G44" s="183">
        <v>45411</v>
      </c>
      <c r="H44" s="24">
        <v>1444000000</v>
      </c>
      <c r="I44" s="75"/>
    </row>
    <row r="45" ht="15.75" customHeight="1" spans="1:9">
      <c r="A45" s="24" t="s">
        <v>1788</v>
      </c>
      <c r="B45" s="24" t="s">
        <v>54</v>
      </c>
      <c r="C45" s="34" t="s">
        <v>341</v>
      </c>
      <c r="D45" s="39">
        <v>45400</v>
      </c>
      <c r="E45" s="53">
        <v>45405</v>
      </c>
      <c r="F45" s="50">
        <v>6950.15</v>
      </c>
      <c r="G45" s="183">
        <v>45411</v>
      </c>
      <c r="H45" s="24">
        <v>1444000000</v>
      </c>
      <c r="I45" s="75"/>
    </row>
    <row r="46" ht="15.75" customHeight="1" spans="1:9">
      <c r="A46" s="24" t="s">
        <v>1789</v>
      </c>
      <c r="B46" s="24" t="s">
        <v>54</v>
      </c>
      <c r="C46" s="34" t="s">
        <v>341</v>
      </c>
      <c r="D46" s="39">
        <v>45400</v>
      </c>
      <c r="E46" s="53">
        <v>45405</v>
      </c>
      <c r="F46" s="58">
        <v>2663.93</v>
      </c>
      <c r="G46" s="183">
        <v>45411</v>
      </c>
      <c r="H46" s="24">
        <v>1444000000</v>
      </c>
      <c r="I46" s="75"/>
    </row>
    <row r="47" ht="15.75" customHeight="1" spans="1:9">
      <c r="A47" s="24" t="s">
        <v>1790</v>
      </c>
      <c r="B47" s="24" t="s">
        <v>60</v>
      </c>
      <c r="C47" s="34" t="s">
        <v>465</v>
      </c>
      <c r="D47" s="39">
        <v>45400</v>
      </c>
      <c r="E47" s="39">
        <v>45405</v>
      </c>
      <c r="F47" s="40">
        <v>1735.79</v>
      </c>
      <c r="G47" s="183">
        <v>45411</v>
      </c>
      <c r="H47" s="24">
        <v>1000000000</v>
      </c>
      <c r="I47" s="75"/>
    </row>
    <row r="48" ht="15.75" customHeight="1" spans="1:9">
      <c r="A48" s="24" t="s">
        <v>1791</v>
      </c>
      <c r="B48" s="37" t="s">
        <v>107</v>
      </c>
      <c r="C48" s="34" t="s">
        <v>810</v>
      </c>
      <c r="D48" s="39">
        <v>45400</v>
      </c>
      <c r="E48" s="39">
        <v>45411</v>
      </c>
      <c r="F48" s="27">
        <v>7583.71</v>
      </c>
      <c r="G48" s="183">
        <v>45411</v>
      </c>
      <c r="H48" s="24">
        <v>1000000000</v>
      </c>
      <c r="I48" s="75"/>
    </row>
    <row r="49" ht="15.75" customHeight="1" spans="1:9">
      <c r="A49" s="24" t="s">
        <v>1792</v>
      </c>
      <c r="B49" s="24" t="s">
        <v>88</v>
      </c>
      <c r="C49" s="34" t="s">
        <v>1309</v>
      </c>
      <c r="D49" s="39">
        <v>45401</v>
      </c>
      <c r="E49" s="53">
        <v>45404</v>
      </c>
      <c r="F49" s="63">
        <v>3487.32</v>
      </c>
      <c r="G49" s="183">
        <v>45411</v>
      </c>
      <c r="H49" s="24">
        <v>1000000000</v>
      </c>
      <c r="I49" s="75"/>
    </row>
    <row r="50" ht="15.75" customHeight="1" spans="1:9">
      <c r="A50" s="24" t="s">
        <v>1793</v>
      </c>
      <c r="B50" s="24" t="s">
        <v>417</v>
      </c>
      <c r="C50" s="34" t="s">
        <v>467</v>
      </c>
      <c r="D50" s="39">
        <v>45401</v>
      </c>
      <c r="E50" s="26">
        <v>45405</v>
      </c>
      <c r="F50" s="177">
        <v>3315.2</v>
      </c>
      <c r="G50" s="183">
        <v>45411</v>
      </c>
      <c r="H50" s="24">
        <v>1444000000</v>
      </c>
      <c r="I50" s="75"/>
    </row>
    <row r="51" ht="15.75" customHeight="1" spans="1:9">
      <c r="A51" s="24" t="s">
        <v>1794</v>
      </c>
      <c r="B51" s="24" t="s">
        <v>91</v>
      </c>
      <c r="C51" s="34" t="s">
        <v>259</v>
      </c>
      <c r="D51" s="26">
        <v>45401</v>
      </c>
      <c r="E51" s="53">
        <v>45405</v>
      </c>
      <c r="F51" s="58">
        <v>1850.56</v>
      </c>
      <c r="G51" s="183">
        <v>45411</v>
      </c>
      <c r="H51" s="24">
        <v>1444000000</v>
      </c>
      <c r="I51" s="75"/>
    </row>
    <row r="52" ht="15.75" customHeight="1" spans="1:9">
      <c r="A52" s="24" t="s">
        <v>1795</v>
      </c>
      <c r="B52" s="24" t="s">
        <v>118</v>
      </c>
      <c r="C52" s="34" t="s">
        <v>926</v>
      </c>
      <c r="D52" s="53">
        <v>45401</v>
      </c>
      <c r="E52" s="53">
        <v>45405</v>
      </c>
      <c r="F52" s="40">
        <v>6837.95</v>
      </c>
      <c r="G52" s="183">
        <v>45411</v>
      </c>
      <c r="H52" s="24">
        <v>1000000000</v>
      </c>
      <c r="I52" s="75"/>
    </row>
    <row r="53" ht="15.75" customHeight="1" spans="1:9">
      <c r="A53" s="24" t="s">
        <v>1796</v>
      </c>
      <c r="B53" s="24" t="s">
        <v>54</v>
      </c>
      <c r="C53" s="34" t="s">
        <v>341</v>
      </c>
      <c r="D53" s="53">
        <v>45401</v>
      </c>
      <c r="E53" s="53">
        <v>45405</v>
      </c>
      <c r="F53" s="48">
        <v>13416.38</v>
      </c>
      <c r="G53" s="183">
        <v>45411</v>
      </c>
      <c r="H53" s="24">
        <v>1444000000</v>
      </c>
      <c r="I53" s="75"/>
    </row>
    <row r="54" ht="15.75" customHeight="1" spans="1:9">
      <c r="A54" s="24" t="s">
        <v>1797</v>
      </c>
      <c r="B54" s="24" t="s">
        <v>213</v>
      </c>
      <c r="C54" s="34" t="s">
        <v>214</v>
      </c>
      <c r="D54" s="144">
        <v>45401</v>
      </c>
      <c r="E54" s="53">
        <v>45405</v>
      </c>
      <c r="F54" s="40">
        <v>9374.13</v>
      </c>
      <c r="G54" s="183">
        <v>45411</v>
      </c>
      <c r="H54" s="28">
        <v>1000000000</v>
      </c>
      <c r="I54" s="75"/>
    </row>
    <row r="55" ht="15.75" customHeight="1" spans="1:9">
      <c r="A55" s="24" t="s">
        <v>1798</v>
      </c>
      <c r="B55" s="24" t="s">
        <v>213</v>
      </c>
      <c r="C55" s="34" t="s">
        <v>214</v>
      </c>
      <c r="D55" s="144">
        <v>45401</v>
      </c>
      <c r="E55" s="53">
        <v>45405</v>
      </c>
      <c r="F55" s="40">
        <v>17386.88</v>
      </c>
      <c r="G55" s="183">
        <v>45411</v>
      </c>
      <c r="H55" s="28">
        <v>1000000000</v>
      </c>
      <c r="I55" s="75"/>
    </row>
    <row r="56" ht="15.75" customHeight="1" spans="1:9">
      <c r="A56" s="24" t="s">
        <v>1799</v>
      </c>
      <c r="B56" s="24" t="s">
        <v>60</v>
      </c>
      <c r="C56" s="34" t="s">
        <v>465</v>
      </c>
      <c r="D56" s="39">
        <v>45401</v>
      </c>
      <c r="E56" s="53">
        <v>45405</v>
      </c>
      <c r="F56" s="40">
        <v>854.7</v>
      </c>
      <c r="G56" s="183">
        <v>45411</v>
      </c>
      <c r="H56" s="24">
        <v>1444000000</v>
      </c>
      <c r="I56" s="75"/>
    </row>
    <row r="57" ht="15.75" customHeight="1" spans="1:9">
      <c r="A57" s="24" t="s">
        <v>1800</v>
      </c>
      <c r="B57" s="24" t="s">
        <v>166</v>
      </c>
      <c r="C57" s="34" t="s">
        <v>350</v>
      </c>
      <c r="D57" s="39">
        <v>45401</v>
      </c>
      <c r="E57" s="39">
        <v>45406</v>
      </c>
      <c r="F57" s="27">
        <v>12230.44</v>
      </c>
      <c r="G57" s="183">
        <v>45411</v>
      </c>
      <c r="H57" s="59">
        <v>1000000000</v>
      </c>
      <c r="I57" s="75"/>
    </row>
    <row r="58" ht="15.75" customHeight="1" spans="1:9">
      <c r="A58" s="24" t="s">
        <v>1801</v>
      </c>
      <c r="B58" s="24" t="s">
        <v>60</v>
      </c>
      <c r="C58" s="34" t="s">
        <v>1802</v>
      </c>
      <c r="D58" s="39">
        <v>45401</v>
      </c>
      <c r="E58" s="39">
        <v>45406</v>
      </c>
      <c r="F58" s="27">
        <v>12658.9</v>
      </c>
      <c r="G58" s="183">
        <v>45411</v>
      </c>
      <c r="H58" s="59">
        <v>1000000000</v>
      </c>
      <c r="I58" s="75"/>
    </row>
    <row r="59" ht="15.75" customHeight="1" spans="1:9">
      <c r="A59" s="24" t="s">
        <v>1803</v>
      </c>
      <c r="B59" s="24" t="s">
        <v>213</v>
      </c>
      <c r="C59" s="34" t="s">
        <v>670</v>
      </c>
      <c r="D59" s="39">
        <v>45401</v>
      </c>
      <c r="E59" s="39">
        <v>45407</v>
      </c>
      <c r="F59" s="27">
        <v>13036.91</v>
      </c>
      <c r="G59" s="183">
        <v>45411</v>
      </c>
      <c r="H59" s="59">
        <v>1000000000</v>
      </c>
      <c r="I59" s="75"/>
    </row>
    <row r="60" ht="15.75" customHeight="1" spans="1:9">
      <c r="A60" s="24" t="s">
        <v>1804</v>
      </c>
      <c r="B60" s="24" t="s">
        <v>213</v>
      </c>
      <c r="C60" s="34" t="s">
        <v>214</v>
      </c>
      <c r="D60" s="26">
        <v>45404</v>
      </c>
      <c r="E60" s="53">
        <v>45405</v>
      </c>
      <c r="F60" s="40">
        <v>11458.25</v>
      </c>
      <c r="G60" s="183">
        <v>45411</v>
      </c>
      <c r="H60" s="24">
        <v>1444000000</v>
      </c>
      <c r="I60" s="75"/>
    </row>
    <row r="61" ht="15.75" customHeight="1" spans="1:9">
      <c r="A61" s="24" t="s">
        <v>1805</v>
      </c>
      <c r="B61" s="24" t="s">
        <v>213</v>
      </c>
      <c r="C61" s="34" t="s">
        <v>214</v>
      </c>
      <c r="D61" s="26">
        <v>45404</v>
      </c>
      <c r="E61" s="53">
        <v>45405</v>
      </c>
      <c r="F61" s="40">
        <v>6269.81</v>
      </c>
      <c r="G61" s="183">
        <v>45411</v>
      </c>
      <c r="H61" s="28">
        <v>1000000000</v>
      </c>
      <c r="I61" s="75"/>
    </row>
    <row r="62" ht="15.75" customHeight="1" spans="1:9">
      <c r="A62" s="24" t="s">
        <v>1806</v>
      </c>
      <c r="B62" s="24" t="s">
        <v>91</v>
      </c>
      <c r="C62" s="34" t="s">
        <v>249</v>
      </c>
      <c r="D62" s="53">
        <v>45404</v>
      </c>
      <c r="E62" s="53">
        <v>45406</v>
      </c>
      <c r="F62" s="40">
        <v>873.04</v>
      </c>
      <c r="G62" s="183">
        <v>45411</v>
      </c>
      <c r="H62" s="24">
        <v>1444000000</v>
      </c>
      <c r="I62" s="75"/>
    </row>
    <row r="63" ht="15.75" customHeight="1" spans="1:9">
      <c r="A63" s="24" t="s">
        <v>1807</v>
      </c>
      <c r="B63" s="24" t="s">
        <v>504</v>
      </c>
      <c r="C63" s="34" t="s">
        <v>1808</v>
      </c>
      <c r="D63" s="39">
        <v>45404</v>
      </c>
      <c r="E63" s="39">
        <v>45406</v>
      </c>
      <c r="F63" s="27">
        <v>1694.14</v>
      </c>
      <c r="G63" s="183">
        <v>45411</v>
      </c>
      <c r="H63" s="59">
        <v>1000000000</v>
      </c>
      <c r="I63" s="75"/>
    </row>
    <row r="64" ht="15.75" customHeight="1" spans="1:9">
      <c r="A64" s="24" t="s">
        <v>1809</v>
      </c>
      <c r="B64" s="24" t="s">
        <v>1810</v>
      </c>
      <c r="C64" s="34" t="s">
        <v>1811</v>
      </c>
      <c r="D64" s="39">
        <v>45404</v>
      </c>
      <c r="E64" s="39">
        <v>45406</v>
      </c>
      <c r="F64" s="27">
        <v>74</v>
      </c>
      <c r="G64" s="183">
        <v>45411</v>
      </c>
      <c r="H64" s="59">
        <v>1000000000</v>
      </c>
      <c r="I64" s="75"/>
    </row>
    <row r="65" ht="15.75" customHeight="1" spans="1:9">
      <c r="A65" s="24" t="s">
        <v>1812</v>
      </c>
      <c r="B65" s="24" t="s">
        <v>1813</v>
      </c>
      <c r="C65" s="34" t="s">
        <v>1814</v>
      </c>
      <c r="D65" s="39">
        <v>45404</v>
      </c>
      <c r="E65" s="39">
        <v>45407</v>
      </c>
      <c r="F65" s="27">
        <v>1950</v>
      </c>
      <c r="G65" s="183">
        <v>45411</v>
      </c>
      <c r="H65" s="59">
        <v>1000000000</v>
      </c>
      <c r="I65" s="75"/>
    </row>
    <row r="66" ht="15.75" customHeight="1" spans="1:9">
      <c r="A66" s="24" t="s">
        <v>1815</v>
      </c>
      <c r="B66" s="24" t="s">
        <v>417</v>
      </c>
      <c r="C66" s="34" t="s">
        <v>613</v>
      </c>
      <c r="D66" s="39">
        <v>45404</v>
      </c>
      <c r="E66" s="39">
        <v>45407</v>
      </c>
      <c r="F66" s="27">
        <v>3686.69</v>
      </c>
      <c r="G66" s="183">
        <v>45411</v>
      </c>
      <c r="H66" s="59">
        <v>1000000000</v>
      </c>
      <c r="I66" s="75"/>
    </row>
    <row r="67" ht="15.75" customHeight="1" spans="1:9">
      <c r="A67" s="24" t="s">
        <v>1816</v>
      </c>
      <c r="B67" s="24" t="s">
        <v>504</v>
      </c>
      <c r="C67" s="34" t="s">
        <v>1808</v>
      </c>
      <c r="D67" s="39">
        <v>45404</v>
      </c>
      <c r="E67" s="39">
        <v>45407</v>
      </c>
      <c r="F67" s="27">
        <v>3529.45</v>
      </c>
      <c r="G67" s="183">
        <v>45411</v>
      </c>
      <c r="H67" s="59">
        <v>1000000000</v>
      </c>
      <c r="I67" s="75"/>
    </row>
    <row r="68" ht="15.75" customHeight="1" spans="1:9">
      <c r="A68" s="24" t="s">
        <v>1817</v>
      </c>
      <c r="B68" s="24" t="s">
        <v>82</v>
      </c>
      <c r="C68" s="34" t="s">
        <v>113</v>
      </c>
      <c r="D68" s="39">
        <v>45405</v>
      </c>
      <c r="E68" s="39">
        <v>45406</v>
      </c>
      <c r="F68" s="27">
        <v>15694</v>
      </c>
      <c r="G68" s="183">
        <v>45411</v>
      </c>
      <c r="H68" s="59">
        <v>1000000000</v>
      </c>
      <c r="I68" s="75"/>
    </row>
    <row r="69" ht="15.75" customHeight="1" spans="1:9">
      <c r="A69" s="24" t="s">
        <v>1818</v>
      </c>
      <c r="B69" s="24" t="s">
        <v>85</v>
      </c>
      <c r="C69" s="34" t="s">
        <v>662</v>
      </c>
      <c r="D69" s="39">
        <v>45405</v>
      </c>
      <c r="E69" s="39">
        <v>45407</v>
      </c>
      <c r="F69" s="27">
        <v>19133.63</v>
      </c>
      <c r="G69" s="183">
        <v>45411</v>
      </c>
      <c r="H69" s="24">
        <v>8100000000</v>
      </c>
      <c r="I69" s="75"/>
    </row>
    <row r="70" ht="15.75" customHeight="1" spans="1:9">
      <c r="A70" s="24" t="s">
        <v>1819</v>
      </c>
      <c r="B70" s="24" t="s">
        <v>213</v>
      </c>
      <c r="C70" s="34" t="s">
        <v>214</v>
      </c>
      <c r="D70" s="39">
        <v>45405</v>
      </c>
      <c r="E70" s="39">
        <v>45407</v>
      </c>
      <c r="F70" s="27">
        <v>34717.92</v>
      </c>
      <c r="G70" s="183">
        <v>45411</v>
      </c>
      <c r="H70" s="24">
        <v>1444000000</v>
      </c>
      <c r="I70" s="75"/>
    </row>
    <row r="71" ht="15.75" customHeight="1" spans="1:9">
      <c r="A71" s="24" t="s">
        <v>1820</v>
      </c>
      <c r="B71" s="24" t="s">
        <v>1821</v>
      </c>
      <c r="C71" s="34" t="s">
        <v>214</v>
      </c>
      <c r="D71" s="39">
        <v>45405</v>
      </c>
      <c r="E71" s="39">
        <v>45407</v>
      </c>
      <c r="F71" s="27">
        <v>12469.65</v>
      </c>
      <c r="G71" s="183">
        <v>45411</v>
      </c>
      <c r="H71" s="24">
        <v>1000000000</v>
      </c>
      <c r="I71" s="75"/>
    </row>
    <row r="72" ht="15.75" customHeight="1" spans="1:9">
      <c r="A72" s="24" t="s">
        <v>1822</v>
      </c>
      <c r="B72" s="24" t="s">
        <v>1823</v>
      </c>
      <c r="C72" s="34" t="s">
        <v>1824</v>
      </c>
      <c r="D72" s="39">
        <v>45405</v>
      </c>
      <c r="E72" s="39">
        <v>45407</v>
      </c>
      <c r="F72" s="27">
        <v>2530</v>
      </c>
      <c r="G72" s="183">
        <v>45411</v>
      </c>
      <c r="H72" s="59">
        <v>1000000000</v>
      </c>
      <c r="I72" s="75"/>
    </row>
    <row r="73" ht="15.75" customHeight="1" spans="1:9">
      <c r="A73" s="24" t="s">
        <v>1825</v>
      </c>
      <c r="B73" s="24" t="s">
        <v>742</v>
      </c>
      <c r="C73" s="34" t="s">
        <v>743</v>
      </c>
      <c r="D73" s="39">
        <v>45405</v>
      </c>
      <c r="E73" s="39">
        <v>45408</v>
      </c>
      <c r="F73" s="27">
        <v>2969.49</v>
      </c>
      <c r="G73" s="183">
        <v>45411</v>
      </c>
      <c r="H73" s="59">
        <v>1000000000</v>
      </c>
      <c r="I73" s="75"/>
    </row>
    <row r="74" ht="15.75" customHeight="1" spans="1:9">
      <c r="A74" s="24" t="s">
        <v>1826</v>
      </c>
      <c r="B74" s="24" t="s">
        <v>1827</v>
      </c>
      <c r="C74" s="34" t="s">
        <v>1166</v>
      </c>
      <c r="D74" s="39">
        <v>45406</v>
      </c>
      <c r="E74" s="53">
        <v>45406</v>
      </c>
      <c r="F74" s="27">
        <v>781.85</v>
      </c>
      <c r="G74" s="183">
        <v>45411</v>
      </c>
      <c r="H74" s="24">
        <v>1000000000</v>
      </c>
      <c r="I74" s="75"/>
    </row>
    <row r="75" ht="15.75" customHeight="1" spans="1:9">
      <c r="A75" s="24" t="s">
        <v>1828</v>
      </c>
      <c r="B75" s="24" t="s">
        <v>195</v>
      </c>
      <c r="C75" s="34" t="s">
        <v>1829</v>
      </c>
      <c r="D75" s="26">
        <v>45406</v>
      </c>
      <c r="E75" s="39">
        <v>45408</v>
      </c>
      <c r="F75" s="27">
        <v>1945.13</v>
      </c>
      <c r="G75" s="183">
        <v>45411</v>
      </c>
      <c r="H75" s="59">
        <v>1000000000</v>
      </c>
      <c r="I75" s="75"/>
    </row>
    <row r="76" ht="15.75" customHeight="1" spans="1:9">
      <c r="A76" s="88" t="s">
        <v>1830</v>
      </c>
      <c r="B76" s="24" t="s">
        <v>942</v>
      </c>
      <c r="C76" s="34" t="s">
        <v>1831</v>
      </c>
      <c r="D76" s="26">
        <v>45406</v>
      </c>
      <c r="E76" s="39">
        <v>45411</v>
      </c>
      <c r="F76" s="27">
        <v>2555.12</v>
      </c>
      <c r="G76" s="183">
        <v>45411</v>
      </c>
      <c r="H76" s="24">
        <v>1000000000</v>
      </c>
      <c r="I76" s="75"/>
    </row>
    <row r="77" ht="15.75" customHeight="1" spans="1:9">
      <c r="A77" s="56" t="s">
        <v>1832</v>
      </c>
      <c r="B77" s="56" t="s">
        <v>115</v>
      </c>
      <c r="C77" s="34" t="s">
        <v>132</v>
      </c>
      <c r="D77" s="26">
        <v>45407</v>
      </c>
      <c r="E77" s="39">
        <v>45408</v>
      </c>
      <c r="F77" s="27">
        <v>71.58</v>
      </c>
      <c r="G77" s="183">
        <v>45411</v>
      </c>
      <c r="H77" s="59">
        <v>1000000000</v>
      </c>
      <c r="I77" s="75"/>
    </row>
    <row r="78" ht="15.75" customHeight="1" spans="1:9">
      <c r="A78" s="24" t="s">
        <v>1833</v>
      </c>
      <c r="B78" s="56" t="s">
        <v>115</v>
      </c>
      <c r="C78" s="34" t="s">
        <v>132</v>
      </c>
      <c r="D78" s="26">
        <v>45407</v>
      </c>
      <c r="E78" s="39">
        <v>45408</v>
      </c>
      <c r="F78" s="63">
        <v>517.17</v>
      </c>
      <c r="G78" s="183">
        <v>45411</v>
      </c>
      <c r="H78" s="59">
        <v>1000000000</v>
      </c>
      <c r="I78" s="75"/>
    </row>
    <row r="79" ht="15.75" customHeight="1" spans="1:9">
      <c r="A79" s="24" t="s">
        <v>1834</v>
      </c>
      <c r="B79" s="24" t="s">
        <v>1835</v>
      </c>
      <c r="C79" s="34" t="s">
        <v>1836</v>
      </c>
      <c r="D79" s="26">
        <v>45407</v>
      </c>
      <c r="E79" s="39">
        <v>45408</v>
      </c>
      <c r="F79" s="230">
        <v>13748.16</v>
      </c>
      <c r="G79" s="183">
        <v>45411</v>
      </c>
      <c r="H79" s="59">
        <v>1000000000</v>
      </c>
      <c r="I79" s="75"/>
    </row>
    <row r="80" ht="15.75" customHeight="1" spans="1:9">
      <c r="A80" s="24" t="s">
        <v>1837</v>
      </c>
      <c r="B80" s="24" t="s">
        <v>213</v>
      </c>
      <c r="C80" s="34" t="s">
        <v>214</v>
      </c>
      <c r="D80" s="26">
        <v>45407</v>
      </c>
      <c r="E80" s="39">
        <v>45408</v>
      </c>
      <c r="F80" s="27">
        <v>1178.69</v>
      </c>
      <c r="G80" s="183">
        <v>45411</v>
      </c>
      <c r="H80" s="59">
        <v>1000000000</v>
      </c>
      <c r="I80" s="75"/>
    </row>
    <row r="81" ht="15.75" customHeight="1" spans="1:9">
      <c r="A81" s="24" t="s">
        <v>1838</v>
      </c>
      <c r="B81" s="24" t="s">
        <v>674</v>
      </c>
      <c r="C81" s="34" t="s">
        <v>1215</v>
      </c>
      <c r="D81" s="26">
        <v>45407</v>
      </c>
      <c r="E81" s="39">
        <v>45408</v>
      </c>
      <c r="F81" s="27">
        <v>792.18</v>
      </c>
      <c r="G81" s="183">
        <v>45411</v>
      </c>
      <c r="H81" s="59">
        <v>1444000000</v>
      </c>
      <c r="I81" s="75"/>
    </row>
    <row r="82" ht="15.75" customHeight="1" spans="1:9">
      <c r="A82" s="21" t="s">
        <v>160</v>
      </c>
      <c r="B82" s="269"/>
      <c r="C82" s="269"/>
      <c r="D82" s="269"/>
      <c r="E82" s="269"/>
      <c r="F82" s="269"/>
      <c r="G82" s="269"/>
      <c r="H82" s="270"/>
      <c r="I82" s="73">
        <f>SUM(F83:F84)</f>
        <v>248855.42</v>
      </c>
    </row>
    <row r="83" customHeight="1" spans="1:9">
      <c r="A83" s="24" t="s">
        <v>1839</v>
      </c>
      <c r="B83" s="24" t="s">
        <v>824</v>
      </c>
      <c r="C83" s="34" t="s">
        <v>825</v>
      </c>
      <c r="D83" s="39">
        <v>45405</v>
      </c>
      <c r="E83" s="39">
        <v>45406</v>
      </c>
      <c r="F83" s="313">
        <v>136564.87</v>
      </c>
      <c r="G83" s="183">
        <v>45411</v>
      </c>
      <c r="H83" s="24">
        <v>1000000000</v>
      </c>
      <c r="I83" s="74"/>
    </row>
    <row r="84" customHeight="1" spans="1:9">
      <c r="A84" s="24" t="s">
        <v>1840</v>
      </c>
      <c r="B84" s="24" t="s">
        <v>1841</v>
      </c>
      <c r="C84" s="34" t="s">
        <v>1842</v>
      </c>
      <c r="D84" s="39">
        <v>45408</v>
      </c>
      <c r="E84" s="39">
        <v>45408</v>
      </c>
      <c r="F84" s="222">
        <v>112290.55</v>
      </c>
      <c r="G84" s="183">
        <v>45411</v>
      </c>
      <c r="H84" s="24">
        <v>1000000000</v>
      </c>
      <c r="I84" s="75"/>
    </row>
    <row r="85" ht="15.75" customHeight="1" spans="1:9">
      <c r="A85" s="21" t="s">
        <v>161</v>
      </c>
      <c r="B85" s="269"/>
      <c r="C85" s="269"/>
      <c r="D85" s="269"/>
      <c r="E85" s="269"/>
      <c r="F85" s="269"/>
      <c r="G85" s="269"/>
      <c r="H85" s="270"/>
      <c r="I85" s="73">
        <f>SUM(F86:F91)</f>
        <v>533518.18</v>
      </c>
    </row>
    <row r="86" ht="15.75" customHeight="1" spans="1:9">
      <c r="A86" s="24" t="s">
        <v>1843</v>
      </c>
      <c r="B86" s="24" t="s">
        <v>121</v>
      </c>
      <c r="C86" s="34" t="s">
        <v>308</v>
      </c>
      <c r="D86" s="26">
        <v>45393</v>
      </c>
      <c r="E86" s="39">
        <v>45408</v>
      </c>
      <c r="F86" s="177">
        <v>46234.46</v>
      </c>
      <c r="G86" s="183">
        <v>45411</v>
      </c>
      <c r="H86" s="5">
        <v>1000000000</v>
      </c>
      <c r="I86" s="74"/>
    </row>
    <row r="87" ht="15.75" customHeight="1" spans="1:9">
      <c r="A87" s="24" t="s">
        <v>1844</v>
      </c>
      <c r="B87" s="24" t="s">
        <v>121</v>
      </c>
      <c r="C87" s="34" t="s">
        <v>308</v>
      </c>
      <c r="D87" s="39">
        <v>45397</v>
      </c>
      <c r="E87" s="39">
        <v>45405</v>
      </c>
      <c r="F87" s="40">
        <v>39207.09</v>
      </c>
      <c r="G87" s="183">
        <v>45411</v>
      </c>
      <c r="H87" s="24">
        <v>1000000000</v>
      </c>
      <c r="I87" s="75"/>
    </row>
    <row r="88" ht="15.75" customHeight="1" spans="1:9">
      <c r="A88" s="237" t="s">
        <v>1845</v>
      </c>
      <c r="B88" s="237" t="s">
        <v>172</v>
      </c>
      <c r="C88" s="34" t="s">
        <v>1372</v>
      </c>
      <c r="D88" s="26">
        <v>45400</v>
      </c>
      <c r="E88" s="39">
        <v>45404</v>
      </c>
      <c r="F88" s="63">
        <v>131025</v>
      </c>
      <c r="G88" s="183">
        <v>45411</v>
      </c>
      <c r="H88" s="24">
        <v>1000000000</v>
      </c>
      <c r="I88" s="75"/>
    </row>
    <row r="89" ht="15.75" customHeight="1" spans="1:9">
      <c r="A89" s="24" t="s">
        <v>1846</v>
      </c>
      <c r="B89" s="237" t="s">
        <v>169</v>
      </c>
      <c r="C89" s="34" t="s">
        <v>393</v>
      </c>
      <c r="D89" s="26">
        <v>45401</v>
      </c>
      <c r="E89" s="39">
        <v>45405</v>
      </c>
      <c r="F89" s="40">
        <v>45632.3</v>
      </c>
      <c r="G89" s="183">
        <v>45411</v>
      </c>
      <c r="H89" s="24">
        <v>1000000000</v>
      </c>
      <c r="I89" s="75"/>
    </row>
    <row r="90" ht="15.75" customHeight="1" spans="1:9">
      <c r="A90" s="24" t="s">
        <v>1847</v>
      </c>
      <c r="B90" s="24" t="s">
        <v>380</v>
      </c>
      <c r="C90" s="34" t="s">
        <v>1848</v>
      </c>
      <c r="D90" s="26">
        <v>45401</v>
      </c>
      <c r="E90" s="39">
        <v>45406</v>
      </c>
      <c r="F90" s="63">
        <v>162981.13</v>
      </c>
      <c r="G90" s="183">
        <v>45411</v>
      </c>
      <c r="H90" s="24">
        <v>1000000000</v>
      </c>
      <c r="I90" s="75"/>
    </row>
    <row r="91" ht="15.75" customHeight="1" spans="1:9">
      <c r="A91" s="237" t="s">
        <v>1849</v>
      </c>
      <c r="B91" s="237" t="s">
        <v>1850</v>
      </c>
      <c r="C91" s="34" t="s">
        <v>1175</v>
      </c>
      <c r="D91" s="26">
        <v>45404</v>
      </c>
      <c r="E91" s="39">
        <v>45404</v>
      </c>
      <c r="F91" s="58">
        <v>108438.2</v>
      </c>
      <c r="G91" s="183">
        <v>45411</v>
      </c>
      <c r="H91" s="24">
        <v>1444000000</v>
      </c>
      <c r="I91" s="75"/>
    </row>
    <row r="92" ht="15.75" customHeight="1" spans="1:9">
      <c r="A92" s="21" t="s">
        <v>186</v>
      </c>
      <c r="B92" s="269"/>
      <c r="C92" s="269"/>
      <c r="D92" s="269"/>
      <c r="E92" s="269"/>
      <c r="F92" s="269"/>
      <c r="G92" s="269"/>
      <c r="H92" s="270"/>
      <c r="I92" s="73">
        <f>SUM(F93)</f>
        <v>0</v>
      </c>
    </row>
    <row r="93" customHeight="1" spans="1:9">
      <c r="A93" s="237"/>
      <c r="B93" s="24"/>
      <c r="C93" s="145"/>
      <c r="D93" s="59"/>
      <c r="E93" s="59"/>
      <c r="F93" s="63"/>
      <c r="G93" s="59"/>
      <c r="H93" s="24"/>
      <c r="I93" s="24"/>
    </row>
    <row r="94" ht="15.75" customHeight="1" spans="1:9">
      <c r="A94" s="21" t="s">
        <v>187</v>
      </c>
      <c r="B94" s="269"/>
      <c r="C94" s="269"/>
      <c r="D94" s="269"/>
      <c r="E94" s="269"/>
      <c r="F94" s="269"/>
      <c r="G94" s="269"/>
      <c r="H94" s="270"/>
      <c r="I94" s="73">
        <f>SUM(F95:F102)</f>
        <v>434218.5</v>
      </c>
    </row>
    <row r="95" ht="15.75" customHeight="1" spans="1:9">
      <c r="A95" s="24" t="s">
        <v>1851</v>
      </c>
      <c r="B95" s="24" t="s">
        <v>107</v>
      </c>
      <c r="C95" s="34" t="s">
        <v>108</v>
      </c>
      <c r="D95" s="26">
        <v>45397</v>
      </c>
      <c r="E95" s="39">
        <v>45406</v>
      </c>
      <c r="F95" s="63">
        <v>26961.76</v>
      </c>
      <c r="G95" s="183">
        <v>45411</v>
      </c>
      <c r="H95" s="24">
        <v>1000000000</v>
      </c>
      <c r="I95" s="74"/>
    </row>
    <row r="96" ht="15.75" customHeight="1" spans="1:9">
      <c r="A96" s="24" t="s">
        <v>1852</v>
      </c>
      <c r="B96" s="24" t="s">
        <v>198</v>
      </c>
      <c r="C96" s="145" t="s">
        <v>1853</v>
      </c>
      <c r="D96" s="26">
        <v>45399</v>
      </c>
      <c r="E96" s="53">
        <v>45405</v>
      </c>
      <c r="F96" s="40">
        <v>126667.68</v>
      </c>
      <c r="G96" s="183">
        <v>45411</v>
      </c>
      <c r="H96" s="56">
        <v>1050000117</v>
      </c>
      <c r="I96" s="75"/>
    </row>
    <row r="97" ht="15.75" customHeight="1" spans="1:9">
      <c r="A97" s="24" t="s">
        <v>1854</v>
      </c>
      <c r="B97" s="24" t="s">
        <v>143</v>
      </c>
      <c r="C97" s="34" t="s">
        <v>144</v>
      </c>
      <c r="D97" s="39">
        <v>45405</v>
      </c>
      <c r="E97" s="39">
        <v>45407</v>
      </c>
      <c r="F97" s="40">
        <v>52487.92</v>
      </c>
      <c r="G97" s="183">
        <v>45411</v>
      </c>
      <c r="H97" s="105">
        <v>1000000000</v>
      </c>
      <c r="I97" s="75"/>
    </row>
    <row r="98" ht="15.75" customHeight="1" spans="1:9">
      <c r="A98" s="24" t="s">
        <v>1855</v>
      </c>
      <c r="B98" s="24" t="s">
        <v>143</v>
      </c>
      <c r="C98" s="34" t="s">
        <v>1856</v>
      </c>
      <c r="D98" s="39">
        <v>45405</v>
      </c>
      <c r="E98" s="39">
        <v>45407</v>
      </c>
      <c r="F98" s="40">
        <v>15232.74</v>
      </c>
      <c r="G98" s="183">
        <v>45411</v>
      </c>
      <c r="H98" s="179">
        <v>3050000117</v>
      </c>
      <c r="I98" s="75"/>
    </row>
    <row r="99" ht="15.75" customHeight="1" spans="1:9">
      <c r="A99" s="24" t="s">
        <v>1857</v>
      </c>
      <c r="B99" s="24" t="s">
        <v>189</v>
      </c>
      <c r="C99" s="34" t="s">
        <v>1858</v>
      </c>
      <c r="D99" s="39">
        <v>45406</v>
      </c>
      <c r="E99" s="39">
        <v>45407</v>
      </c>
      <c r="F99" s="40">
        <v>50812.64</v>
      </c>
      <c r="G99" s="183">
        <v>45411</v>
      </c>
      <c r="H99" s="59">
        <v>1444000000</v>
      </c>
      <c r="I99" s="75"/>
    </row>
    <row r="100" ht="15.75" customHeight="1" spans="1:9">
      <c r="A100" s="24" t="s">
        <v>1859</v>
      </c>
      <c r="B100" s="24" t="s">
        <v>189</v>
      </c>
      <c r="C100" s="34" t="s">
        <v>1858</v>
      </c>
      <c r="D100" s="39">
        <v>45406</v>
      </c>
      <c r="E100" s="39">
        <v>45407</v>
      </c>
      <c r="F100" s="40">
        <v>80262.62</v>
      </c>
      <c r="G100" s="183">
        <v>45411</v>
      </c>
      <c r="H100" s="37">
        <v>1000000000</v>
      </c>
      <c r="I100" s="75"/>
    </row>
    <row r="101" ht="15.75" customHeight="1" spans="1:9">
      <c r="A101" s="24" t="s">
        <v>1860</v>
      </c>
      <c r="B101" s="24" t="s">
        <v>82</v>
      </c>
      <c r="C101" s="34" t="s">
        <v>113</v>
      </c>
      <c r="D101" s="26">
        <v>45407</v>
      </c>
      <c r="E101" s="39">
        <v>45408</v>
      </c>
      <c r="F101" s="63">
        <v>45760.74</v>
      </c>
      <c r="G101" s="183">
        <v>45411</v>
      </c>
      <c r="H101" s="59" t="s">
        <v>123</v>
      </c>
      <c r="I101" s="75"/>
    </row>
    <row r="102" ht="15.75" customHeight="1" spans="1:9">
      <c r="A102" s="56" t="s">
        <v>1861</v>
      </c>
      <c r="B102" s="56" t="s">
        <v>195</v>
      </c>
      <c r="C102" s="60" t="s">
        <v>1862</v>
      </c>
      <c r="D102" s="26">
        <v>45407</v>
      </c>
      <c r="E102" s="39">
        <v>45411</v>
      </c>
      <c r="F102" s="40">
        <v>36032.4</v>
      </c>
      <c r="G102" s="183">
        <v>45411</v>
      </c>
      <c r="H102" s="59">
        <v>1000000000</v>
      </c>
      <c r="I102" s="75"/>
    </row>
    <row r="103" ht="15.75" customHeight="1" spans="1:9">
      <c r="A103" s="21" t="s">
        <v>208</v>
      </c>
      <c r="B103" s="269"/>
      <c r="C103" s="269"/>
      <c r="D103" s="269"/>
      <c r="E103" s="269"/>
      <c r="F103" s="269"/>
      <c r="G103" s="269"/>
      <c r="H103" s="270"/>
      <c r="I103" s="73">
        <f>SUM(F104:F105)</f>
        <v>35611.36</v>
      </c>
    </row>
    <row r="104" ht="15.75" customHeight="1" spans="1:9">
      <c r="A104" s="24" t="s">
        <v>1863</v>
      </c>
      <c r="B104" s="24" t="s">
        <v>615</v>
      </c>
      <c r="C104" s="34" t="s">
        <v>1864</v>
      </c>
      <c r="D104" s="39">
        <v>45386</v>
      </c>
      <c r="E104" s="39">
        <v>45405</v>
      </c>
      <c r="F104" s="160">
        <v>17970</v>
      </c>
      <c r="G104" s="183">
        <v>45411</v>
      </c>
      <c r="H104" s="28">
        <v>1000000000</v>
      </c>
      <c r="I104" s="74"/>
    </row>
    <row r="105" ht="15.75" customHeight="1" spans="1:9">
      <c r="A105" s="24" t="s">
        <v>1865</v>
      </c>
      <c r="B105" s="24" t="s">
        <v>54</v>
      </c>
      <c r="C105" s="34" t="s">
        <v>341</v>
      </c>
      <c r="D105" s="39">
        <v>45404</v>
      </c>
      <c r="E105" s="39">
        <v>45406</v>
      </c>
      <c r="F105" s="160">
        <v>17641.36</v>
      </c>
      <c r="G105" s="183">
        <v>45411</v>
      </c>
      <c r="H105" s="28">
        <v>1444000000</v>
      </c>
      <c r="I105" s="75"/>
    </row>
    <row r="106" ht="15.75" customHeight="1" spans="1:9">
      <c r="A106" s="21" t="s">
        <v>220</v>
      </c>
      <c r="B106" s="269"/>
      <c r="C106" s="269"/>
      <c r="D106" s="269"/>
      <c r="E106" s="269"/>
      <c r="F106" s="269"/>
      <c r="G106" s="269"/>
      <c r="H106" s="270"/>
      <c r="I106" s="73">
        <f>SUM(F107)</f>
        <v>0</v>
      </c>
    </row>
    <row r="107" ht="15.75" customHeight="1" spans="1:9">
      <c r="A107" s="24"/>
      <c r="B107" s="24"/>
      <c r="C107" s="52"/>
      <c r="D107" s="59"/>
      <c r="E107" s="24"/>
      <c r="F107" s="189"/>
      <c r="G107" s="179"/>
      <c r="H107" s="28"/>
      <c r="I107" s="34"/>
    </row>
    <row r="108" ht="15.75" customHeight="1" spans="1:9">
      <c r="A108" s="21" t="s">
        <v>221</v>
      </c>
      <c r="B108" s="269"/>
      <c r="C108" s="269"/>
      <c r="D108" s="269"/>
      <c r="E108" s="269"/>
      <c r="F108" s="269"/>
      <c r="G108" s="269"/>
      <c r="H108" s="270"/>
      <c r="I108" s="73">
        <f>SUM(F109:F110)</f>
        <v>56949.12</v>
      </c>
    </row>
    <row r="109" ht="15.75" customHeight="1" spans="1:9">
      <c r="A109" s="24" t="s">
        <v>1866</v>
      </c>
      <c r="B109" s="24" t="s">
        <v>582</v>
      </c>
      <c r="C109" s="34" t="s">
        <v>583</v>
      </c>
      <c r="D109" s="128">
        <v>45407</v>
      </c>
      <c r="E109" s="39">
        <v>45411</v>
      </c>
      <c r="F109" s="62">
        <v>39879.12</v>
      </c>
      <c r="G109" s="183">
        <v>45411</v>
      </c>
      <c r="H109" s="28">
        <v>1000000000</v>
      </c>
      <c r="I109" s="74"/>
    </row>
    <row r="110" ht="15.75" customHeight="1" spans="1:9">
      <c r="A110" s="24" t="s">
        <v>1867</v>
      </c>
      <c r="B110" s="24" t="s">
        <v>1109</v>
      </c>
      <c r="C110" s="34" t="s">
        <v>1110</v>
      </c>
      <c r="D110" s="39">
        <v>45408</v>
      </c>
      <c r="E110" s="39">
        <v>45411</v>
      </c>
      <c r="F110" s="177">
        <v>17070</v>
      </c>
      <c r="G110" s="183">
        <v>45411</v>
      </c>
      <c r="H110" s="59">
        <v>1444000000</v>
      </c>
      <c r="I110" s="75"/>
    </row>
    <row r="111" ht="15.75" customHeight="1" spans="1:8">
      <c r="A111" s="300" t="s">
        <v>222</v>
      </c>
      <c r="B111" s="300"/>
      <c r="C111" s="300"/>
      <c r="D111" s="5"/>
      <c r="E111" s="5"/>
      <c r="F111" s="91"/>
      <c r="H111" s="5"/>
    </row>
    <row r="112" ht="15.75" customHeight="1" spans="1:8">
      <c r="A112" s="12" t="s">
        <v>223</v>
      </c>
      <c r="B112" s="12"/>
      <c r="C112" s="12"/>
      <c r="D112" s="5"/>
      <c r="E112" s="5"/>
      <c r="F112" s="91"/>
      <c r="H112" s="5"/>
    </row>
    <row r="113" ht="15.75" customHeight="1" spans="1:8">
      <c r="A113" s="5"/>
      <c r="B113" s="5"/>
      <c r="D113" s="5"/>
      <c r="E113" s="5"/>
      <c r="F113" s="91"/>
      <c r="H113" s="5"/>
    </row>
    <row r="114" ht="15.75" customHeight="1" spans="1:8">
      <c r="A114" s="5"/>
      <c r="B114" s="5"/>
      <c r="D114" s="5"/>
      <c r="E114" s="5"/>
      <c r="F114" s="91"/>
      <c r="H114" s="5"/>
    </row>
    <row r="115" ht="15.75" customHeight="1" spans="1:8">
      <c r="A115" s="5"/>
      <c r="B115" s="5"/>
      <c r="D115" s="5"/>
      <c r="E115" s="5"/>
      <c r="F115" s="91"/>
      <c r="H115" s="5"/>
    </row>
    <row r="116" ht="15.75" customHeight="1" spans="1:8">
      <c r="A116" s="5"/>
      <c r="B116" s="5"/>
      <c r="D116" s="5"/>
      <c r="E116" s="5"/>
      <c r="F116" s="91"/>
      <c r="H116" s="5"/>
    </row>
    <row r="117" ht="15.75" customHeight="1" spans="1:8">
      <c r="A117" s="5"/>
      <c r="B117" s="5"/>
      <c r="D117" s="5"/>
      <c r="E117" s="5"/>
      <c r="F117" s="91"/>
      <c r="H117" s="5"/>
    </row>
    <row r="118" ht="15.75" customHeight="1" spans="1:8">
      <c r="A118" s="5"/>
      <c r="B118" s="5"/>
      <c r="D118" s="5"/>
      <c r="E118" s="5"/>
      <c r="F118" s="91"/>
      <c r="H118" s="5"/>
    </row>
    <row r="119" ht="15.75" customHeight="1" spans="1:8">
      <c r="A119" s="5"/>
      <c r="B119" s="5"/>
      <c r="D119" s="5"/>
      <c r="E119" s="5"/>
      <c r="F119" s="91"/>
      <c r="H119" s="5"/>
    </row>
    <row r="120" ht="15.75" customHeight="1" spans="1:8">
      <c r="A120" s="5"/>
      <c r="B120" s="5"/>
      <c r="D120" s="5"/>
      <c r="E120" s="5"/>
      <c r="F120" s="91"/>
      <c r="H120" s="5"/>
    </row>
    <row r="121" ht="15.75" customHeight="1" spans="1:8">
      <c r="A121" s="5"/>
      <c r="B121" s="5"/>
      <c r="D121" s="5"/>
      <c r="E121" s="5"/>
      <c r="F121" s="91"/>
      <c r="H121" s="5"/>
    </row>
    <row r="122" ht="15.75" customHeight="1" spans="1:8">
      <c r="A122" s="5"/>
      <c r="B122" s="5"/>
      <c r="D122" s="5"/>
      <c r="E122" s="5"/>
      <c r="F122" s="91"/>
      <c r="H122" s="5"/>
    </row>
    <row r="123" ht="15.75" customHeight="1" spans="1:8">
      <c r="A123" s="5"/>
      <c r="B123" s="5"/>
      <c r="D123" s="5"/>
      <c r="E123" s="5"/>
      <c r="F123" s="91"/>
      <c r="H123" s="5"/>
    </row>
    <row r="124" ht="15.75" customHeight="1" spans="1:8">
      <c r="A124" s="5"/>
      <c r="B124" s="5"/>
      <c r="D124" s="5"/>
      <c r="E124" s="5"/>
      <c r="F124" s="91"/>
      <c r="H124" s="5"/>
    </row>
    <row r="125" ht="15.75" customHeight="1" spans="1:8">
      <c r="A125" s="5"/>
      <c r="B125" s="5"/>
      <c r="D125" s="5"/>
      <c r="E125" s="5"/>
      <c r="F125" s="91"/>
      <c r="H125" s="5"/>
    </row>
    <row r="126" ht="15.75" customHeight="1" spans="1:8">
      <c r="A126" s="5"/>
      <c r="B126" s="5"/>
      <c r="D126" s="5"/>
      <c r="E126" s="5"/>
      <c r="F126" s="91"/>
      <c r="H126" s="5"/>
    </row>
    <row r="127" ht="15.75" customHeight="1" spans="1:8">
      <c r="A127" s="5"/>
      <c r="B127" s="5"/>
      <c r="D127" s="5"/>
      <c r="E127" s="5"/>
      <c r="F127" s="91"/>
      <c r="H127" s="5"/>
    </row>
    <row r="128" ht="15.75" customHeight="1" spans="1:8">
      <c r="A128" s="5"/>
      <c r="B128" s="5"/>
      <c r="D128" s="5"/>
      <c r="E128" s="5"/>
      <c r="F128" s="91"/>
      <c r="H128" s="5"/>
    </row>
    <row r="129" ht="15.75" customHeight="1" spans="1:8">
      <c r="A129" s="5"/>
      <c r="B129" s="5"/>
      <c r="D129" s="5"/>
      <c r="E129" s="5"/>
      <c r="F129" s="91"/>
      <c r="H129" s="5"/>
    </row>
    <row r="130" ht="15.75" customHeight="1" spans="1:8">
      <c r="A130" s="5"/>
      <c r="B130" s="5"/>
      <c r="D130" s="5"/>
      <c r="E130" s="5"/>
      <c r="F130" s="91"/>
      <c r="H130" s="5"/>
    </row>
    <row r="131" ht="15.75" customHeight="1" spans="1:8">
      <c r="A131" s="5"/>
      <c r="B131" s="5"/>
      <c r="D131" s="5"/>
      <c r="E131" s="5"/>
      <c r="F131" s="91"/>
      <c r="H131" s="5"/>
    </row>
    <row r="132" ht="15.75" customHeight="1" spans="1:8">
      <c r="A132" s="5"/>
      <c r="B132" s="5"/>
      <c r="D132" s="5"/>
      <c r="E132" s="5"/>
      <c r="F132" s="91"/>
      <c r="H132" s="5"/>
    </row>
    <row r="133" ht="15.75" customHeight="1" spans="1:8">
      <c r="A133" s="5"/>
      <c r="B133" s="5"/>
      <c r="D133" s="5"/>
      <c r="E133" s="5"/>
      <c r="F133" s="91"/>
      <c r="H133" s="5"/>
    </row>
    <row r="134" ht="15.75" customHeight="1" spans="1:8">
      <c r="A134" s="5"/>
      <c r="B134" s="5"/>
      <c r="D134" s="5"/>
      <c r="E134" s="5"/>
      <c r="F134" s="91"/>
      <c r="H134" s="5"/>
    </row>
    <row r="135" ht="15.75" customHeight="1" spans="1:8">
      <c r="A135" s="5"/>
      <c r="B135" s="5"/>
      <c r="D135" s="5"/>
      <c r="E135" s="5"/>
      <c r="F135" s="91"/>
      <c r="H135" s="5"/>
    </row>
    <row r="136" ht="15.75" customHeight="1" spans="1:8">
      <c r="A136" s="5"/>
      <c r="B136" s="5"/>
      <c r="D136" s="5"/>
      <c r="E136" s="5"/>
      <c r="F136" s="91"/>
      <c r="H136" s="5"/>
    </row>
    <row r="137" ht="15.75" customHeight="1" spans="1:8">
      <c r="A137" s="5"/>
      <c r="B137" s="5"/>
      <c r="D137" s="5"/>
      <c r="E137" s="5"/>
      <c r="F137" s="91"/>
      <c r="H137" s="5"/>
    </row>
    <row r="138" ht="15.75" customHeight="1" spans="1:8">
      <c r="A138" s="5"/>
      <c r="B138" s="5"/>
      <c r="D138" s="5"/>
      <c r="E138" s="5"/>
      <c r="F138" s="91"/>
      <c r="H138" s="5"/>
    </row>
    <row r="139" ht="15.75" customHeight="1" spans="1:8">
      <c r="A139" s="5"/>
      <c r="B139" s="5"/>
      <c r="D139" s="5"/>
      <c r="E139" s="5"/>
      <c r="F139" s="91"/>
      <c r="H139" s="5"/>
    </row>
    <row r="140" ht="15.75" customHeight="1" spans="1:8">
      <c r="A140" s="5"/>
      <c r="B140" s="5"/>
      <c r="D140" s="5"/>
      <c r="E140" s="5"/>
      <c r="F140" s="91"/>
      <c r="H140" s="5"/>
    </row>
    <row r="141" ht="15.75" customHeight="1" spans="1:8">
      <c r="A141" s="5"/>
      <c r="B141" s="5"/>
      <c r="D141" s="5"/>
      <c r="E141" s="5"/>
      <c r="F141" s="91"/>
      <c r="H141" s="5"/>
    </row>
    <row r="142" ht="15.75" customHeight="1" spans="1:8">
      <c r="A142" s="5"/>
      <c r="B142" s="5"/>
      <c r="D142" s="5"/>
      <c r="E142" s="5"/>
      <c r="F142" s="91"/>
      <c r="H142" s="5"/>
    </row>
    <row r="143" ht="15.75" customHeight="1" spans="1:8">
      <c r="A143" s="5"/>
      <c r="B143" s="5"/>
      <c r="D143" s="5"/>
      <c r="E143" s="5"/>
      <c r="F143" s="91"/>
      <c r="H143" s="5"/>
    </row>
    <row r="144" ht="15.75" customHeight="1" spans="1:8">
      <c r="A144" s="5"/>
      <c r="B144" s="5"/>
      <c r="D144" s="5"/>
      <c r="E144" s="5"/>
      <c r="F144" s="91"/>
      <c r="H144" s="5"/>
    </row>
    <row r="145" ht="15.75" customHeight="1" spans="1:8">
      <c r="A145" s="5"/>
      <c r="B145" s="5"/>
      <c r="D145" s="5"/>
      <c r="E145" s="5"/>
      <c r="F145" s="91"/>
      <c r="H145" s="5"/>
    </row>
    <row r="146" ht="15.75" customHeight="1" spans="1:8">
      <c r="A146" s="5"/>
      <c r="B146" s="5"/>
      <c r="D146" s="5"/>
      <c r="E146" s="5"/>
      <c r="F146" s="91"/>
      <c r="H146" s="5"/>
    </row>
    <row r="147" ht="15.75" customHeight="1" spans="1:8">
      <c r="A147" s="5"/>
      <c r="B147" s="5"/>
      <c r="D147" s="5"/>
      <c r="E147" s="5"/>
      <c r="F147" s="91"/>
      <c r="H147" s="5"/>
    </row>
    <row r="148" ht="15.75" customHeight="1" spans="1:8">
      <c r="A148" s="5"/>
      <c r="B148" s="5"/>
      <c r="D148" s="5"/>
      <c r="E148" s="5"/>
      <c r="F148" s="91"/>
      <c r="H148" s="5"/>
    </row>
    <row r="149" ht="15.75" customHeight="1" spans="1:8">
      <c r="A149" s="5"/>
      <c r="B149" s="5"/>
      <c r="D149" s="5"/>
      <c r="E149" s="5"/>
      <c r="F149" s="91"/>
      <c r="H149" s="5"/>
    </row>
    <row r="150" ht="15.75" customHeight="1" spans="1:8">
      <c r="A150" s="5"/>
      <c r="B150" s="5"/>
      <c r="D150" s="5"/>
      <c r="E150" s="5"/>
      <c r="F150" s="91"/>
      <c r="H150" s="5"/>
    </row>
    <row r="151" ht="15.75" customHeight="1" spans="1:8">
      <c r="A151" s="5"/>
      <c r="B151" s="5"/>
      <c r="D151" s="5"/>
      <c r="E151" s="5"/>
      <c r="F151" s="91"/>
      <c r="H151" s="5"/>
    </row>
    <row r="152" ht="15.75" customHeight="1" spans="1:8">
      <c r="A152" s="5"/>
      <c r="B152" s="5"/>
      <c r="D152" s="5"/>
      <c r="E152" s="5"/>
      <c r="F152" s="91"/>
      <c r="H152" s="5"/>
    </row>
    <row r="153" ht="15.75" customHeight="1" spans="1:8">
      <c r="A153" s="5"/>
      <c r="B153" s="5"/>
      <c r="D153" s="5"/>
      <c r="E153" s="5"/>
      <c r="F153" s="91"/>
      <c r="H153" s="5"/>
    </row>
    <row r="154" ht="15.75" customHeight="1" spans="1:8">
      <c r="A154" s="5"/>
      <c r="B154" s="5"/>
      <c r="D154" s="5"/>
      <c r="E154" s="5"/>
      <c r="F154" s="91"/>
      <c r="H154" s="5"/>
    </row>
    <row r="155" ht="15.75" customHeight="1" spans="1:8">
      <c r="A155" s="5"/>
      <c r="B155" s="5"/>
      <c r="D155" s="5"/>
      <c r="E155" s="5"/>
      <c r="F155" s="91"/>
      <c r="H155" s="5"/>
    </row>
    <row r="156" ht="15.75" customHeight="1" spans="1:8">
      <c r="A156" s="5"/>
      <c r="B156" s="5"/>
      <c r="D156" s="5"/>
      <c r="E156" s="5"/>
      <c r="F156" s="91"/>
      <c r="H156" s="5"/>
    </row>
    <row r="157" ht="15.75" customHeight="1" spans="1:8">
      <c r="A157" s="5"/>
      <c r="B157" s="5"/>
      <c r="D157" s="5"/>
      <c r="E157" s="5"/>
      <c r="F157" s="91"/>
      <c r="H157" s="5"/>
    </row>
    <row r="158" ht="15.75" customHeight="1" spans="1:8">
      <c r="A158" s="5"/>
      <c r="B158" s="5"/>
      <c r="D158" s="5"/>
      <c r="E158" s="5"/>
      <c r="F158" s="91"/>
      <c r="H158" s="5"/>
    </row>
    <row r="159" ht="15.75" customHeight="1" spans="1:8">
      <c r="A159" s="5"/>
      <c r="B159" s="5"/>
      <c r="D159" s="5"/>
      <c r="E159" s="5"/>
      <c r="F159" s="91"/>
      <c r="H159" s="5"/>
    </row>
    <row r="160" ht="15.75" customHeight="1" spans="1:8">
      <c r="A160" s="5"/>
      <c r="B160" s="5"/>
      <c r="D160" s="5"/>
      <c r="E160" s="5"/>
      <c r="F160" s="91"/>
      <c r="H160" s="5"/>
    </row>
    <row r="161" ht="15.75" customHeight="1" spans="1:8">
      <c r="A161" s="5"/>
      <c r="B161" s="5"/>
      <c r="D161" s="5"/>
      <c r="E161" s="5"/>
      <c r="F161" s="91"/>
      <c r="H161" s="5"/>
    </row>
    <row r="162" ht="15.75" customHeight="1" spans="1:8">
      <c r="A162" s="5"/>
      <c r="B162" s="5"/>
      <c r="D162" s="5"/>
      <c r="E162" s="5"/>
      <c r="F162" s="91"/>
      <c r="H162" s="5"/>
    </row>
    <row r="163" ht="15.75" customHeight="1" spans="1:8">
      <c r="A163" s="5"/>
      <c r="B163" s="5"/>
      <c r="D163" s="5"/>
      <c r="E163" s="5"/>
      <c r="F163" s="91"/>
      <c r="H163" s="5"/>
    </row>
    <row r="164" ht="15.75" customHeight="1" spans="1:8">
      <c r="A164" s="5"/>
      <c r="B164" s="5"/>
      <c r="D164" s="5"/>
      <c r="E164" s="5"/>
      <c r="F164" s="91"/>
      <c r="H164" s="5"/>
    </row>
    <row r="165" ht="15.75" customHeight="1" spans="1:8">
      <c r="A165" s="5"/>
      <c r="B165" s="5"/>
      <c r="D165" s="5"/>
      <c r="E165" s="5"/>
      <c r="F165" s="91"/>
      <c r="H165" s="5"/>
    </row>
    <row r="166" ht="15.75" customHeight="1" spans="1:8">
      <c r="A166" s="5"/>
      <c r="B166" s="5"/>
      <c r="D166" s="5"/>
      <c r="E166" s="5"/>
      <c r="F166" s="91"/>
      <c r="H166" s="5"/>
    </row>
    <row r="167" ht="15.75" customHeight="1" spans="1:8">
      <c r="A167" s="5"/>
      <c r="B167" s="5"/>
      <c r="D167" s="5"/>
      <c r="E167" s="5"/>
      <c r="F167" s="91"/>
      <c r="H167" s="5"/>
    </row>
    <row r="168" ht="15.75" customHeight="1" spans="1:8">
      <c r="A168" s="5"/>
      <c r="B168" s="5"/>
      <c r="D168" s="5"/>
      <c r="E168" s="5"/>
      <c r="F168" s="91"/>
      <c r="H168" s="5"/>
    </row>
    <row r="169" ht="15.75" customHeight="1" spans="1:8">
      <c r="A169" s="5"/>
      <c r="B169" s="5"/>
      <c r="D169" s="5"/>
      <c r="E169" s="5"/>
      <c r="F169" s="91"/>
      <c r="H169" s="5"/>
    </row>
    <row r="170" ht="15.75" customHeight="1" spans="1:8">
      <c r="A170" s="5"/>
      <c r="B170" s="5"/>
      <c r="D170" s="5"/>
      <c r="E170" s="5"/>
      <c r="F170" s="91"/>
      <c r="H170" s="5"/>
    </row>
    <row r="171" ht="15.75" customHeight="1" spans="1:8">
      <c r="A171" s="5"/>
      <c r="B171" s="5"/>
      <c r="D171" s="5"/>
      <c r="E171" s="5"/>
      <c r="F171" s="91"/>
      <c r="H171" s="5"/>
    </row>
    <row r="172" ht="15.75" customHeight="1" spans="1:8">
      <c r="A172" s="5"/>
      <c r="B172" s="5"/>
      <c r="D172" s="5"/>
      <c r="E172" s="5"/>
      <c r="F172" s="91"/>
      <c r="H172" s="5"/>
    </row>
    <row r="173" ht="15.75" customHeight="1" spans="1:8">
      <c r="A173" s="5"/>
      <c r="B173" s="5"/>
      <c r="D173" s="5"/>
      <c r="E173" s="5"/>
      <c r="F173" s="91"/>
      <c r="H173" s="5"/>
    </row>
    <row r="174" ht="15.75" customHeight="1" spans="1:8">
      <c r="A174" s="5"/>
      <c r="B174" s="5"/>
      <c r="D174" s="5"/>
      <c r="E174" s="5"/>
      <c r="F174" s="91"/>
      <c r="H174" s="5"/>
    </row>
    <row r="175" ht="15.75" customHeight="1" spans="1:8">
      <c r="A175" s="5"/>
      <c r="B175" s="5"/>
      <c r="D175" s="5"/>
      <c r="E175" s="5"/>
      <c r="F175" s="91"/>
      <c r="H175" s="5"/>
    </row>
    <row r="176" ht="15.75" customHeight="1" spans="1:8">
      <c r="A176" s="5"/>
      <c r="B176" s="5"/>
      <c r="D176" s="5"/>
      <c r="E176" s="5"/>
      <c r="F176" s="91"/>
      <c r="H176" s="5"/>
    </row>
    <row r="177" ht="15.75" customHeight="1" spans="1:8">
      <c r="A177" s="5"/>
      <c r="B177" s="5"/>
      <c r="D177" s="5"/>
      <c r="E177" s="5"/>
      <c r="F177" s="91"/>
      <c r="H177" s="5"/>
    </row>
    <row r="178" ht="15.75" customHeight="1" spans="1:8">
      <c r="A178" s="5"/>
      <c r="B178" s="5"/>
      <c r="D178" s="5"/>
      <c r="E178" s="5"/>
      <c r="F178" s="91"/>
      <c r="H178" s="5"/>
    </row>
    <row r="179" ht="15.75" customHeight="1" spans="1:8">
      <c r="A179" s="5"/>
      <c r="B179" s="5"/>
      <c r="D179" s="5"/>
      <c r="E179" s="5"/>
      <c r="F179" s="91"/>
      <c r="H179" s="5"/>
    </row>
    <row r="180" ht="15.75" customHeight="1" spans="1:8">
      <c r="A180" s="5"/>
      <c r="B180" s="5"/>
      <c r="D180" s="5"/>
      <c r="E180" s="5"/>
      <c r="F180" s="91"/>
      <c r="H180" s="5"/>
    </row>
    <row r="181" ht="15.75" customHeight="1" spans="1:8">
      <c r="A181" s="5"/>
      <c r="B181" s="5"/>
      <c r="D181" s="5"/>
      <c r="E181" s="5"/>
      <c r="F181" s="91"/>
      <c r="H181" s="5"/>
    </row>
    <row r="182" ht="15.75" customHeight="1" spans="1:8">
      <c r="A182" s="5"/>
      <c r="B182" s="5"/>
      <c r="D182" s="5"/>
      <c r="E182" s="5"/>
      <c r="F182" s="91"/>
      <c r="H182" s="5"/>
    </row>
    <row r="183" ht="15.75" customHeight="1" spans="1:8">
      <c r="A183" s="5"/>
      <c r="B183" s="5"/>
      <c r="D183" s="5"/>
      <c r="E183" s="5"/>
      <c r="F183" s="91"/>
      <c r="H183" s="5"/>
    </row>
    <row r="184" ht="15.75" customHeight="1" spans="1:8">
      <c r="A184" s="5"/>
      <c r="B184" s="5"/>
      <c r="D184" s="5"/>
      <c r="E184" s="5"/>
      <c r="F184" s="91"/>
      <c r="H184" s="5"/>
    </row>
    <row r="185" ht="15.75" customHeight="1" spans="1:8">
      <c r="A185" s="5"/>
      <c r="B185" s="5"/>
      <c r="D185" s="5"/>
      <c r="E185" s="5"/>
      <c r="F185" s="91"/>
      <c r="H185" s="5"/>
    </row>
    <row r="186" ht="15.75" customHeight="1" spans="1:8">
      <c r="A186" s="5"/>
      <c r="B186" s="5"/>
      <c r="D186" s="5"/>
      <c r="E186" s="5"/>
      <c r="F186" s="91"/>
      <c r="H186" s="5"/>
    </row>
    <row r="187" ht="15.75" customHeight="1" spans="1:8">
      <c r="A187" s="5"/>
      <c r="B187" s="5"/>
      <c r="D187" s="5"/>
      <c r="E187" s="5"/>
      <c r="F187" s="91"/>
      <c r="H187" s="5"/>
    </row>
    <row r="188" ht="15.75" customHeight="1" spans="1:8">
      <c r="A188" s="5"/>
      <c r="B188" s="5"/>
      <c r="D188" s="5"/>
      <c r="E188" s="5"/>
      <c r="F188" s="91"/>
      <c r="H188" s="5"/>
    </row>
    <row r="189" ht="15.75" customHeight="1" spans="1:8">
      <c r="A189" s="5"/>
      <c r="B189" s="5"/>
      <c r="D189" s="5"/>
      <c r="E189" s="5"/>
      <c r="F189" s="91"/>
      <c r="H189" s="5"/>
    </row>
    <row r="190" ht="15.75" customHeight="1" spans="1:8">
      <c r="A190" s="5"/>
      <c r="B190" s="5"/>
      <c r="D190" s="5"/>
      <c r="E190" s="5"/>
      <c r="F190" s="91"/>
      <c r="H190" s="5"/>
    </row>
    <row r="191" ht="15.75" customHeight="1" spans="1:8">
      <c r="A191" s="5"/>
      <c r="B191" s="5"/>
      <c r="D191" s="5"/>
      <c r="E191" s="5"/>
      <c r="F191" s="91"/>
      <c r="H191" s="5"/>
    </row>
    <row r="192" ht="15.75" customHeight="1" spans="1:8">
      <c r="A192" s="5"/>
      <c r="B192" s="5"/>
      <c r="D192" s="5"/>
      <c r="E192" s="5"/>
      <c r="F192" s="91"/>
      <c r="H192" s="5"/>
    </row>
    <row r="193" ht="15.75" customHeight="1" spans="1:8">
      <c r="A193" s="5"/>
      <c r="B193" s="5"/>
      <c r="D193" s="5"/>
      <c r="E193" s="5"/>
      <c r="F193" s="91"/>
      <c r="H193" s="5"/>
    </row>
    <row r="194" ht="15.75" customHeight="1" spans="1:8">
      <c r="A194" s="5"/>
      <c r="B194" s="5"/>
      <c r="D194" s="5"/>
      <c r="E194" s="5"/>
      <c r="F194" s="91"/>
      <c r="H194" s="5"/>
    </row>
    <row r="195" ht="15.75" customHeight="1" spans="1:8">
      <c r="A195" s="5"/>
      <c r="B195" s="5"/>
      <c r="D195" s="5"/>
      <c r="E195" s="5"/>
      <c r="F195" s="91"/>
      <c r="H195" s="5"/>
    </row>
    <row r="196" ht="15.75" customHeight="1" spans="1:8">
      <c r="A196" s="5"/>
      <c r="B196" s="5"/>
      <c r="D196" s="5"/>
      <c r="E196" s="5"/>
      <c r="F196" s="91"/>
      <c r="H196" s="5"/>
    </row>
    <row r="197" ht="15.75" customHeight="1" spans="1:8">
      <c r="A197" s="5"/>
      <c r="B197" s="5"/>
      <c r="D197" s="5"/>
      <c r="E197" s="5"/>
      <c r="F197" s="91"/>
      <c r="H197" s="5"/>
    </row>
    <row r="198" ht="15.75" customHeight="1" spans="1:8">
      <c r="A198" s="5"/>
      <c r="B198" s="5"/>
      <c r="D198" s="5"/>
      <c r="E198" s="5"/>
      <c r="F198" s="91"/>
      <c r="H198" s="5"/>
    </row>
    <row r="199" ht="15.75" customHeight="1" spans="1:8">
      <c r="A199" s="5"/>
      <c r="B199" s="5"/>
      <c r="D199" s="5"/>
      <c r="E199" s="5"/>
      <c r="F199" s="91"/>
      <c r="H199" s="5"/>
    </row>
    <row r="200" ht="15.75" customHeight="1" spans="1:8">
      <c r="A200" s="5"/>
      <c r="B200" s="5"/>
      <c r="D200" s="5"/>
      <c r="E200" s="5"/>
      <c r="F200" s="91"/>
      <c r="H200" s="5"/>
    </row>
    <row r="201" ht="15.75" customHeight="1" spans="1:8">
      <c r="A201" s="5"/>
      <c r="B201" s="5"/>
      <c r="D201" s="5"/>
      <c r="E201" s="5"/>
      <c r="F201" s="91"/>
      <c r="H201" s="5"/>
    </row>
    <row r="202" ht="15.75" customHeight="1" spans="1:8">
      <c r="A202" s="5"/>
      <c r="B202" s="5"/>
      <c r="D202" s="5"/>
      <c r="E202" s="5"/>
      <c r="F202" s="91"/>
      <c r="H202" s="5"/>
    </row>
    <row r="203" ht="15.75" customHeight="1" spans="1:8">
      <c r="A203" s="5"/>
      <c r="B203" s="5"/>
      <c r="D203" s="5"/>
      <c r="E203" s="5"/>
      <c r="F203" s="91"/>
      <c r="H203" s="5"/>
    </row>
    <row r="204" ht="15.75" customHeight="1" spans="1:8">
      <c r="A204" s="5"/>
      <c r="B204" s="5"/>
      <c r="D204" s="5"/>
      <c r="E204" s="5"/>
      <c r="F204" s="91"/>
      <c r="H204" s="5"/>
    </row>
    <row r="205" ht="15.75" customHeight="1" spans="1:8">
      <c r="A205" s="5"/>
      <c r="B205" s="5"/>
      <c r="D205" s="5"/>
      <c r="E205" s="5"/>
      <c r="F205" s="91"/>
      <c r="H205" s="5"/>
    </row>
    <row r="206" ht="15.75" customHeight="1" spans="1:8">
      <c r="A206" s="5"/>
      <c r="B206" s="5"/>
      <c r="D206" s="5"/>
      <c r="E206" s="5"/>
      <c r="F206" s="91"/>
      <c r="H206" s="5"/>
    </row>
    <row r="207" ht="15.75" customHeight="1" spans="1:8">
      <c r="A207" s="5"/>
      <c r="B207" s="5"/>
      <c r="D207" s="5"/>
      <c r="E207" s="5"/>
      <c r="F207" s="91"/>
      <c r="H207" s="5"/>
    </row>
    <row r="208" ht="15.75" customHeight="1" spans="1:8">
      <c r="A208" s="5"/>
      <c r="B208" s="5"/>
      <c r="D208" s="5"/>
      <c r="E208" s="5"/>
      <c r="F208" s="91"/>
      <c r="H208" s="5"/>
    </row>
    <row r="209" ht="15.75" customHeight="1" spans="1:8">
      <c r="A209" s="5"/>
      <c r="B209" s="5"/>
      <c r="D209" s="5"/>
      <c r="E209" s="5"/>
      <c r="F209" s="91"/>
      <c r="H209" s="5"/>
    </row>
    <row r="210" ht="15.75" customHeight="1" spans="1:8">
      <c r="A210" s="5"/>
      <c r="B210" s="5"/>
      <c r="D210" s="5"/>
      <c r="E210" s="5"/>
      <c r="F210" s="91"/>
      <c r="H210" s="5"/>
    </row>
    <row r="211" ht="15.75" customHeight="1" spans="1:8">
      <c r="A211" s="5"/>
      <c r="B211" s="5"/>
      <c r="D211" s="5"/>
      <c r="E211" s="5"/>
      <c r="F211" s="91"/>
      <c r="H211" s="5"/>
    </row>
    <row r="212" ht="15.75" customHeight="1" spans="1:8">
      <c r="A212" s="5"/>
      <c r="B212" s="5"/>
      <c r="D212" s="5"/>
      <c r="E212" s="5"/>
      <c r="F212" s="91"/>
      <c r="H212" s="5"/>
    </row>
    <row r="213" ht="15.75" customHeight="1" spans="1:8">
      <c r="A213" s="5"/>
      <c r="B213" s="5"/>
      <c r="D213" s="5"/>
      <c r="E213" s="5"/>
      <c r="F213" s="91"/>
      <c r="H213" s="5"/>
    </row>
    <row r="214" ht="15.75" customHeight="1" spans="1:8">
      <c r="A214" s="5"/>
      <c r="B214" s="5"/>
      <c r="D214" s="5"/>
      <c r="E214" s="5"/>
      <c r="F214" s="91"/>
      <c r="H214" s="5"/>
    </row>
    <row r="215" ht="15.75" customHeight="1" spans="1:8">
      <c r="A215" s="5"/>
      <c r="B215" s="5"/>
      <c r="D215" s="5"/>
      <c r="E215" s="5"/>
      <c r="F215" s="91"/>
      <c r="H215" s="5"/>
    </row>
    <row r="216" ht="15.75" customHeight="1" spans="1:8">
      <c r="A216" s="5"/>
      <c r="B216" s="5"/>
      <c r="D216" s="5"/>
      <c r="E216" s="5"/>
      <c r="F216" s="91"/>
      <c r="H216" s="5"/>
    </row>
    <row r="217" ht="15.75" customHeight="1" spans="1:8">
      <c r="A217" s="5"/>
      <c r="B217" s="5"/>
      <c r="D217" s="5"/>
      <c r="E217" s="5"/>
      <c r="F217" s="91"/>
      <c r="H217" s="5"/>
    </row>
    <row r="218" ht="15.75" customHeight="1" spans="1:8">
      <c r="A218" s="5"/>
      <c r="B218" s="5"/>
      <c r="D218" s="5"/>
      <c r="E218" s="5"/>
      <c r="F218" s="91"/>
      <c r="H218" s="5"/>
    </row>
    <row r="219" ht="15.75" customHeight="1" spans="1:8">
      <c r="A219" s="5"/>
      <c r="B219" s="5"/>
      <c r="D219" s="5"/>
      <c r="E219" s="5"/>
      <c r="F219" s="91"/>
      <c r="H219" s="5"/>
    </row>
    <row r="220" ht="15.75" customHeight="1" spans="1:8">
      <c r="A220" s="5"/>
      <c r="B220" s="5"/>
      <c r="D220" s="5"/>
      <c r="E220" s="5"/>
      <c r="F220" s="91"/>
      <c r="H220" s="5"/>
    </row>
    <row r="221" ht="15.75" customHeight="1" spans="1:8">
      <c r="A221" s="5"/>
      <c r="B221" s="5"/>
      <c r="D221" s="5"/>
      <c r="E221" s="5"/>
      <c r="F221" s="91"/>
      <c r="H221" s="5"/>
    </row>
    <row r="222" ht="15.75" customHeight="1" spans="1:8">
      <c r="A222" s="5"/>
      <c r="B222" s="5"/>
      <c r="D222" s="5"/>
      <c r="E222" s="5"/>
      <c r="F222" s="91"/>
      <c r="H222" s="5"/>
    </row>
    <row r="223" ht="15.75" customHeight="1" spans="1:8">
      <c r="A223" s="5"/>
      <c r="B223" s="5"/>
      <c r="D223" s="5"/>
      <c r="E223" s="5"/>
      <c r="F223" s="91"/>
      <c r="H223" s="5"/>
    </row>
    <row r="224" ht="15.75" customHeight="1" spans="1:8">
      <c r="A224" s="5"/>
      <c r="B224" s="5"/>
      <c r="D224" s="5"/>
      <c r="E224" s="5"/>
      <c r="F224" s="91"/>
      <c r="H224" s="5"/>
    </row>
    <row r="225" ht="15.75" customHeight="1" spans="1:8">
      <c r="A225" s="5"/>
      <c r="B225" s="5"/>
      <c r="D225" s="5"/>
      <c r="E225" s="5"/>
      <c r="F225" s="91"/>
      <c r="H225" s="5"/>
    </row>
    <row r="226" ht="15.75" customHeight="1" spans="1:8">
      <c r="A226" s="5"/>
      <c r="B226" s="5"/>
      <c r="D226" s="5"/>
      <c r="E226" s="5"/>
      <c r="F226" s="91"/>
      <c r="H226" s="5"/>
    </row>
    <row r="227" ht="15.75" customHeight="1" spans="1:8">
      <c r="A227" s="5"/>
      <c r="B227" s="5"/>
      <c r="D227" s="5"/>
      <c r="E227" s="5"/>
      <c r="F227" s="91"/>
      <c r="H227" s="5"/>
    </row>
    <row r="228" ht="15.75" customHeight="1" spans="1:8">
      <c r="A228" s="5"/>
      <c r="B228" s="5"/>
      <c r="D228" s="5"/>
      <c r="E228" s="5"/>
      <c r="F228" s="91"/>
      <c r="H228" s="5"/>
    </row>
    <row r="229" ht="15.75" customHeight="1" spans="1:8">
      <c r="A229" s="5"/>
      <c r="B229" s="5"/>
      <c r="D229" s="5"/>
      <c r="E229" s="5"/>
      <c r="F229" s="91"/>
      <c r="H229" s="5"/>
    </row>
    <row r="230" ht="15.75" customHeight="1" spans="1:8">
      <c r="A230" s="5"/>
      <c r="B230" s="5"/>
      <c r="D230" s="5"/>
      <c r="E230" s="5"/>
      <c r="F230" s="91"/>
      <c r="H230" s="5"/>
    </row>
    <row r="231" ht="15.75" customHeight="1" spans="1:8">
      <c r="A231" s="5"/>
      <c r="B231" s="5"/>
      <c r="D231" s="5"/>
      <c r="E231" s="5"/>
      <c r="F231" s="91"/>
      <c r="H231" s="5"/>
    </row>
    <row r="232" ht="15.75" customHeight="1" spans="1:8">
      <c r="A232" s="5"/>
      <c r="B232" s="5"/>
      <c r="D232" s="5"/>
      <c r="E232" s="5"/>
      <c r="F232" s="91"/>
      <c r="H232" s="5"/>
    </row>
    <row r="233" ht="15.75" customHeight="1" spans="1:8">
      <c r="A233" s="5"/>
      <c r="B233" s="5"/>
      <c r="D233" s="5"/>
      <c r="E233" s="5"/>
      <c r="F233" s="91"/>
      <c r="H233" s="5"/>
    </row>
    <row r="234" ht="15.75" customHeight="1" spans="1:8">
      <c r="A234" s="5"/>
      <c r="B234" s="5"/>
      <c r="D234" s="5"/>
      <c r="E234" s="5"/>
      <c r="F234" s="91"/>
      <c r="H234" s="5"/>
    </row>
    <row r="235" ht="15.75" customHeight="1" spans="1:8">
      <c r="A235" s="5"/>
      <c r="B235" s="5"/>
      <c r="D235" s="5"/>
      <c r="E235" s="5"/>
      <c r="F235" s="91"/>
      <c r="H235" s="5"/>
    </row>
    <row r="236" ht="15.75" customHeight="1" spans="1:8">
      <c r="A236" s="5"/>
      <c r="B236" s="5"/>
      <c r="D236" s="5"/>
      <c r="E236" s="5"/>
      <c r="F236" s="91"/>
      <c r="H236" s="5"/>
    </row>
    <row r="237" ht="15.75" customHeight="1" spans="1:8">
      <c r="A237" s="5"/>
      <c r="B237" s="5"/>
      <c r="D237" s="5"/>
      <c r="E237" s="5"/>
      <c r="F237" s="91"/>
      <c r="H237" s="5"/>
    </row>
    <row r="238" ht="15.75" customHeight="1" spans="1:8">
      <c r="A238" s="5"/>
      <c r="B238" s="5"/>
      <c r="D238" s="5"/>
      <c r="E238" s="5"/>
      <c r="F238" s="91"/>
      <c r="H238" s="5"/>
    </row>
    <row r="239" ht="15.75" customHeight="1" spans="1:8">
      <c r="A239" s="5"/>
      <c r="B239" s="5"/>
      <c r="D239" s="5"/>
      <c r="E239" s="5"/>
      <c r="F239" s="91"/>
      <c r="H239" s="5"/>
    </row>
    <row r="240" ht="15.75" customHeight="1" spans="1:8">
      <c r="A240" s="5"/>
      <c r="B240" s="5"/>
      <c r="D240" s="5"/>
      <c r="E240" s="5"/>
      <c r="F240" s="91"/>
      <c r="H240" s="5"/>
    </row>
    <row r="241" ht="15.75" customHeight="1" spans="1:8">
      <c r="A241" s="5"/>
      <c r="B241" s="5"/>
      <c r="D241" s="5"/>
      <c r="E241" s="5"/>
      <c r="F241" s="91"/>
      <c r="H241" s="5"/>
    </row>
    <row r="242" ht="15.75" customHeight="1" spans="1:8">
      <c r="A242" s="5"/>
      <c r="B242" s="5"/>
      <c r="D242" s="5"/>
      <c r="E242" s="5"/>
      <c r="F242" s="91"/>
      <c r="H242" s="5"/>
    </row>
    <row r="243" ht="15.75" customHeight="1" spans="1:8">
      <c r="A243" s="5"/>
      <c r="B243" s="5"/>
      <c r="D243" s="5"/>
      <c r="E243" s="5"/>
      <c r="F243" s="91"/>
      <c r="H243" s="5"/>
    </row>
    <row r="244" ht="15.75" customHeight="1" spans="1:8">
      <c r="A244" s="5"/>
      <c r="B244" s="5"/>
      <c r="D244" s="5"/>
      <c r="E244" s="5"/>
      <c r="F244" s="91"/>
      <c r="H244" s="5"/>
    </row>
    <row r="245" ht="15.75" customHeight="1" spans="1:8">
      <c r="A245" s="5"/>
      <c r="B245" s="5"/>
      <c r="D245" s="5"/>
      <c r="E245" s="5"/>
      <c r="F245" s="91"/>
      <c r="H245" s="5"/>
    </row>
    <row r="246" ht="15.75" customHeight="1" spans="1:8">
      <c r="A246" s="5"/>
      <c r="B246" s="5"/>
      <c r="D246" s="5"/>
      <c r="E246" s="5"/>
      <c r="F246" s="91"/>
      <c r="H246" s="5"/>
    </row>
    <row r="247" ht="15.75" customHeight="1" spans="1:8">
      <c r="A247" s="5"/>
      <c r="B247" s="5"/>
      <c r="D247" s="5"/>
      <c r="E247" s="5"/>
      <c r="F247" s="91"/>
      <c r="H247" s="5"/>
    </row>
    <row r="248" ht="15.75" customHeight="1" spans="1:8">
      <c r="A248" s="5"/>
      <c r="B248" s="5"/>
      <c r="D248" s="5"/>
      <c r="E248" s="5"/>
      <c r="F248" s="91"/>
      <c r="H248" s="5"/>
    </row>
    <row r="249" ht="15.75" customHeight="1" spans="1:8">
      <c r="A249" s="5"/>
      <c r="B249" s="5"/>
      <c r="D249" s="5"/>
      <c r="E249" s="5"/>
      <c r="F249" s="91"/>
      <c r="H249" s="5"/>
    </row>
    <row r="250" ht="15.75" customHeight="1" spans="1:8">
      <c r="A250" s="5"/>
      <c r="B250" s="5"/>
      <c r="D250" s="5"/>
      <c r="E250" s="5"/>
      <c r="F250" s="91"/>
      <c r="H250" s="5"/>
    </row>
    <row r="251" ht="15.75" customHeight="1" spans="1:8">
      <c r="A251" s="5"/>
      <c r="B251" s="5"/>
      <c r="D251" s="5"/>
      <c r="E251" s="5"/>
      <c r="F251" s="91"/>
      <c r="H251" s="5"/>
    </row>
    <row r="252" ht="15.75" customHeight="1" spans="1:8">
      <c r="A252" s="5"/>
      <c r="B252" s="5"/>
      <c r="D252" s="5"/>
      <c r="E252" s="5"/>
      <c r="F252" s="91"/>
      <c r="H252" s="5"/>
    </row>
    <row r="253" ht="15.75" customHeight="1" spans="1:8">
      <c r="A253" s="5"/>
      <c r="B253" s="5"/>
      <c r="D253" s="5"/>
      <c r="E253" s="5"/>
      <c r="F253" s="91"/>
      <c r="H253" s="5"/>
    </row>
    <row r="254" ht="15.75" customHeight="1" spans="1:8">
      <c r="A254" s="5"/>
      <c r="B254" s="5"/>
      <c r="D254" s="5"/>
      <c r="E254" s="5"/>
      <c r="F254" s="91"/>
      <c r="H254" s="5"/>
    </row>
    <row r="255" ht="15.75" customHeight="1" spans="1:8">
      <c r="A255" s="5"/>
      <c r="B255" s="5"/>
      <c r="D255" s="5"/>
      <c r="E255" s="5"/>
      <c r="F255" s="91"/>
      <c r="H255" s="5"/>
    </row>
    <row r="256" ht="15.75" customHeight="1" spans="1:8">
      <c r="A256" s="5"/>
      <c r="B256" s="5"/>
      <c r="D256" s="5"/>
      <c r="E256" s="5"/>
      <c r="F256" s="91"/>
      <c r="H256" s="5"/>
    </row>
    <row r="257" ht="15.75" customHeight="1" spans="1:8">
      <c r="A257" s="5"/>
      <c r="B257" s="5"/>
      <c r="D257" s="5"/>
      <c r="E257" s="5"/>
      <c r="F257" s="91"/>
      <c r="H257" s="5"/>
    </row>
    <row r="258" ht="15.75" customHeight="1" spans="1:8">
      <c r="A258" s="5"/>
      <c r="B258" s="5"/>
      <c r="D258" s="5"/>
      <c r="E258" s="5"/>
      <c r="F258" s="91"/>
      <c r="H258" s="5"/>
    </row>
    <row r="259" ht="15.75" customHeight="1" spans="1:8">
      <c r="A259" s="5"/>
      <c r="B259" s="5"/>
      <c r="D259" s="5"/>
      <c r="E259" s="5"/>
      <c r="F259" s="91"/>
      <c r="H259" s="5"/>
    </row>
    <row r="260" ht="15.75" customHeight="1" spans="1:8">
      <c r="A260" s="5"/>
      <c r="B260" s="5"/>
      <c r="D260" s="5"/>
      <c r="E260" s="5"/>
      <c r="F260" s="91"/>
      <c r="H260" s="5"/>
    </row>
    <row r="261" ht="15.75" customHeight="1" spans="1:8">
      <c r="A261" s="5"/>
      <c r="B261" s="5"/>
      <c r="D261" s="5"/>
      <c r="E261" s="5"/>
      <c r="F261" s="91"/>
      <c r="H261" s="5"/>
    </row>
    <row r="262" ht="15.75" customHeight="1" spans="1:8">
      <c r="A262" s="5"/>
      <c r="B262" s="5"/>
      <c r="D262" s="5"/>
      <c r="E262" s="5"/>
      <c r="F262" s="91"/>
      <c r="H262" s="5"/>
    </row>
    <row r="263" ht="15.75" customHeight="1" spans="1:8">
      <c r="A263" s="5"/>
      <c r="B263" s="5"/>
      <c r="D263" s="5"/>
      <c r="E263" s="5"/>
      <c r="F263" s="91"/>
      <c r="H263" s="5"/>
    </row>
    <row r="264" ht="15.75" customHeight="1" spans="1:8">
      <c r="A264" s="5"/>
      <c r="B264" s="5"/>
      <c r="D264" s="5"/>
      <c r="E264" s="5"/>
      <c r="F264" s="91"/>
      <c r="H264" s="5"/>
    </row>
    <row r="265" ht="15.75" customHeight="1" spans="1:8">
      <c r="A265" s="5"/>
      <c r="B265" s="5"/>
      <c r="D265" s="5"/>
      <c r="E265" s="5"/>
      <c r="F265" s="91"/>
      <c r="H265" s="5"/>
    </row>
    <row r="266" ht="15.75" customHeight="1" spans="1:8">
      <c r="A266" s="5"/>
      <c r="B266" s="5"/>
      <c r="D266" s="5"/>
      <c r="E266" s="5"/>
      <c r="F266" s="91"/>
      <c r="H266" s="5"/>
    </row>
    <row r="267" ht="15.75" customHeight="1" spans="1:8">
      <c r="A267" s="5"/>
      <c r="B267" s="5"/>
      <c r="D267" s="5"/>
      <c r="E267" s="5"/>
      <c r="F267" s="91"/>
      <c r="H267" s="5"/>
    </row>
    <row r="268" ht="15.75" customHeight="1" spans="1:8">
      <c r="A268" s="5"/>
      <c r="B268" s="5"/>
      <c r="D268" s="5"/>
      <c r="E268" s="5"/>
      <c r="F268" s="91"/>
      <c r="H268" s="5"/>
    </row>
    <row r="269" ht="15.75" customHeight="1" spans="1:8">
      <c r="A269" s="5"/>
      <c r="B269" s="5"/>
      <c r="D269" s="5"/>
      <c r="E269" s="5"/>
      <c r="F269" s="91"/>
      <c r="H269" s="5"/>
    </row>
    <row r="270" ht="15.75" customHeight="1" spans="1:8">
      <c r="A270" s="5"/>
      <c r="B270" s="5"/>
      <c r="D270" s="5"/>
      <c r="E270" s="5"/>
      <c r="F270" s="91"/>
      <c r="H270" s="5"/>
    </row>
    <row r="271" ht="15.75" customHeight="1" spans="1:8">
      <c r="A271" s="5"/>
      <c r="B271" s="5"/>
      <c r="D271" s="5"/>
      <c r="E271" s="5"/>
      <c r="F271" s="91"/>
      <c r="H271" s="5"/>
    </row>
    <row r="272" ht="15.75" customHeight="1" spans="1:8">
      <c r="A272" s="5"/>
      <c r="B272" s="5"/>
      <c r="D272" s="5"/>
      <c r="E272" s="5"/>
      <c r="F272" s="91"/>
      <c r="H272" s="5"/>
    </row>
    <row r="273" ht="15.75" customHeight="1" spans="1:8">
      <c r="A273" s="5"/>
      <c r="B273" s="5"/>
      <c r="D273" s="5"/>
      <c r="E273" s="5"/>
      <c r="F273" s="91"/>
      <c r="H273" s="5"/>
    </row>
    <row r="274" ht="15.75" customHeight="1" spans="1:8">
      <c r="A274" s="5"/>
      <c r="B274" s="5"/>
      <c r="D274" s="5"/>
      <c r="E274" s="5"/>
      <c r="F274" s="91"/>
      <c r="H274" s="5"/>
    </row>
    <row r="275" ht="15.75" customHeight="1" spans="1:8">
      <c r="A275" s="5"/>
      <c r="B275" s="5"/>
      <c r="D275" s="5"/>
      <c r="E275" s="5"/>
      <c r="F275" s="91"/>
      <c r="H275" s="5"/>
    </row>
    <row r="276" ht="15.75" customHeight="1" spans="1:8">
      <c r="A276" s="5"/>
      <c r="B276" s="5"/>
      <c r="D276" s="5"/>
      <c r="E276" s="5"/>
      <c r="F276" s="91"/>
      <c r="H276" s="5"/>
    </row>
    <row r="277" ht="15.75" customHeight="1" spans="1:8">
      <c r="A277" s="5"/>
      <c r="B277" s="5"/>
      <c r="D277" s="5"/>
      <c r="E277" s="5"/>
      <c r="F277" s="91"/>
      <c r="H277" s="5"/>
    </row>
    <row r="278" ht="15.75" customHeight="1" spans="1:8">
      <c r="A278" s="5"/>
      <c r="B278" s="5"/>
      <c r="D278" s="5"/>
      <c r="E278" s="5"/>
      <c r="F278" s="91"/>
      <c r="H278" s="5"/>
    </row>
    <row r="279" ht="15.75" customHeight="1" spans="1:8">
      <c r="A279" s="5"/>
      <c r="B279" s="5"/>
      <c r="D279" s="5"/>
      <c r="E279" s="5"/>
      <c r="F279" s="91"/>
      <c r="H279" s="5"/>
    </row>
    <row r="280" ht="15.75" customHeight="1" spans="1:8">
      <c r="A280" s="5"/>
      <c r="B280" s="5"/>
      <c r="D280" s="5"/>
      <c r="E280" s="5"/>
      <c r="F280" s="91"/>
      <c r="H280" s="5"/>
    </row>
    <row r="281" ht="15.75" customHeight="1" spans="1:8">
      <c r="A281" s="5"/>
      <c r="B281" s="5"/>
      <c r="D281" s="5"/>
      <c r="E281" s="5"/>
      <c r="F281" s="91"/>
      <c r="H281" s="5"/>
    </row>
    <row r="282" ht="15.75" customHeight="1" spans="1:8">
      <c r="A282" s="5"/>
      <c r="B282" s="5"/>
      <c r="D282" s="5"/>
      <c r="E282" s="5"/>
      <c r="F282" s="91"/>
      <c r="H282" s="5"/>
    </row>
    <row r="283" ht="15.75" customHeight="1" spans="1:8">
      <c r="A283" s="5"/>
      <c r="B283" s="5"/>
      <c r="D283" s="5"/>
      <c r="E283" s="5"/>
      <c r="F283" s="91"/>
      <c r="H283" s="5"/>
    </row>
    <row r="284" ht="15.75" customHeight="1" spans="1:8">
      <c r="A284" s="5"/>
      <c r="B284" s="5"/>
      <c r="D284" s="5"/>
      <c r="E284" s="5"/>
      <c r="F284" s="91"/>
      <c r="H284" s="5"/>
    </row>
    <row r="285" ht="15.75" customHeight="1" spans="1:8">
      <c r="A285" s="5"/>
      <c r="B285" s="5"/>
      <c r="D285" s="5"/>
      <c r="E285" s="5"/>
      <c r="F285" s="91"/>
      <c r="H285" s="5"/>
    </row>
    <row r="286" ht="15.75" customHeight="1" spans="1:8">
      <c r="A286" s="5"/>
      <c r="B286" s="5"/>
      <c r="D286" s="5"/>
      <c r="E286" s="5"/>
      <c r="F286" s="91"/>
      <c r="H286" s="5"/>
    </row>
    <row r="287" ht="15.75" customHeight="1" spans="1:8">
      <c r="A287" s="5"/>
      <c r="B287" s="5"/>
      <c r="D287" s="5"/>
      <c r="E287" s="5"/>
      <c r="F287" s="91"/>
      <c r="H287" s="5"/>
    </row>
    <row r="288" ht="15.75" customHeight="1" spans="1:8">
      <c r="A288" s="5"/>
      <c r="B288" s="5"/>
      <c r="D288" s="5"/>
      <c r="E288" s="5"/>
      <c r="F288" s="91"/>
      <c r="H288" s="5"/>
    </row>
    <row r="289" ht="15.75" customHeight="1" spans="1:8">
      <c r="A289" s="5"/>
      <c r="B289" s="5"/>
      <c r="D289" s="5"/>
      <c r="E289" s="5"/>
      <c r="F289" s="91"/>
      <c r="H289" s="5"/>
    </row>
    <row r="290" ht="15.75" customHeight="1" spans="1:8">
      <c r="A290" s="5"/>
      <c r="B290" s="5"/>
      <c r="D290" s="5"/>
      <c r="E290" s="5"/>
      <c r="F290" s="91"/>
      <c r="H290" s="5"/>
    </row>
    <row r="291" ht="15.75" customHeight="1" spans="1:8">
      <c r="A291" s="5"/>
      <c r="B291" s="5"/>
      <c r="D291" s="5"/>
      <c r="E291" s="5"/>
      <c r="F291" s="91"/>
      <c r="H291" s="5"/>
    </row>
    <row r="292" ht="15.75" customHeight="1" spans="1:8">
      <c r="A292" s="5"/>
      <c r="B292" s="5"/>
      <c r="D292" s="5"/>
      <c r="E292" s="5"/>
      <c r="F292" s="91"/>
      <c r="H292" s="5"/>
    </row>
    <row r="293" ht="15.75" customHeight="1" spans="1:8">
      <c r="A293" s="5"/>
      <c r="B293" s="5"/>
      <c r="D293" s="5"/>
      <c r="E293" s="5"/>
      <c r="F293" s="91"/>
      <c r="H293" s="5"/>
    </row>
    <row r="294" ht="15.75" customHeight="1" spans="1:8">
      <c r="A294" s="5"/>
      <c r="B294" s="5"/>
      <c r="D294" s="5"/>
      <c r="E294" s="5"/>
      <c r="F294" s="91"/>
      <c r="H294" s="5"/>
    </row>
    <row r="295" ht="15.75" customHeight="1" spans="1:8">
      <c r="A295" s="5"/>
      <c r="B295" s="5"/>
      <c r="D295" s="5"/>
      <c r="E295" s="5"/>
      <c r="F295" s="91"/>
      <c r="H295" s="5"/>
    </row>
    <row r="296" ht="15.75" customHeight="1" spans="1:8">
      <c r="A296" s="5"/>
      <c r="B296" s="5"/>
      <c r="D296" s="5"/>
      <c r="E296" s="5"/>
      <c r="F296" s="91"/>
      <c r="H296" s="5"/>
    </row>
    <row r="297" ht="15.75" customHeight="1" spans="1:8">
      <c r="A297" s="5"/>
      <c r="B297" s="5"/>
      <c r="D297" s="5"/>
      <c r="E297" s="5"/>
      <c r="F297" s="91"/>
      <c r="H297" s="5"/>
    </row>
    <row r="298" ht="15.75" customHeight="1" spans="1:8">
      <c r="A298" s="5"/>
      <c r="B298" s="5"/>
      <c r="D298" s="5"/>
      <c r="E298" s="5"/>
      <c r="F298" s="91"/>
      <c r="H298" s="5"/>
    </row>
    <row r="299" ht="15.75" customHeight="1" spans="1:8">
      <c r="A299" s="5"/>
      <c r="B299" s="5"/>
      <c r="D299" s="5"/>
      <c r="E299" s="5"/>
      <c r="F299" s="91"/>
      <c r="H299" s="5"/>
    </row>
    <row r="300" ht="15.75" customHeight="1" spans="1:8">
      <c r="A300" s="5"/>
      <c r="B300" s="5"/>
      <c r="D300" s="5"/>
      <c r="E300" s="5"/>
      <c r="F300" s="91"/>
      <c r="H300" s="5"/>
    </row>
    <row r="301" ht="15.75" customHeight="1" spans="1:8">
      <c r="A301" s="5"/>
      <c r="B301" s="5"/>
      <c r="D301" s="5"/>
      <c r="E301" s="5"/>
      <c r="F301" s="91"/>
      <c r="H301" s="5"/>
    </row>
    <row r="302" ht="15.75" customHeight="1" spans="1:8">
      <c r="A302" s="5"/>
      <c r="B302" s="5"/>
      <c r="D302" s="5"/>
      <c r="E302" s="5"/>
      <c r="F302" s="91"/>
      <c r="H302" s="5"/>
    </row>
    <row r="303" ht="15.75" customHeight="1" spans="1:8">
      <c r="A303" s="5"/>
      <c r="B303" s="5"/>
      <c r="D303" s="5"/>
      <c r="E303" s="5"/>
      <c r="F303" s="91"/>
      <c r="H303" s="5"/>
    </row>
    <row r="304" ht="15.75" customHeight="1" spans="1:8">
      <c r="A304" s="5"/>
      <c r="B304" s="5"/>
      <c r="D304" s="5"/>
      <c r="E304" s="5"/>
      <c r="F304" s="91"/>
      <c r="H304" s="5"/>
    </row>
    <row r="305" ht="15.75" customHeight="1" spans="1:8">
      <c r="A305" s="5"/>
      <c r="B305" s="5"/>
      <c r="D305" s="5"/>
      <c r="E305" s="5"/>
      <c r="F305" s="91"/>
      <c r="H305" s="5"/>
    </row>
    <row r="306" ht="15.75" customHeight="1" spans="1:8">
      <c r="A306" s="5"/>
      <c r="B306" s="5"/>
      <c r="D306" s="5"/>
      <c r="E306" s="5"/>
      <c r="F306" s="91"/>
      <c r="H306" s="5"/>
    </row>
    <row r="307" ht="15.75" customHeight="1" spans="1:8">
      <c r="A307" s="5"/>
      <c r="B307" s="5"/>
      <c r="D307" s="5"/>
      <c r="E307" s="5"/>
      <c r="F307" s="91"/>
      <c r="H307" s="5"/>
    </row>
    <row r="308" ht="15.75" customHeight="1" spans="1:8">
      <c r="A308" s="5"/>
      <c r="B308" s="5"/>
      <c r="D308" s="5"/>
      <c r="E308" s="5"/>
      <c r="F308" s="91"/>
      <c r="H308" s="5"/>
    </row>
    <row r="309" ht="15.75" customHeight="1" spans="1:8">
      <c r="A309" s="5"/>
      <c r="B309" s="5"/>
      <c r="D309" s="5"/>
      <c r="E309" s="5"/>
      <c r="F309" s="91"/>
      <c r="H309" s="5"/>
    </row>
    <row r="310" ht="15.75" customHeight="1" spans="1:8">
      <c r="A310" s="5"/>
      <c r="B310" s="5"/>
      <c r="D310" s="5"/>
      <c r="E310" s="5"/>
      <c r="F310" s="91"/>
      <c r="H310" s="5"/>
    </row>
    <row r="311" ht="15.75" customHeight="1" spans="1:8">
      <c r="A311" s="5"/>
      <c r="B311" s="5"/>
      <c r="D311" s="5"/>
      <c r="E311" s="5"/>
      <c r="F311" s="91"/>
      <c r="H311" s="5"/>
    </row>
    <row r="312" ht="15.75" customHeight="1" spans="1:8">
      <c r="A312" s="5"/>
      <c r="B312" s="5"/>
      <c r="D312" s="5"/>
      <c r="E312" s="5"/>
      <c r="F312" s="91"/>
      <c r="H312" s="5"/>
    </row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33:H33"/>
    <mergeCell ref="A82:H82"/>
    <mergeCell ref="A85:H85"/>
    <mergeCell ref="A92:H92"/>
    <mergeCell ref="A94:H94"/>
    <mergeCell ref="A103:H103"/>
    <mergeCell ref="A106:H106"/>
    <mergeCell ref="A108:H108"/>
  </mergeCells>
  <pageMargins left="0.511811024" right="0.511811024" top="0.787401575" bottom="0.787401575" header="0.31496062" footer="0.31496062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10"/>
  <sheetViews>
    <sheetView workbookViewId="0">
      <selection activeCell="F27" sqref="F27"/>
    </sheetView>
  </sheetViews>
  <sheetFormatPr defaultColWidth="12.6285714285714" defaultRowHeight="15.75" customHeight="1"/>
  <cols>
    <col min="1" max="1" width="22.752380952381" style="256" customWidth="1"/>
    <col min="2" max="2" width="18.1333333333333" style="256" customWidth="1"/>
    <col min="3" max="3" width="94.5047619047619" style="256" customWidth="1"/>
    <col min="4" max="4" width="10.752380952381" style="256" customWidth="1"/>
    <col min="5" max="5" width="10.7142857142857" style="256" customWidth="1"/>
    <col min="6" max="6" width="13.6285714285714" style="256" customWidth="1"/>
    <col min="7" max="7" width="10.6285714285714" style="256" customWidth="1"/>
    <col min="8" max="8" width="20.5047619047619" style="256" customWidth="1"/>
    <col min="9" max="9" width="20.3809523809524" style="256" customWidth="1"/>
    <col min="10" max="16384" width="12.6285714285714" style="256"/>
  </cols>
  <sheetData>
    <row r="1" s="256" customFormat="1" ht="12.75" spans="1:9">
      <c r="A1" s="257"/>
      <c r="B1" s="258"/>
      <c r="C1" s="258"/>
      <c r="D1" s="258"/>
      <c r="E1" s="258"/>
      <c r="F1" s="259"/>
      <c r="G1" s="258"/>
      <c r="H1" s="258"/>
      <c r="I1" s="258"/>
    </row>
    <row r="2" s="256" customFormat="1" ht="12.75" spans="1:9">
      <c r="A2" s="4"/>
      <c r="B2" s="258"/>
      <c r="C2" s="258"/>
      <c r="D2" s="258"/>
      <c r="E2" s="258"/>
      <c r="F2" s="259"/>
      <c r="G2" s="258"/>
      <c r="H2" s="258"/>
      <c r="I2" s="258"/>
    </row>
    <row r="3" s="256" customFormat="1" ht="12.75" spans="1:9">
      <c r="A3" s="258"/>
      <c r="B3" s="258"/>
      <c r="C3" s="258"/>
      <c r="D3" s="258"/>
      <c r="E3" s="258"/>
      <c r="F3" s="259"/>
      <c r="G3" s="258"/>
      <c r="H3" s="258"/>
      <c r="I3" s="258"/>
    </row>
    <row r="4" s="256" customFormat="1" ht="12.75" spans="1:9">
      <c r="A4" s="258"/>
      <c r="B4" s="258"/>
      <c r="C4" s="258"/>
      <c r="D4" s="258"/>
      <c r="E4" s="258"/>
      <c r="F4" s="259"/>
      <c r="G4" s="258"/>
      <c r="H4" s="258"/>
      <c r="I4" s="258"/>
    </row>
    <row r="5" s="256" customFormat="1" ht="12.75" spans="1:9">
      <c r="A5" s="260"/>
      <c r="B5" s="260"/>
      <c r="C5" s="258"/>
      <c r="D5" s="258"/>
      <c r="E5" s="258"/>
      <c r="F5" s="259"/>
      <c r="G5" s="258"/>
      <c r="H5" s="258"/>
      <c r="I5" s="258"/>
    </row>
    <row r="6" s="256" customFormat="1" ht="12.75" spans="1:1">
      <c r="A6" s="261" t="s">
        <v>0</v>
      </c>
    </row>
    <row r="7" s="256" customFormat="1" ht="12.75" spans="1:1">
      <c r="A7" s="261" t="s">
        <v>1</v>
      </c>
    </row>
    <row r="8" s="256" customFormat="1" ht="12.75" spans="1:1">
      <c r="A8" s="261" t="s">
        <v>2</v>
      </c>
    </row>
    <row r="9" s="256" customFormat="1" ht="12.75" spans="1:1">
      <c r="A9" s="262" t="s">
        <v>3</v>
      </c>
    </row>
    <row r="10" s="256" customFormat="1" ht="12.75" spans="1:1">
      <c r="A10" s="262" t="s">
        <v>4</v>
      </c>
    </row>
    <row r="11" s="256" customFormat="1" ht="12.75" spans="1:9">
      <c r="A11" s="263"/>
      <c r="B11" s="264"/>
      <c r="C11" s="264"/>
      <c r="D11" s="264"/>
      <c r="E11" s="264"/>
      <c r="F11" s="264"/>
      <c r="G11" s="264"/>
      <c r="H11" s="264"/>
      <c r="I11" s="264"/>
    </row>
    <row r="12" s="256" customFormat="1" ht="12.75" spans="1:9">
      <c r="A12" s="265"/>
      <c r="B12" s="11"/>
      <c r="C12" s="11"/>
      <c r="D12" s="12"/>
      <c r="E12" s="12"/>
      <c r="F12" s="13"/>
      <c r="G12" s="11"/>
      <c r="H12" s="12"/>
      <c r="I12" s="12"/>
    </row>
    <row r="13" s="256" customFormat="1" spans="1:1">
      <c r="A13" s="266" t="s">
        <v>6</v>
      </c>
    </row>
    <row r="14" s="256" customFormat="1" ht="12.75" spans="1:9">
      <c r="A14" s="11"/>
      <c r="B14" s="11"/>
      <c r="C14" s="11"/>
      <c r="D14" s="12"/>
      <c r="E14" s="12"/>
      <c r="F14" s="13"/>
      <c r="G14" s="11"/>
      <c r="H14" s="12"/>
      <c r="I14" s="12"/>
    </row>
    <row r="15" s="256" customFormat="1" ht="38.25" spans="1:9">
      <c r="A15" s="267" t="s">
        <v>7</v>
      </c>
      <c r="B15" s="26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s="256" customFormat="1" ht="18.75" customHeight="1" spans="1:9">
      <c r="A16" s="21" t="s">
        <v>16</v>
      </c>
      <c r="B16" s="269"/>
      <c r="C16" s="269"/>
      <c r="D16" s="269"/>
      <c r="E16" s="269"/>
      <c r="F16" s="269"/>
      <c r="G16" s="269"/>
      <c r="H16" s="270"/>
      <c r="I16" s="301">
        <f>SUM(F17:F27)</f>
        <v>204850</v>
      </c>
    </row>
    <row r="17" s="256" customFormat="1" ht="12.75" spans="1:9">
      <c r="A17" s="271" t="s">
        <v>1868</v>
      </c>
      <c r="B17" s="272" t="s">
        <v>25</v>
      </c>
      <c r="C17" s="273" t="s">
        <v>1869</v>
      </c>
      <c r="D17" s="274">
        <v>45399</v>
      </c>
      <c r="E17" s="274">
        <v>45406</v>
      </c>
      <c r="F17" s="40">
        <v>900</v>
      </c>
      <c r="G17" s="274">
        <v>45419</v>
      </c>
      <c r="H17" s="28">
        <v>1000000000</v>
      </c>
      <c r="I17" s="292"/>
    </row>
    <row r="18" s="256" customFormat="1" ht="12.75" spans="1:9">
      <c r="A18" s="271" t="s">
        <v>1870</v>
      </c>
      <c r="B18" s="272" t="s">
        <v>25</v>
      </c>
      <c r="C18" s="273" t="s">
        <v>1869</v>
      </c>
      <c r="D18" s="274">
        <v>45399</v>
      </c>
      <c r="E18" s="274">
        <v>45406</v>
      </c>
      <c r="F18" s="275">
        <v>2700</v>
      </c>
      <c r="G18" s="274">
        <v>45419</v>
      </c>
      <c r="H18" s="28">
        <v>1000000000</v>
      </c>
      <c r="I18" s="292"/>
    </row>
    <row r="19" s="256" customFormat="1" ht="12.75" spans="1:9">
      <c r="A19" s="271" t="s">
        <v>1871</v>
      </c>
      <c r="B19" s="272" t="s">
        <v>25</v>
      </c>
      <c r="C19" s="276" t="s">
        <v>1872</v>
      </c>
      <c r="D19" s="274">
        <v>45401</v>
      </c>
      <c r="E19" s="274">
        <v>45414</v>
      </c>
      <c r="F19" s="277">
        <v>26000</v>
      </c>
      <c r="G19" s="274">
        <v>45419</v>
      </c>
      <c r="H19" s="28" t="s">
        <v>31</v>
      </c>
      <c r="I19" s="292"/>
    </row>
    <row r="20" s="256" customFormat="1" ht="12.75" spans="1:9">
      <c r="A20" s="271" t="s">
        <v>1873</v>
      </c>
      <c r="B20" s="272" t="s">
        <v>25</v>
      </c>
      <c r="C20" s="273" t="s">
        <v>1874</v>
      </c>
      <c r="D20" s="274">
        <v>45405</v>
      </c>
      <c r="E20" s="274">
        <v>45415</v>
      </c>
      <c r="F20" s="275">
        <v>700</v>
      </c>
      <c r="G20" s="274">
        <v>45419</v>
      </c>
      <c r="H20" s="28">
        <v>1000000000</v>
      </c>
      <c r="I20" s="292"/>
    </row>
    <row r="21" s="256" customFormat="1" ht="12.75" spans="1:9">
      <c r="A21" s="271" t="s">
        <v>1875</v>
      </c>
      <c r="B21" s="272" t="s">
        <v>25</v>
      </c>
      <c r="C21" s="273" t="s">
        <v>1876</v>
      </c>
      <c r="D21" s="274">
        <v>45405</v>
      </c>
      <c r="E21" s="274">
        <v>45415</v>
      </c>
      <c r="F21" s="27">
        <v>4000</v>
      </c>
      <c r="G21" s="274">
        <v>45419</v>
      </c>
      <c r="H21" s="28">
        <v>1000000000</v>
      </c>
      <c r="I21" s="292"/>
    </row>
    <row r="22" s="256" customFormat="1" ht="12.75" spans="1:9">
      <c r="A22" s="271" t="s">
        <v>1877</v>
      </c>
      <c r="B22" s="272" t="s">
        <v>25</v>
      </c>
      <c r="C22" s="276" t="s">
        <v>1872</v>
      </c>
      <c r="D22" s="274">
        <v>45408</v>
      </c>
      <c r="E22" s="274">
        <v>45412</v>
      </c>
      <c r="F22" s="27">
        <v>1500</v>
      </c>
      <c r="G22" s="274">
        <v>45419</v>
      </c>
      <c r="H22" s="28" t="s">
        <v>31</v>
      </c>
      <c r="I22" s="292"/>
    </row>
    <row r="23" s="256" customFormat="1" ht="12.75" spans="1:9">
      <c r="A23" s="271" t="s">
        <v>1878</v>
      </c>
      <c r="B23" s="272" t="s">
        <v>18</v>
      </c>
      <c r="C23" s="273" t="s">
        <v>1879</v>
      </c>
      <c r="D23" s="274">
        <v>45411</v>
      </c>
      <c r="E23" s="274">
        <v>45419</v>
      </c>
      <c r="F23" s="27">
        <v>7000</v>
      </c>
      <c r="G23" s="274">
        <v>45419</v>
      </c>
      <c r="H23" s="28">
        <v>1000000000</v>
      </c>
      <c r="I23" s="292"/>
    </row>
    <row r="24" s="256" customFormat="1" ht="12.75" spans="1:9">
      <c r="A24" s="271" t="s">
        <v>1878</v>
      </c>
      <c r="B24" s="272" t="s">
        <v>18</v>
      </c>
      <c r="C24" s="273" t="s">
        <v>1880</v>
      </c>
      <c r="D24" s="274">
        <v>45411</v>
      </c>
      <c r="E24" s="274">
        <v>45419</v>
      </c>
      <c r="F24" s="278">
        <v>4900</v>
      </c>
      <c r="G24" s="274">
        <v>45419</v>
      </c>
      <c r="H24" s="28">
        <v>1000000000</v>
      </c>
      <c r="I24" s="292"/>
    </row>
    <row r="25" s="256" customFormat="1" ht="12.75" spans="1:9">
      <c r="A25" s="271" t="s">
        <v>1881</v>
      </c>
      <c r="B25" s="272" t="s">
        <v>18</v>
      </c>
      <c r="C25" s="273" t="s">
        <v>1882</v>
      </c>
      <c r="D25" s="274">
        <v>45412</v>
      </c>
      <c r="E25" s="274">
        <v>45412</v>
      </c>
      <c r="F25" s="277">
        <v>750</v>
      </c>
      <c r="G25" s="274">
        <v>45419</v>
      </c>
      <c r="H25" s="28">
        <v>1000000000</v>
      </c>
      <c r="I25" s="292"/>
    </row>
    <row r="26" s="256" customFormat="1" ht="12.75" spans="1:9">
      <c r="A26" s="271" t="s">
        <v>1883</v>
      </c>
      <c r="B26" s="271" t="s">
        <v>18</v>
      </c>
      <c r="C26" s="273" t="s">
        <v>1884</v>
      </c>
      <c r="D26" s="274">
        <v>45412</v>
      </c>
      <c r="E26" s="274">
        <v>45412</v>
      </c>
      <c r="F26" s="27">
        <v>10800</v>
      </c>
      <c r="G26" s="274">
        <v>45419</v>
      </c>
      <c r="H26" s="28">
        <v>1000000000</v>
      </c>
      <c r="I26" s="292"/>
    </row>
    <row r="27" s="256" customFormat="1" ht="25.5" spans="1:9">
      <c r="A27" s="271" t="s">
        <v>1885</v>
      </c>
      <c r="B27" s="272" t="s">
        <v>18</v>
      </c>
      <c r="C27" s="273" t="s">
        <v>1886</v>
      </c>
      <c r="D27" s="274">
        <v>45412</v>
      </c>
      <c r="E27" s="274">
        <v>45418</v>
      </c>
      <c r="F27" s="27">
        <v>145600</v>
      </c>
      <c r="G27" s="274">
        <v>45419</v>
      </c>
      <c r="H27" s="28">
        <v>1000000000</v>
      </c>
      <c r="I27" s="292"/>
    </row>
    <row r="28" s="256" customFormat="1" ht="24.75" customHeight="1" spans="1:40">
      <c r="A28" s="21" t="s">
        <v>51</v>
      </c>
      <c r="B28" s="269"/>
      <c r="C28" s="269"/>
      <c r="D28" s="269"/>
      <c r="E28" s="269"/>
      <c r="F28" s="269"/>
      <c r="G28" s="269"/>
      <c r="H28" s="270"/>
      <c r="I28" s="301">
        <f>SUM(F29:F37)</f>
        <v>34377.63</v>
      </c>
      <c r="AN28" s="304" t="s">
        <v>52</v>
      </c>
    </row>
    <row r="29" s="256" customFormat="1" ht="12.75" spans="1:9">
      <c r="A29" s="271" t="s">
        <v>1887</v>
      </c>
      <c r="B29" s="271" t="s">
        <v>79</v>
      </c>
      <c r="C29" s="276" t="s">
        <v>251</v>
      </c>
      <c r="D29" s="39">
        <v>45405</v>
      </c>
      <c r="E29" s="279">
        <v>45418</v>
      </c>
      <c r="F29" s="40">
        <v>4637.74</v>
      </c>
      <c r="G29" s="274">
        <v>45419</v>
      </c>
      <c r="H29" s="271">
        <v>1444000000</v>
      </c>
      <c r="I29" s="302"/>
    </row>
    <row r="30" s="256" customFormat="1" ht="12.75" spans="1:9">
      <c r="A30" s="271" t="s">
        <v>1888</v>
      </c>
      <c r="B30" s="271" t="s">
        <v>213</v>
      </c>
      <c r="C30" s="276" t="s">
        <v>214</v>
      </c>
      <c r="D30" s="279">
        <v>45406</v>
      </c>
      <c r="E30" s="279">
        <v>45419</v>
      </c>
      <c r="F30" s="107">
        <v>3175.57</v>
      </c>
      <c r="G30" s="274">
        <v>45419</v>
      </c>
      <c r="H30" s="271">
        <v>1000000000</v>
      </c>
      <c r="I30" s="302"/>
    </row>
    <row r="31" s="256" customFormat="1" ht="12.75" spans="1:9">
      <c r="A31" s="271" t="s">
        <v>1889</v>
      </c>
      <c r="B31" s="271" t="s">
        <v>1890</v>
      </c>
      <c r="C31" s="276" t="s">
        <v>249</v>
      </c>
      <c r="D31" s="279">
        <v>45407</v>
      </c>
      <c r="E31" s="279">
        <v>45419</v>
      </c>
      <c r="F31" s="40">
        <v>1850.56</v>
      </c>
      <c r="G31" s="274">
        <v>45419</v>
      </c>
      <c r="H31" s="271">
        <v>1444000000</v>
      </c>
      <c r="I31" s="302"/>
    </row>
    <row r="32" s="256" customFormat="1" ht="12.75" spans="1:9">
      <c r="A32" s="271" t="s">
        <v>1891</v>
      </c>
      <c r="B32" s="271" t="s">
        <v>1892</v>
      </c>
      <c r="C32" s="276" t="s">
        <v>1893</v>
      </c>
      <c r="D32" s="39">
        <v>45408</v>
      </c>
      <c r="E32" s="279">
        <v>45418</v>
      </c>
      <c r="F32" s="40">
        <v>841.84</v>
      </c>
      <c r="G32" s="274">
        <v>45419</v>
      </c>
      <c r="H32" s="271">
        <v>1000000000</v>
      </c>
      <c r="I32" s="302"/>
    </row>
    <row r="33" s="256" customFormat="1" ht="12.75" spans="1:9">
      <c r="A33" s="271" t="s">
        <v>1894</v>
      </c>
      <c r="B33" s="271" t="s">
        <v>914</v>
      </c>
      <c r="C33" s="276" t="s">
        <v>1895</v>
      </c>
      <c r="D33" s="39">
        <v>45411</v>
      </c>
      <c r="E33" s="279">
        <v>45412</v>
      </c>
      <c r="F33" s="27">
        <v>7078.3</v>
      </c>
      <c r="G33" s="274">
        <v>45419</v>
      </c>
      <c r="H33" s="271">
        <v>1000000000</v>
      </c>
      <c r="I33" s="302"/>
    </row>
    <row r="34" s="256" customFormat="1" ht="12.75" spans="1:9">
      <c r="A34" s="280" t="s">
        <v>1896</v>
      </c>
      <c r="B34" s="281" t="s">
        <v>914</v>
      </c>
      <c r="C34" s="282" t="s">
        <v>1895</v>
      </c>
      <c r="D34" s="186">
        <v>45411</v>
      </c>
      <c r="E34" s="283">
        <v>45412</v>
      </c>
      <c r="F34" s="284">
        <v>2795.8</v>
      </c>
      <c r="G34" s="274">
        <v>45419</v>
      </c>
      <c r="H34" s="59">
        <v>1000000000</v>
      </c>
      <c r="I34" s="275"/>
    </row>
    <row r="35" s="256" customFormat="1" ht="12.75" spans="1:9">
      <c r="A35" s="271" t="s">
        <v>1897</v>
      </c>
      <c r="B35" s="271" t="s">
        <v>91</v>
      </c>
      <c r="C35" s="276" t="s">
        <v>249</v>
      </c>
      <c r="D35" s="279">
        <v>45412</v>
      </c>
      <c r="E35" s="279">
        <v>45419</v>
      </c>
      <c r="F35" s="40">
        <v>6257.65</v>
      </c>
      <c r="G35" s="274">
        <v>45419</v>
      </c>
      <c r="H35" s="271">
        <v>1000000000</v>
      </c>
      <c r="I35" s="302"/>
    </row>
    <row r="36" s="256" customFormat="1" ht="12.75" spans="1:9">
      <c r="A36" s="271" t="s">
        <v>1898</v>
      </c>
      <c r="B36" s="271" t="s">
        <v>269</v>
      </c>
      <c r="C36" s="239" t="s">
        <v>270</v>
      </c>
      <c r="D36" s="39">
        <v>45418</v>
      </c>
      <c r="E36" s="279">
        <v>45418</v>
      </c>
      <c r="F36" s="40">
        <v>7170.11</v>
      </c>
      <c r="G36" s="274">
        <v>45419</v>
      </c>
      <c r="H36" s="260">
        <v>1000000000</v>
      </c>
      <c r="I36" s="302"/>
    </row>
    <row r="37" s="256" customFormat="1" ht="12.75" spans="1:9">
      <c r="A37" s="271" t="s">
        <v>1899</v>
      </c>
      <c r="B37" s="271" t="s">
        <v>354</v>
      </c>
      <c r="C37" s="276" t="s">
        <v>1326</v>
      </c>
      <c r="D37" s="39">
        <v>45418</v>
      </c>
      <c r="E37" s="279">
        <v>45419</v>
      </c>
      <c r="F37" s="40">
        <v>570.06</v>
      </c>
      <c r="G37" s="274">
        <v>45419</v>
      </c>
      <c r="H37" s="28">
        <v>1000000000</v>
      </c>
      <c r="I37" s="302"/>
    </row>
    <row r="38" s="256" customFormat="1" ht="12.75" spans="1:9">
      <c r="A38" s="21" t="s">
        <v>160</v>
      </c>
      <c r="B38" s="269"/>
      <c r="C38" s="269"/>
      <c r="D38" s="269"/>
      <c r="E38" s="269"/>
      <c r="F38" s="269"/>
      <c r="G38" s="269"/>
      <c r="H38" s="270"/>
      <c r="I38" s="301">
        <f>SUM(F39:F39)</f>
        <v>89047.37</v>
      </c>
    </row>
    <row r="39" s="256" customFormat="1" ht="15" customHeight="1" spans="1:9">
      <c r="A39" s="271" t="s">
        <v>1900</v>
      </c>
      <c r="B39" s="271" t="s">
        <v>367</v>
      </c>
      <c r="C39" s="285" t="s">
        <v>1901</v>
      </c>
      <c r="D39" s="39">
        <v>45382</v>
      </c>
      <c r="E39" s="39">
        <v>45412</v>
      </c>
      <c r="F39" s="286">
        <v>89047.37</v>
      </c>
      <c r="G39" s="274">
        <v>45419</v>
      </c>
      <c r="H39" s="271">
        <v>1000000000</v>
      </c>
      <c r="I39" s="292"/>
    </row>
    <row r="40" s="256" customFormat="1" ht="12.75" spans="1:9">
      <c r="A40" s="21" t="s">
        <v>161</v>
      </c>
      <c r="B40" s="269"/>
      <c r="C40" s="269"/>
      <c r="D40" s="269"/>
      <c r="E40" s="269"/>
      <c r="F40" s="269"/>
      <c r="G40" s="269"/>
      <c r="H40" s="270"/>
      <c r="I40" s="301">
        <f>SUM(F41:F43)</f>
        <v>136740.81</v>
      </c>
    </row>
    <row r="41" s="256" customFormat="1" ht="12.75" spans="1:9">
      <c r="A41" s="287" t="s">
        <v>1902</v>
      </c>
      <c r="B41" s="287" t="s">
        <v>57</v>
      </c>
      <c r="C41" s="276" t="s">
        <v>1903</v>
      </c>
      <c r="D41" s="144">
        <v>45407</v>
      </c>
      <c r="E41" s="39">
        <v>45418</v>
      </c>
      <c r="F41" s="63">
        <v>18037.7</v>
      </c>
      <c r="G41" s="274">
        <v>45419</v>
      </c>
      <c r="H41" s="271">
        <v>1000000000</v>
      </c>
      <c r="I41" s="303"/>
    </row>
    <row r="42" s="256" customFormat="1" ht="12.75" spans="1:9">
      <c r="A42" s="271" t="s">
        <v>1904</v>
      </c>
      <c r="B42" s="271" t="s">
        <v>184</v>
      </c>
      <c r="C42" s="288" t="s">
        <v>1701</v>
      </c>
      <c r="D42" s="274">
        <v>45412</v>
      </c>
      <c r="E42" s="39">
        <v>45411</v>
      </c>
      <c r="F42" s="177">
        <v>74500.38</v>
      </c>
      <c r="G42" s="274">
        <v>45419</v>
      </c>
      <c r="H42" s="271">
        <v>1000000000</v>
      </c>
      <c r="I42" s="303"/>
    </row>
    <row r="43" s="256" customFormat="1" ht="12.75" spans="1:9">
      <c r="A43" s="271" t="s">
        <v>1905</v>
      </c>
      <c r="B43" s="289" t="s">
        <v>121</v>
      </c>
      <c r="C43" s="285" t="s">
        <v>308</v>
      </c>
      <c r="D43" s="39">
        <v>45412</v>
      </c>
      <c r="E43" s="39">
        <v>45418</v>
      </c>
      <c r="F43" s="107">
        <v>44202.73</v>
      </c>
      <c r="G43" s="274">
        <v>45419</v>
      </c>
      <c r="H43" s="271">
        <v>1000000000</v>
      </c>
      <c r="I43" s="303"/>
    </row>
    <row r="44" s="256" customFormat="1" ht="12.75" spans="1:9">
      <c r="A44" s="21" t="s">
        <v>186</v>
      </c>
      <c r="B44" s="269"/>
      <c r="C44" s="269"/>
      <c r="D44" s="269"/>
      <c r="E44" s="269"/>
      <c r="F44" s="269"/>
      <c r="G44" s="269"/>
      <c r="H44" s="270"/>
      <c r="I44" s="301">
        <f>SUM(F45:F45)</f>
        <v>0</v>
      </c>
    </row>
    <row r="45" s="256" customFormat="1" ht="15" customHeight="1" spans="1:9">
      <c r="A45" s="287"/>
      <c r="B45" s="271"/>
      <c r="C45" s="239"/>
      <c r="D45" s="39"/>
      <c r="E45" s="39"/>
      <c r="F45" s="63"/>
      <c r="G45" s="59"/>
      <c r="H45" s="271"/>
      <c r="I45" s="271"/>
    </row>
    <row r="46" s="256" customFormat="1" ht="12.75" spans="1:9">
      <c r="A46" s="21" t="s">
        <v>187</v>
      </c>
      <c r="B46" s="269"/>
      <c r="C46" s="269"/>
      <c r="D46" s="269"/>
      <c r="E46" s="269"/>
      <c r="F46" s="269"/>
      <c r="G46" s="269"/>
      <c r="H46" s="270"/>
      <c r="I46" s="301">
        <f>SUM(F47:F48)</f>
        <v>170790.14</v>
      </c>
    </row>
    <row r="47" s="256" customFormat="1" ht="12.75" spans="1:9">
      <c r="A47" s="271" t="s">
        <v>1906</v>
      </c>
      <c r="B47" s="271" t="s">
        <v>253</v>
      </c>
      <c r="C47" s="276" t="s">
        <v>395</v>
      </c>
      <c r="D47" s="274">
        <v>45418</v>
      </c>
      <c r="E47" s="39">
        <v>45418</v>
      </c>
      <c r="F47" s="40">
        <v>56765.86</v>
      </c>
      <c r="G47" s="274">
        <v>45419</v>
      </c>
      <c r="H47" s="271">
        <v>1000000000</v>
      </c>
      <c r="I47" s="107"/>
    </row>
    <row r="48" s="256" customFormat="1" ht="12.75" spans="1:9">
      <c r="A48" s="290" t="s">
        <v>1907</v>
      </c>
      <c r="B48" s="271" t="s">
        <v>1908</v>
      </c>
      <c r="C48" s="276" t="s">
        <v>1909</v>
      </c>
      <c r="D48" s="274">
        <v>45418</v>
      </c>
      <c r="E48" s="279">
        <v>45419</v>
      </c>
      <c r="F48" s="40">
        <v>114024.28</v>
      </c>
      <c r="G48" s="274">
        <v>45419</v>
      </c>
      <c r="H48" s="271">
        <v>1000000000</v>
      </c>
      <c r="I48" s="271"/>
    </row>
    <row r="49" s="256" customFormat="1" ht="12.75" spans="1:9">
      <c r="A49" s="21" t="s">
        <v>208</v>
      </c>
      <c r="B49" s="269"/>
      <c r="C49" s="269"/>
      <c r="D49" s="269"/>
      <c r="E49" s="269"/>
      <c r="F49" s="269"/>
      <c r="G49" s="269"/>
      <c r="H49" s="270"/>
      <c r="I49" s="301">
        <f>SUM(F50:F50)</f>
        <v>41440.79</v>
      </c>
    </row>
    <row r="50" s="256" customFormat="1" ht="12.75" spans="1:9">
      <c r="A50" s="260" t="s">
        <v>1910</v>
      </c>
      <c r="B50" s="271" t="s">
        <v>213</v>
      </c>
      <c r="C50" s="276" t="s">
        <v>670</v>
      </c>
      <c r="D50" s="39">
        <v>45406</v>
      </c>
      <c r="E50" s="39">
        <v>45419</v>
      </c>
      <c r="F50" s="291">
        <v>41440.79</v>
      </c>
      <c r="G50" s="274">
        <v>45419</v>
      </c>
      <c r="H50" s="271">
        <v>1000000000</v>
      </c>
      <c r="I50" s="292"/>
    </row>
    <row r="51" s="256" customFormat="1" ht="12.75" spans="1:9">
      <c r="A51" s="21" t="s">
        <v>220</v>
      </c>
      <c r="B51" s="269"/>
      <c r="C51" s="269"/>
      <c r="D51" s="269"/>
      <c r="E51" s="269"/>
      <c r="F51" s="269"/>
      <c r="G51" s="269"/>
      <c r="H51" s="270"/>
      <c r="I51" s="301">
        <f>SUM(F52:F52)</f>
        <v>0</v>
      </c>
    </row>
    <row r="52" s="256" customFormat="1" ht="12.75" spans="1:9">
      <c r="A52" s="271"/>
      <c r="B52" s="271"/>
      <c r="C52" s="285"/>
      <c r="D52" s="39"/>
      <c r="E52" s="274"/>
      <c r="F52" s="189"/>
      <c r="G52" s="179"/>
      <c r="H52" s="28"/>
      <c r="I52" s="292"/>
    </row>
    <row r="53" s="256" customFormat="1" ht="12.75" spans="1:9">
      <c r="A53" s="21" t="s">
        <v>221</v>
      </c>
      <c r="B53" s="269"/>
      <c r="C53" s="269"/>
      <c r="D53" s="269"/>
      <c r="E53" s="269"/>
      <c r="F53" s="269"/>
      <c r="G53" s="269"/>
      <c r="H53" s="270"/>
      <c r="I53" s="301">
        <f>F54</f>
        <v>0</v>
      </c>
    </row>
    <row r="54" s="256" customFormat="1" ht="12.75" spans="1:9">
      <c r="A54" s="271"/>
      <c r="B54" s="271"/>
      <c r="C54" s="292"/>
      <c r="D54" s="271"/>
      <c r="E54" s="271"/>
      <c r="F54" s="277"/>
      <c r="G54" s="293"/>
      <c r="H54" s="294"/>
      <c r="I54" s="292"/>
    </row>
    <row r="55" s="256" customFormat="1" ht="12.75" spans="1:8">
      <c r="A55" s="295"/>
      <c r="B55" s="260"/>
      <c r="D55" s="260"/>
      <c r="E55" s="260"/>
      <c r="F55" s="296"/>
      <c r="G55" s="297"/>
      <c r="H55" s="298"/>
    </row>
    <row r="56" s="256" customFormat="1" ht="12.75" spans="1:8">
      <c r="A56" s="299" t="s">
        <v>222</v>
      </c>
      <c r="B56" s="300"/>
      <c r="C56" s="300"/>
      <c r="D56" s="260"/>
      <c r="E56" s="260"/>
      <c r="F56" s="296"/>
      <c r="H56" s="260"/>
    </row>
    <row r="57" s="256" customFormat="1" ht="12.75" spans="1:8">
      <c r="A57" s="138" t="s">
        <v>223</v>
      </c>
      <c r="B57" s="12"/>
      <c r="C57" s="12"/>
      <c r="D57" s="260"/>
      <c r="E57" s="260"/>
      <c r="F57" s="296"/>
      <c r="H57" s="260"/>
    </row>
    <row r="58" s="256" customFormat="1" ht="12.75" spans="1:8">
      <c r="A58" s="260"/>
      <c r="B58" s="260"/>
      <c r="D58" s="260"/>
      <c r="E58" s="260"/>
      <c r="F58" s="296"/>
      <c r="H58" s="260"/>
    </row>
    <row r="59" s="256" customFormat="1" ht="12.75" spans="1:8">
      <c r="A59" s="260"/>
      <c r="B59" s="260"/>
      <c r="D59" s="260"/>
      <c r="E59" s="260"/>
      <c r="F59" s="296"/>
      <c r="H59" s="260"/>
    </row>
    <row r="60" s="256" customFormat="1" ht="12.75" spans="1:8">
      <c r="A60" s="260"/>
      <c r="B60" s="260"/>
      <c r="D60" s="260"/>
      <c r="E60" s="260"/>
      <c r="F60" s="296"/>
      <c r="H60" s="260"/>
    </row>
    <row r="61" s="256" customFormat="1" ht="12.75" spans="1:8">
      <c r="A61" s="260"/>
      <c r="B61" s="260"/>
      <c r="D61" s="260"/>
      <c r="E61" s="260"/>
      <c r="F61" s="296"/>
      <c r="H61" s="260"/>
    </row>
    <row r="62" s="256" customFormat="1" ht="12.75" spans="1:8">
      <c r="A62" s="260"/>
      <c r="B62" s="260"/>
      <c r="D62" s="260"/>
      <c r="E62" s="260"/>
      <c r="F62" s="296"/>
      <c r="H62" s="260"/>
    </row>
    <row r="63" s="256" customFormat="1" ht="12.75" spans="1:8">
      <c r="A63" s="260"/>
      <c r="B63" s="260"/>
      <c r="D63" s="260"/>
      <c r="E63" s="260"/>
      <c r="F63" s="296"/>
      <c r="H63" s="260"/>
    </row>
    <row r="64" s="256" customFormat="1" ht="12.75" spans="1:8">
      <c r="A64" s="260"/>
      <c r="B64" s="260"/>
      <c r="D64" s="260"/>
      <c r="E64" s="260"/>
      <c r="F64" s="296"/>
      <c r="H64" s="260"/>
    </row>
    <row r="65" s="256" customFormat="1" ht="12.75" spans="1:8">
      <c r="A65" s="260"/>
      <c r="B65" s="260"/>
      <c r="D65" s="260"/>
      <c r="E65" s="260"/>
      <c r="F65" s="296"/>
      <c r="H65" s="260"/>
    </row>
    <row r="66" s="256" customFormat="1" ht="12.75" spans="1:8">
      <c r="A66" s="260"/>
      <c r="B66" s="260"/>
      <c r="D66" s="260"/>
      <c r="E66" s="260"/>
      <c r="F66" s="296"/>
      <c r="H66" s="260"/>
    </row>
    <row r="67" s="256" customFormat="1" ht="12.75" spans="1:8">
      <c r="A67" s="260"/>
      <c r="B67" s="260"/>
      <c r="D67" s="260"/>
      <c r="E67" s="260"/>
      <c r="F67" s="296"/>
      <c r="H67" s="260"/>
    </row>
    <row r="68" s="256" customFormat="1" ht="12.75" spans="1:8">
      <c r="A68" s="260"/>
      <c r="B68" s="260"/>
      <c r="D68" s="260"/>
      <c r="E68" s="260"/>
      <c r="F68" s="296"/>
      <c r="H68" s="260"/>
    </row>
    <row r="69" s="256" customFormat="1" ht="12.75" spans="1:8">
      <c r="A69" s="260"/>
      <c r="B69" s="260"/>
      <c r="D69" s="260"/>
      <c r="E69" s="260"/>
      <c r="F69" s="296"/>
      <c r="H69" s="260"/>
    </row>
    <row r="70" s="256" customFormat="1" ht="12.75" spans="1:8">
      <c r="A70" s="260"/>
      <c r="B70" s="260"/>
      <c r="D70" s="260"/>
      <c r="E70" s="260"/>
      <c r="F70" s="296"/>
      <c r="H70" s="260"/>
    </row>
    <row r="71" s="256" customFormat="1" ht="12.75" spans="1:8">
      <c r="A71" s="260"/>
      <c r="B71" s="260"/>
      <c r="D71" s="260"/>
      <c r="E71" s="260"/>
      <c r="F71" s="296"/>
      <c r="H71" s="260"/>
    </row>
    <row r="72" s="256" customFormat="1" ht="12.75" spans="1:8">
      <c r="A72" s="260"/>
      <c r="B72" s="260"/>
      <c r="D72" s="260"/>
      <c r="E72" s="260"/>
      <c r="F72" s="296"/>
      <c r="H72" s="260"/>
    </row>
    <row r="73" s="256" customFormat="1" ht="12.75" spans="1:8">
      <c r="A73" s="260"/>
      <c r="B73" s="260"/>
      <c r="D73" s="260"/>
      <c r="E73" s="260"/>
      <c r="F73" s="296"/>
      <c r="H73" s="260"/>
    </row>
    <row r="74" s="256" customFormat="1" ht="12.75" spans="1:8">
      <c r="A74" s="260"/>
      <c r="B74" s="260"/>
      <c r="D74" s="260"/>
      <c r="E74" s="260"/>
      <c r="F74" s="296"/>
      <c r="H74" s="260"/>
    </row>
    <row r="75" s="256" customFormat="1" ht="12.75" spans="1:8">
      <c r="A75" s="260"/>
      <c r="B75" s="260"/>
      <c r="D75" s="260"/>
      <c r="E75" s="260"/>
      <c r="F75" s="296"/>
      <c r="H75" s="260"/>
    </row>
    <row r="76" s="256" customFormat="1" ht="12.75" spans="1:8">
      <c r="A76" s="260"/>
      <c r="B76" s="260"/>
      <c r="D76" s="260"/>
      <c r="E76" s="260"/>
      <c r="F76" s="296"/>
      <c r="H76" s="260"/>
    </row>
    <row r="77" s="256" customFormat="1" ht="12.75" spans="1:8">
      <c r="A77" s="260"/>
      <c r="B77" s="260"/>
      <c r="D77" s="260"/>
      <c r="E77" s="260"/>
      <c r="F77" s="296"/>
      <c r="H77" s="260"/>
    </row>
    <row r="78" s="256" customFormat="1" ht="12.75" spans="1:8">
      <c r="A78" s="260"/>
      <c r="B78" s="260"/>
      <c r="D78" s="260"/>
      <c r="E78" s="260"/>
      <c r="F78" s="296"/>
      <c r="H78" s="260"/>
    </row>
    <row r="79" s="256" customFormat="1" ht="12.75" spans="1:8">
      <c r="A79" s="260"/>
      <c r="B79" s="260"/>
      <c r="D79" s="260"/>
      <c r="E79" s="260"/>
      <c r="F79" s="296"/>
      <c r="H79" s="260"/>
    </row>
    <row r="80" s="256" customFormat="1" ht="12.75" spans="1:8">
      <c r="A80" s="260"/>
      <c r="B80" s="260"/>
      <c r="D80" s="260"/>
      <c r="E80" s="260"/>
      <c r="F80" s="296"/>
      <c r="H80" s="260"/>
    </row>
    <row r="81" s="256" customFormat="1" ht="12.75" spans="1:8">
      <c r="A81" s="260"/>
      <c r="B81" s="260"/>
      <c r="D81" s="260"/>
      <c r="E81" s="260"/>
      <c r="F81" s="296"/>
      <c r="H81" s="260"/>
    </row>
    <row r="82" s="256" customFormat="1" ht="12.75" spans="1:8">
      <c r="A82" s="260"/>
      <c r="B82" s="260"/>
      <c r="D82" s="260"/>
      <c r="E82" s="260"/>
      <c r="F82" s="296"/>
      <c r="H82" s="260"/>
    </row>
    <row r="83" s="256" customFormat="1" ht="12.75" spans="1:8">
      <c r="A83" s="260"/>
      <c r="B83" s="260"/>
      <c r="D83" s="260"/>
      <c r="E83" s="260"/>
      <c r="F83" s="296"/>
      <c r="H83" s="260"/>
    </row>
    <row r="84" s="256" customFormat="1" ht="12.75" spans="1:8">
      <c r="A84" s="260"/>
      <c r="B84" s="260"/>
      <c r="D84" s="260"/>
      <c r="E84" s="260"/>
      <c r="F84" s="296"/>
      <c r="H84" s="260"/>
    </row>
    <row r="85" s="256" customFormat="1" ht="12.75" spans="1:8">
      <c r="A85" s="260"/>
      <c r="B85" s="260"/>
      <c r="D85" s="260"/>
      <c r="E85" s="260"/>
      <c r="F85" s="296"/>
      <c r="H85" s="260"/>
    </row>
    <row r="86" s="256" customFormat="1" ht="12.75" spans="1:8">
      <c r="A86" s="260"/>
      <c r="B86" s="260"/>
      <c r="D86" s="260"/>
      <c r="E86" s="260"/>
      <c r="F86" s="296"/>
      <c r="H86" s="260"/>
    </row>
    <row r="87" s="256" customFormat="1" ht="12.75" spans="1:8">
      <c r="A87" s="260"/>
      <c r="B87" s="260"/>
      <c r="D87" s="260"/>
      <c r="E87" s="260"/>
      <c r="F87" s="296"/>
      <c r="H87" s="260"/>
    </row>
    <row r="88" s="256" customFormat="1" ht="12.75" spans="1:8">
      <c r="A88" s="260"/>
      <c r="B88" s="260"/>
      <c r="D88" s="260"/>
      <c r="E88" s="260"/>
      <c r="F88" s="296"/>
      <c r="H88" s="260"/>
    </row>
    <row r="89" s="256" customFormat="1" ht="12.75" spans="1:8">
      <c r="A89" s="260"/>
      <c r="B89" s="260"/>
      <c r="D89" s="260"/>
      <c r="E89" s="260"/>
      <c r="F89" s="296"/>
      <c r="H89" s="260"/>
    </row>
    <row r="90" s="256" customFormat="1" ht="12.75" spans="1:8">
      <c r="A90" s="260"/>
      <c r="B90" s="260"/>
      <c r="D90" s="260"/>
      <c r="E90" s="260"/>
      <c r="F90" s="296"/>
      <c r="H90" s="260"/>
    </row>
    <row r="91" s="256" customFormat="1" ht="12.75" spans="1:8">
      <c r="A91" s="260"/>
      <c r="B91" s="260"/>
      <c r="D91" s="260"/>
      <c r="E91" s="260"/>
      <c r="F91" s="296"/>
      <c r="H91" s="260"/>
    </row>
    <row r="92" s="256" customFormat="1" ht="12.75" spans="1:8">
      <c r="A92" s="260"/>
      <c r="B92" s="260"/>
      <c r="D92" s="260"/>
      <c r="E92" s="260"/>
      <c r="F92" s="296"/>
      <c r="H92" s="260"/>
    </row>
    <row r="93" s="256" customFormat="1" ht="12.75" spans="1:8">
      <c r="A93" s="260"/>
      <c r="B93" s="260"/>
      <c r="D93" s="260"/>
      <c r="E93" s="260"/>
      <c r="F93" s="296"/>
      <c r="H93" s="260"/>
    </row>
    <row r="94" s="256" customFormat="1" ht="12.75" spans="1:8">
      <c r="A94" s="260"/>
      <c r="B94" s="260"/>
      <c r="D94" s="260"/>
      <c r="E94" s="260"/>
      <c r="F94" s="296"/>
      <c r="H94" s="260"/>
    </row>
    <row r="95" s="256" customFormat="1" ht="12.75" spans="1:8">
      <c r="A95" s="260"/>
      <c r="B95" s="260"/>
      <c r="D95" s="260"/>
      <c r="E95" s="260"/>
      <c r="F95" s="296"/>
      <c r="H95" s="260"/>
    </row>
    <row r="96" s="256" customFormat="1" ht="12.75" spans="1:8">
      <c r="A96" s="260"/>
      <c r="B96" s="260"/>
      <c r="D96" s="260"/>
      <c r="E96" s="260"/>
      <c r="F96" s="296"/>
      <c r="H96" s="260"/>
    </row>
    <row r="97" s="256" customFormat="1" ht="12.75" spans="1:8">
      <c r="A97" s="260"/>
      <c r="B97" s="260"/>
      <c r="D97" s="260"/>
      <c r="E97" s="260"/>
      <c r="F97" s="296"/>
      <c r="H97" s="260"/>
    </row>
    <row r="98" s="256" customFormat="1" ht="12.75" spans="1:8">
      <c r="A98" s="260"/>
      <c r="B98" s="260"/>
      <c r="D98" s="260"/>
      <c r="E98" s="260"/>
      <c r="F98" s="296"/>
      <c r="H98" s="260"/>
    </row>
    <row r="99" s="256" customFormat="1" ht="12.75" spans="1:8">
      <c r="A99" s="260"/>
      <c r="B99" s="260"/>
      <c r="D99" s="260"/>
      <c r="E99" s="260"/>
      <c r="F99" s="296"/>
      <c r="H99" s="260"/>
    </row>
    <row r="100" s="256" customFormat="1" ht="12.75" spans="1:8">
      <c r="A100" s="260"/>
      <c r="B100" s="260"/>
      <c r="D100" s="260"/>
      <c r="E100" s="260"/>
      <c r="F100" s="296"/>
      <c r="H100" s="260"/>
    </row>
    <row r="101" s="256" customFormat="1" ht="12.75" spans="1:8">
      <c r="A101" s="260"/>
      <c r="B101" s="260"/>
      <c r="D101" s="260"/>
      <c r="E101" s="260"/>
      <c r="F101" s="296"/>
      <c r="H101" s="260"/>
    </row>
    <row r="102" s="256" customFormat="1" ht="12.75" spans="1:8">
      <c r="A102" s="260"/>
      <c r="B102" s="260"/>
      <c r="D102" s="260"/>
      <c r="E102" s="260"/>
      <c r="F102" s="296"/>
      <c r="H102" s="260"/>
    </row>
    <row r="103" s="256" customFormat="1" ht="12.75" spans="1:8">
      <c r="A103" s="260"/>
      <c r="B103" s="260"/>
      <c r="D103" s="260"/>
      <c r="E103" s="260"/>
      <c r="F103" s="296"/>
      <c r="H103" s="260"/>
    </row>
    <row r="104" s="256" customFormat="1" ht="12.75" spans="1:8">
      <c r="A104" s="260"/>
      <c r="B104" s="260"/>
      <c r="D104" s="260"/>
      <c r="E104" s="260"/>
      <c r="F104" s="296"/>
      <c r="H104" s="260"/>
    </row>
    <row r="105" s="256" customFormat="1" ht="12.75" spans="1:8">
      <c r="A105" s="260"/>
      <c r="B105" s="260"/>
      <c r="D105" s="260"/>
      <c r="E105" s="260"/>
      <c r="F105" s="296"/>
      <c r="H105" s="260"/>
    </row>
    <row r="106" s="256" customFormat="1" ht="12.75" spans="1:8">
      <c r="A106" s="260"/>
      <c r="B106" s="260"/>
      <c r="D106" s="260"/>
      <c r="E106" s="260"/>
      <c r="F106" s="296"/>
      <c r="H106" s="260"/>
    </row>
    <row r="107" s="256" customFormat="1" ht="12.75" spans="1:8">
      <c r="A107" s="260"/>
      <c r="B107" s="260"/>
      <c r="D107" s="260"/>
      <c r="E107" s="260"/>
      <c r="F107" s="296"/>
      <c r="H107" s="260"/>
    </row>
    <row r="108" s="256" customFormat="1" ht="12.75" spans="1:8">
      <c r="A108" s="260"/>
      <c r="B108" s="260"/>
      <c r="D108" s="260"/>
      <c r="E108" s="260"/>
      <c r="F108" s="296"/>
      <c r="H108" s="260"/>
    </row>
    <row r="109" s="256" customFormat="1" ht="12.75" spans="1:8">
      <c r="A109" s="260"/>
      <c r="B109" s="260"/>
      <c r="D109" s="260"/>
      <c r="E109" s="260"/>
      <c r="F109" s="296"/>
      <c r="H109" s="260"/>
    </row>
    <row r="110" s="256" customFormat="1" ht="12.75" spans="1:8">
      <c r="A110" s="260"/>
      <c r="B110" s="260"/>
      <c r="D110" s="260"/>
      <c r="E110" s="260"/>
      <c r="F110" s="296"/>
      <c r="H110" s="260"/>
    </row>
    <row r="111" s="256" customFormat="1" ht="12.75" spans="1:8">
      <c r="A111" s="260"/>
      <c r="B111" s="260"/>
      <c r="D111" s="260"/>
      <c r="E111" s="260"/>
      <c r="F111" s="296"/>
      <c r="H111" s="260"/>
    </row>
    <row r="112" s="256" customFormat="1" ht="12.75" spans="1:8">
      <c r="A112" s="260"/>
      <c r="B112" s="260"/>
      <c r="D112" s="260"/>
      <c r="E112" s="260"/>
      <c r="F112" s="296"/>
      <c r="H112" s="260"/>
    </row>
    <row r="113" s="256" customFormat="1" ht="12.75" spans="1:8">
      <c r="A113" s="260"/>
      <c r="B113" s="260"/>
      <c r="D113" s="260"/>
      <c r="E113" s="260"/>
      <c r="F113" s="296"/>
      <c r="H113" s="260"/>
    </row>
    <row r="114" s="256" customFormat="1" ht="12.75" spans="1:8">
      <c r="A114" s="260"/>
      <c r="B114" s="260"/>
      <c r="D114" s="260"/>
      <c r="E114" s="260"/>
      <c r="F114" s="296"/>
      <c r="H114" s="260"/>
    </row>
    <row r="115" s="256" customFormat="1" ht="12.75" spans="1:8">
      <c r="A115" s="260"/>
      <c r="B115" s="260"/>
      <c r="D115" s="260"/>
      <c r="E115" s="260"/>
      <c r="F115" s="296"/>
      <c r="H115" s="260"/>
    </row>
    <row r="116" s="256" customFormat="1" ht="12.75" spans="1:8">
      <c r="A116" s="260"/>
      <c r="B116" s="260"/>
      <c r="D116" s="260"/>
      <c r="E116" s="260"/>
      <c r="F116" s="296"/>
      <c r="H116" s="260"/>
    </row>
    <row r="117" s="256" customFormat="1" ht="12.75" spans="1:8">
      <c r="A117" s="260"/>
      <c r="B117" s="260"/>
      <c r="D117" s="260"/>
      <c r="E117" s="260"/>
      <c r="F117" s="296"/>
      <c r="H117" s="260"/>
    </row>
    <row r="118" s="256" customFormat="1" ht="12.75" spans="1:8">
      <c r="A118" s="260"/>
      <c r="B118" s="260"/>
      <c r="D118" s="260"/>
      <c r="E118" s="260"/>
      <c r="F118" s="296"/>
      <c r="H118" s="260"/>
    </row>
    <row r="119" s="256" customFormat="1" ht="12.75" spans="1:8">
      <c r="A119" s="260"/>
      <c r="B119" s="260"/>
      <c r="D119" s="260"/>
      <c r="E119" s="260"/>
      <c r="F119" s="296"/>
      <c r="H119" s="260"/>
    </row>
    <row r="120" s="256" customFormat="1" ht="12.75" spans="1:8">
      <c r="A120" s="260"/>
      <c r="B120" s="260"/>
      <c r="D120" s="260"/>
      <c r="E120" s="260"/>
      <c r="F120" s="296"/>
      <c r="H120" s="260"/>
    </row>
    <row r="121" s="256" customFormat="1" ht="12.75" spans="1:8">
      <c r="A121" s="260"/>
      <c r="B121" s="260"/>
      <c r="D121" s="260"/>
      <c r="E121" s="260"/>
      <c r="F121" s="296"/>
      <c r="H121" s="260"/>
    </row>
    <row r="122" s="256" customFormat="1" ht="12.75" spans="1:8">
      <c r="A122" s="260"/>
      <c r="B122" s="260"/>
      <c r="D122" s="260"/>
      <c r="E122" s="260"/>
      <c r="F122" s="296"/>
      <c r="H122" s="260"/>
    </row>
    <row r="123" s="256" customFormat="1" ht="12.75" spans="1:8">
      <c r="A123" s="260"/>
      <c r="B123" s="260"/>
      <c r="D123" s="260"/>
      <c r="E123" s="260"/>
      <c r="F123" s="296"/>
      <c r="H123" s="260"/>
    </row>
    <row r="124" s="256" customFormat="1" ht="12.75" spans="1:8">
      <c r="A124" s="260"/>
      <c r="B124" s="260"/>
      <c r="D124" s="260"/>
      <c r="E124" s="260"/>
      <c r="F124" s="296"/>
      <c r="H124" s="260"/>
    </row>
    <row r="125" s="256" customFormat="1" ht="12.75" spans="1:8">
      <c r="A125" s="260"/>
      <c r="B125" s="260"/>
      <c r="D125" s="260"/>
      <c r="E125" s="260"/>
      <c r="F125" s="296"/>
      <c r="H125" s="260"/>
    </row>
    <row r="126" s="256" customFormat="1" ht="12.75" spans="1:8">
      <c r="A126" s="260"/>
      <c r="B126" s="260"/>
      <c r="D126" s="260"/>
      <c r="E126" s="260"/>
      <c r="F126" s="296"/>
      <c r="H126" s="260"/>
    </row>
    <row r="127" s="256" customFormat="1" ht="12.75" spans="1:8">
      <c r="A127" s="260"/>
      <c r="B127" s="260"/>
      <c r="D127" s="260"/>
      <c r="E127" s="260"/>
      <c r="F127" s="296"/>
      <c r="H127" s="260"/>
    </row>
    <row r="128" s="256" customFormat="1" ht="12.75" spans="1:8">
      <c r="A128" s="260"/>
      <c r="B128" s="260"/>
      <c r="D128" s="260"/>
      <c r="E128" s="260"/>
      <c r="F128" s="296"/>
      <c r="H128" s="260"/>
    </row>
    <row r="129" s="256" customFormat="1" ht="12.75" spans="1:8">
      <c r="A129" s="260"/>
      <c r="B129" s="260"/>
      <c r="D129" s="260"/>
      <c r="E129" s="260"/>
      <c r="F129" s="296"/>
      <c r="H129" s="260"/>
    </row>
    <row r="130" s="256" customFormat="1" ht="12.75" spans="1:8">
      <c r="A130" s="260"/>
      <c r="B130" s="260"/>
      <c r="D130" s="260"/>
      <c r="E130" s="260"/>
      <c r="F130" s="296"/>
      <c r="H130" s="260"/>
    </row>
    <row r="131" s="256" customFormat="1" ht="12.75" spans="1:8">
      <c r="A131" s="260"/>
      <c r="B131" s="260"/>
      <c r="D131" s="260"/>
      <c r="E131" s="260"/>
      <c r="F131" s="296"/>
      <c r="H131" s="260"/>
    </row>
    <row r="132" s="256" customFormat="1" ht="12.75" spans="1:8">
      <c r="A132" s="260"/>
      <c r="B132" s="260"/>
      <c r="D132" s="260"/>
      <c r="E132" s="260"/>
      <c r="F132" s="296"/>
      <c r="H132" s="260"/>
    </row>
    <row r="133" s="256" customFormat="1" ht="12.75" spans="1:8">
      <c r="A133" s="260"/>
      <c r="B133" s="260"/>
      <c r="D133" s="260"/>
      <c r="E133" s="260"/>
      <c r="F133" s="296"/>
      <c r="H133" s="260"/>
    </row>
    <row r="134" s="256" customFormat="1" ht="12.75" spans="1:8">
      <c r="A134" s="260"/>
      <c r="B134" s="260"/>
      <c r="D134" s="260"/>
      <c r="E134" s="260"/>
      <c r="F134" s="296"/>
      <c r="H134" s="260"/>
    </row>
    <row r="135" s="256" customFormat="1" ht="12.75" spans="1:8">
      <c r="A135" s="260"/>
      <c r="B135" s="260"/>
      <c r="D135" s="260"/>
      <c r="E135" s="260"/>
      <c r="F135" s="296"/>
      <c r="H135" s="260"/>
    </row>
    <row r="136" s="256" customFormat="1" ht="12.75" spans="1:8">
      <c r="A136" s="260"/>
      <c r="B136" s="260"/>
      <c r="D136" s="260"/>
      <c r="E136" s="260"/>
      <c r="F136" s="296"/>
      <c r="H136" s="260"/>
    </row>
    <row r="137" s="256" customFormat="1" ht="12.75" spans="1:8">
      <c r="A137" s="260"/>
      <c r="B137" s="260"/>
      <c r="D137" s="260"/>
      <c r="E137" s="260"/>
      <c r="F137" s="296"/>
      <c r="H137" s="260"/>
    </row>
    <row r="138" s="256" customFormat="1" ht="12.75" spans="1:8">
      <c r="A138" s="260"/>
      <c r="B138" s="260"/>
      <c r="D138" s="260"/>
      <c r="E138" s="260"/>
      <c r="F138" s="296"/>
      <c r="H138" s="260"/>
    </row>
    <row r="139" s="256" customFormat="1" ht="12.75" spans="1:8">
      <c r="A139" s="260"/>
      <c r="B139" s="260"/>
      <c r="D139" s="260"/>
      <c r="E139" s="260"/>
      <c r="F139" s="296"/>
      <c r="H139" s="260"/>
    </row>
    <row r="140" s="256" customFormat="1" ht="12.75" spans="1:8">
      <c r="A140" s="260"/>
      <c r="B140" s="260"/>
      <c r="D140" s="260"/>
      <c r="E140" s="260"/>
      <c r="F140" s="296"/>
      <c r="H140" s="260"/>
    </row>
    <row r="141" s="256" customFormat="1" ht="12.75" spans="1:8">
      <c r="A141" s="260"/>
      <c r="B141" s="260"/>
      <c r="D141" s="260"/>
      <c r="E141" s="260"/>
      <c r="F141" s="296"/>
      <c r="H141" s="260"/>
    </row>
    <row r="142" s="256" customFormat="1" ht="12.75" spans="1:8">
      <c r="A142" s="260"/>
      <c r="B142" s="260"/>
      <c r="D142" s="260"/>
      <c r="E142" s="260"/>
      <c r="F142" s="296"/>
      <c r="H142" s="260"/>
    </row>
    <row r="143" s="256" customFormat="1" ht="12.75" spans="1:8">
      <c r="A143" s="260"/>
      <c r="B143" s="260"/>
      <c r="D143" s="260"/>
      <c r="E143" s="260"/>
      <c r="F143" s="296"/>
      <c r="H143" s="260"/>
    </row>
    <row r="144" s="256" customFormat="1" ht="12.75" spans="1:8">
      <c r="A144" s="260"/>
      <c r="B144" s="260"/>
      <c r="D144" s="260"/>
      <c r="E144" s="260"/>
      <c r="F144" s="296"/>
      <c r="H144" s="260"/>
    </row>
    <row r="145" s="256" customFormat="1" ht="12.75" spans="1:8">
      <c r="A145" s="260"/>
      <c r="B145" s="260"/>
      <c r="D145" s="260"/>
      <c r="E145" s="260"/>
      <c r="F145" s="296"/>
      <c r="H145" s="260"/>
    </row>
    <row r="146" s="256" customFormat="1" ht="12.75" spans="1:8">
      <c r="A146" s="260"/>
      <c r="B146" s="260"/>
      <c r="D146" s="260"/>
      <c r="E146" s="260"/>
      <c r="F146" s="296"/>
      <c r="H146" s="260"/>
    </row>
    <row r="147" s="256" customFormat="1" ht="12.75" spans="1:8">
      <c r="A147" s="260"/>
      <c r="B147" s="260"/>
      <c r="D147" s="260"/>
      <c r="E147" s="260"/>
      <c r="F147" s="296"/>
      <c r="H147" s="260"/>
    </row>
    <row r="148" s="256" customFormat="1" ht="12.75" spans="1:8">
      <c r="A148" s="260"/>
      <c r="B148" s="260"/>
      <c r="D148" s="260"/>
      <c r="E148" s="260"/>
      <c r="F148" s="296"/>
      <c r="H148" s="260"/>
    </row>
    <row r="149" s="256" customFormat="1" ht="12.75" spans="1:8">
      <c r="A149" s="260"/>
      <c r="B149" s="260"/>
      <c r="D149" s="260"/>
      <c r="E149" s="260"/>
      <c r="F149" s="296"/>
      <c r="H149" s="260"/>
    </row>
    <row r="150" s="256" customFormat="1" ht="12.75" spans="1:8">
      <c r="A150" s="260"/>
      <c r="B150" s="260"/>
      <c r="D150" s="260"/>
      <c r="E150" s="260"/>
      <c r="F150" s="296"/>
      <c r="H150" s="260"/>
    </row>
    <row r="151" s="256" customFormat="1" ht="12.75" spans="1:8">
      <c r="A151" s="260"/>
      <c r="B151" s="260"/>
      <c r="D151" s="260"/>
      <c r="E151" s="260"/>
      <c r="F151" s="296"/>
      <c r="H151" s="260"/>
    </row>
    <row r="152" s="256" customFormat="1" ht="12.75" spans="1:8">
      <c r="A152" s="260"/>
      <c r="B152" s="260"/>
      <c r="D152" s="260"/>
      <c r="E152" s="260"/>
      <c r="F152" s="296"/>
      <c r="H152" s="260"/>
    </row>
    <row r="153" s="256" customFormat="1" ht="12.75" spans="1:8">
      <c r="A153" s="260"/>
      <c r="B153" s="260"/>
      <c r="D153" s="260"/>
      <c r="E153" s="260"/>
      <c r="F153" s="296"/>
      <c r="H153" s="260"/>
    </row>
    <row r="154" s="256" customFormat="1" ht="12.75" spans="1:8">
      <c r="A154" s="260"/>
      <c r="B154" s="260"/>
      <c r="D154" s="260"/>
      <c r="E154" s="260"/>
      <c r="F154" s="296"/>
      <c r="H154" s="260"/>
    </row>
    <row r="155" s="256" customFormat="1" ht="12.75" spans="1:8">
      <c r="A155" s="260"/>
      <c r="B155" s="260"/>
      <c r="D155" s="260"/>
      <c r="E155" s="260"/>
      <c r="F155" s="296"/>
      <c r="H155" s="260"/>
    </row>
    <row r="156" s="256" customFormat="1" ht="12.75" spans="1:8">
      <c r="A156" s="260"/>
      <c r="B156" s="260"/>
      <c r="D156" s="260"/>
      <c r="E156" s="260"/>
      <c r="F156" s="296"/>
      <c r="H156" s="260"/>
    </row>
    <row r="157" s="256" customFormat="1" ht="12.75" spans="1:8">
      <c r="A157" s="260"/>
      <c r="B157" s="260"/>
      <c r="D157" s="260"/>
      <c r="E157" s="260"/>
      <c r="F157" s="296"/>
      <c r="H157" s="260"/>
    </row>
    <row r="158" s="256" customFormat="1" ht="12.75" spans="1:8">
      <c r="A158" s="260"/>
      <c r="B158" s="260"/>
      <c r="D158" s="260"/>
      <c r="E158" s="260"/>
      <c r="F158" s="296"/>
      <c r="H158" s="260"/>
    </row>
    <row r="159" s="256" customFormat="1" ht="12.75" spans="1:8">
      <c r="A159" s="260"/>
      <c r="B159" s="260"/>
      <c r="D159" s="260"/>
      <c r="E159" s="260"/>
      <c r="F159" s="296"/>
      <c r="H159" s="260"/>
    </row>
    <row r="160" s="256" customFormat="1" ht="12.75" spans="1:8">
      <c r="A160" s="260"/>
      <c r="B160" s="260"/>
      <c r="D160" s="260"/>
      <c r="E160" s="260"/>
      <c r="F160" s="296"/>
      <c r="H160" s="260"/>
    </row>
    <row r="161" s="256" customFormat="1" ht="12.75" spans="1:8">
      <c r="A161" s="260"/>
      <c r="B161" s="260"/>
      <c r="D161" s="260"/>
      <c r="E161" s="260"/>
      <c r="F161" s="296"/>
      <c r="H161" s="260"/>
    </row>
    <row r="162" s="256" customFormat="1" ht="12.75" spans="1:8">
      <c r="A162" s="260"/>
      <c r="B162" s="260"/>
      <c r="D162" s="260"/>
      <c r="E162" s="260"/>
      <c r="F162" s="296"/>
      <c r="H162" s="260"/>
    </row>
    <row r="163" s="256" customFormat="1" ht="12.75" spans="1:8">
      <c r="A163" s="260"/>
      <c r="B163" s="260"/>
      <c r="D163" s="260"/>
      <c r="E163" s="260"/>
      <c r="F163" s="296"/>
      <c r="H163" s="260"/>
    </row>
    <row r="164" s="256" customFormat="1" ht="12.75" spans="1:8">
      <c r="A164" s="260"/>
      <c r="B164" s="260"/>
      <c r="D164" s="260"/>
      <c r="E164" s="260"/>
      <c r="F164" s="296"/>
      <c r="H164" s="260"/>
    </row>
    <row r="165" s="256" customFormat="1" ht="12.75" spans="1:8">
      <c r="A165" s="260"/>
      <c r="B165" s="260"/>
      <c r="D165" s="260"/>
      <c r="E165" s="260"/>
      <c r="F165" s="296"/>
      <c r="H165" s="260"/>
    </row>
    <row r="166" s="256" customFormat="1" ht="12.75" spans="1:8">
      <c r="A166" s="260"/>
      <c r="B166" s="260"/>
      <c r="D166" s="260"/>
      <c r="E166" s="260"/>
      <c r="F166" s="296"/>
      <c r="H166" s="260"/>
    </row>
    <row r="167" s="256" customFormat="1" ht="12.75" spans="1:8">
      <c r="A167" s="260"/>
      <c r="B167" s="260"/>
      <c r="D167" s="260"/>
      <c r="E167" s="260"/>
      <c r="F167" s="296"/>
      <c r="H167" s="260"/>
    </row>
    <row r="168" s="256" customFormat="1" ht="12.75" spans="1:8">
      <c r="A168" s="260"/>
      <c r="B168" s="260"/>
      <c r="D168" s="260"/>
      <c r="E168" s="260"/>
      <c r="F168" s="296"/>
      <c r="H168" s="260"/>
    </row>
    <row r="169" s="256" customFormat="1" ht="12.75" spans="1:8">
      <c r="A169" s="260"/>
      <c r="B169" s="260"/>
      <c r="D169" s="260"/>
      <c r="E169" s="260"/>
      <c r="F169" s="296"/>
      <c r="H169" s="260"/>
    </row>
    <row r="170" s="256" customFormat="1" ht="12.75" spans="1:8">
      <c r="A170" s="260"/>
      <c r="B170" s="260"/>
      <c r="D170" s="260"/>
      <c r="E170" s="260"/>
      <c r="F170" s="296"/>
      <c r="H170" s="260"/>
    </row>
    <row r="171" s="256" customFormat="1" ht="12.75" spans="1:8">
      <c r="A171" s="260"/>
      <c r="B171" s="260"/>
      <c r="D171" s="260"/>
      <c r="E171" s="260"/>
      <c r="F171" s="296"/>
      <c r="H171" s="260"/>
    </row>
    <row r="172" s="256" customFormat="1" ht="12.75" spans="1:8">
      <c r="A172" s="260"/>
      <c r="B172" s="260"/>
      <c r="D172" s="260"/>
      <c r="E172" s="260"/>
      <c r="F172" s="296"/>
      <c r="H172" s="260"/>
    </row>
    <row r="173" s="256" customFormat="1" ht="12.75" spans="1:8">
      <c r="A173" s="260"/>
      <c r="B173" s="260"/>
      <c r="D173" s="260"/>
      <c r="E173" s="260"/>
      <c r="F173" s="296"/>
      <c r="H173" s="260"/>
    </row>
    <row r="174" s="256" customFormat="1" ht="12.75" spans="1:8">
      <c r="A174" s="260"/>
      <c r="B174" s="260"/>
      <c r="D174" s="260"/>
      <c r="E174" s="260"/>
      <c r="F174" s="296"/>
      <c r="H174" s="260"/>
    </row>
    <row r="175" s="256" customFormat="1" ht="12.75" spans="1:8">
      <c r="A175" s="260"/>
      <c r="B175" s="260"/>
      <c r="D175" s="260"/>
      <c r="E175" s="260"/>
      <c r="F175" s="296"/>
      <c r="H175" s="260"/>
    </row>
    <row r="176" s="256" customFormat="1" ht="12.75" spans="1:8">
      <c r="A176" s="260"/>
      <c r="B176" s="260"/>
      <c r="D176" s="260"/>
      <c r="E176" s="260"/>
      <c r="F176" s="296"/>
      <c r="H176" s="260"/>
    </row>
    <row r="177" s="256" customFormat="1" ht="12.75" spans="1:8">
      <c r="A177" s="260"/>
      <c r="B177" s="260"/>
      <c r="D177" s="260"/>
      <c r="E177" s="260"/>
      <c r="F177" s="296"/>
      <c r="H177" s="260"/>
    </row>
    <row r="178" s="256" customFormat="1" ht="12.75" spans="1:8">
      <c r="A178" s="260"/>
      <c r="B178" s="260"/>
      <c r="D178" s="260"/>
      <c r="E178" s="260"/>
      <c r="F178" s="296"/>
      <c r="H178" s="260"/>
    </row>
    <row r="179" s="256" customFormat="1" ht="12.75" spans="1:8">
      <c r="A179" s="260"/>
      <c r="B179" s="260"/>
      <c r="D179" s="260"/>
      <c r="E179" s="260"/>
      <c r="F179" s="296"/>
      <c r="H179" s="260"/>
    </row>
    <row r="180" s="256" customFormat="1" ht="12.75" spans="1:8">
      <c r="A180" s="260"/>
      <c r="B180" s="260"/>
      <c r="D180" s="260"/>
      <c r="E180" s="260"/>
      <c r="F180" s="296"/>
      <c r="H180" s="260"/>
    </row>
    <row r="181" s="256" customFormat="1" ht="12.75" spans="1:8">
      <c r="A181" s="260"/>
      <c r="B181" s="260"/>
      <c r="D181" s="260"/>
      <c r="E181" s="260"/>
      <c r="F181" s="296"/>
      <c r="H181" s="260"/>
    </row>
    <row r="182" s="256" customFormat="1" ht="12.75" spans="1:8">
      <c r="A182" s="260"/>
      <c r="B182" s="260"/>
      <c r="D182" s="260"/>
      <c r="E182" s="260"/>
      <c r="F182" s="296"/>
      <c r="H182" s="260"/>
    </row>
    <row r="183" s="256" customFormat="1" ht="12.75" spans="1:8">
      <c r="A183" s="260"/>
      <c r="B183" s="260"/>
      <c r="D183" s="260"/>
      <c r="E183" s="260"/>
      <c r="F183" s="296"/>
      <c r="H183" s="260"/>
    </row>
    <row r="184" s="256" customFormat="1" ht="12.75" spans="1:8">
      <c r="A184" s="260"/>
      <c r="B184" s="260"/>
      <c r="D184" s="260"/>
      <c r="E184" s="260"/>
      <c r="F184" s="296"/>
      <c r="H184" s="260"/>
    </row>
    <row r="185" s="256" customFormat="1" ht="12.75" spans="1:8">
      <c r="A185" s="260"/>
      <c r="B185" s="260"/>
      <c r="D185" s="260"/>
      <c r="E185" s="260"/>
      <c r="F185" s="296"/>
      <c r="H185" s="260"/>
    </row>
    <row r="186" s="256" customFormat="1" ht="12.75" spans="1:8">
      <c r="A186" s="260"/>
      <c r="B186" s="260"/>
      <c r="D186" s="260"/>
      <c r="E186" s="260"/>
      <c r="F186" s="296"/>
      <c r="H186" s="260"/>
    </row>
    <row r="187" s="256" customFormat="1" ht="12.75" spans="1:8">
      <c r="A187" s="260"/>
      <c r="B187" s="260"/>
      <c r="D187" s="260"/>
      <c r="E187" s="260"/>
      <c r="F187" s="296"/>
      <c r="H187" s="260"/>
    </row>
    <row r="188" s="256" customFormat="1" ht="12.75" spans="1:8">
      <c r="A188" s="260"/>
      <c r="B188" s="260"/>
      <c r="D188" s="260"/>
      <c r="E188" s="260"/>
      <c r="F188" s="296"/>
      <c r="H188" s="260"/>
    </row>
    <row r="189" s="256" customFormat="1" ht="12.75" spans="1:8">
      <c r="A189" s="260"/>
      <c r="B189" s="260"/>
      <c r="D189" s="260"/>
      <c r="E189" s="260"/>
      <c r="F189" s="296"/>
      <c r="H189" s="260"/>
    </row>
    <row r="190" s="256" customFormat="1" ht="12.75" spans="1:8">
      <c r="A190" s="260"/>
      <c r="B190" s="260"/>
      <c r="D190" s="260"/>
      <c r="E190" s="260"/>
      <c r="F190" s="296"/>
      <c r="H190" s="260"/>
    </row>
    <row r="191" s="256" customFormat="1" ht="12.75" spans="1:8">
      <c r="A191" s="260"/>
      <c r="B191" s="260"/>
      <c r="D191" s="260"/>
      <c r="E191" s="260"/>
      <c r="F191" s="296"/>
      <c r="H191" s="260"/>
    </row>
    <row r="192" s="256" customFormat="1" ht="12.75" spans="1:8">
      <c r="A192" s="260"/>
      <c r="B192" s="260"/>
      <c r="D192" s="260"/>
      <c r="E192" s="260"/>
      <c r="F192" s="296"/>
      <c r="H192" s="260"/>
    </row>
    <row r="193" s="256" customFormat="1" ht="12.75" spans="1:8">
      <c r="A193" s="260"/>
      <c r="B193" s="260"/>
      <c r="D193" s="260"/>
      <c r="E193" s="260"/>
      <c r="F193" s="296"/>
      <c r="H193" s="260"/>
    </row>
    <row r="194" s="256" customFormat="1" ht="12.75" spans="1:8">
      <c r="A194" s="260"/>
      <c r="B194" s="260"/>
      <c r="D194" s="260"/>
      <c r="E194" s="260"/>
      <c r="F194" s="296"/>
      <c r="H194" s="260"/>
    </row>
    <row r="195" s="256" customFormat="1" ht="12.75" spans="1:8">
      <c r="A195" s="260"/>
      <c r="B195" s="260"/>
      <c r="D195" s="260"/>
      <c r="E195" s="260"/>
      <c r="F195" s="296"/>
      <c r="H195" s="260"/>
    </row>
    <row r="196" s="256" customFormat="1" ht="12.75" spans="1:8">
      <c r="A196" s="260"/>
      <c r="B196" s="260"/>
      <c r="D196" s="260"/>
      <c r="E196" s="260"/>
      <c r="F196" s="296"/>
      <c r="H196" s="260"/>
    </row>
    <row r="197" s="256" customFormat="1" ht="12.75" spans="1:8">
      <c r="A197" s="260"/>
      <c r="B197" s="260"/>
      <c r="D197" s="260"/>
      <c r="E197" s="260"/>
      <c r="F197" s="296"/>
      <c r="H197" s="260"/>
    </row>
    <row r="198" s="256" customFormat="1" ht="12.75" spans="1:8">
      <c r="A198" s="260"/>
      <c r="B198" s="260"/>
      <c r="D198" s="260"/>
      <c r="E198" s="260"/>
      <c r="F198" s="296"/>
      <c r="H198" s="260"/>
    </row>
    <row r="199" s="256" customFormat="1" ht="12.75" spans="1:8">
      <c r="A199" s="260"/>
      <c r="B199" s="260"/>
      <c r="D199" s="260"/>
      <c r="E199" s="260"/>
      <c r="F199" s="296"/>
      <c r="H199" s="260"/>
    </row>
    <row r="200" s="256" customFormat="1" ht="12.75" spans="1:8">
      <c r="A200" s="260"/>
      <c r="B200" s="260"/>
      <c r="D200" s="260"/>
      <c r="E200" s="260"/>
      <c r="F200" s="296"/>
      <c r="H200" s="260"/>
    </row>
    <row r="201" s="256" customFormat="1" ht="12.75" spans="1:8">
      <c r="A201" s="260"/>
      <c r="B201" s="260"/>
      <c r="D201" s="260"/>
      <c r="E201" s="260"/>
      <c r="F201" s="296"/>
      <c r="H201" s="260"/>
    </row>
    <row r="202" s="256" customFormat="1" ht="12.75" spans="1:8">
      <c r="A202" s="260"/>
      <c r="B202" s="260"/>
      <c r="D202" s="260"/>
      <c r="E202" s="260"/>
      <c r="F202" s="296"/>
      <c r="H202" s="260"/>
    </row>
    <row r="203" s="256" customFormat="1" ht="12.75" spans="1:8">
      <c r="A203" s="260"/>
      <c r="B203" s="260"/>
      <c r="D203" s="260"/>
      <c r="E203" s="260"/>
      <c r="F203" s="296"/>
      <c r="H203" s="260"/>
    </row>
    <row r="204" s="256" customFormat="1" ht="12.75" spans="1:8">
      <c r="A204" s="260"/>
      <c r="B204" s="260"/>
      <c r="D204" s="260"/>
      <c r="E204" s="260"/>
      <c r="F204" s="296"/>
      <c r="H204" s="260"/>
    </row>
    <row r="205" s="256" customFormat="1" ht="12.75" spans="1:8">
      <c r="A205" s="260"/>
      <c r="B205" s="260"/>
      <c r="D205" s="260"/>
      <c r="E205" s="260"/>
      <c r="F205" s="296"/>
      <c r="H205" s="260"/>
    </row>
    <row r="206" s="256" customFormat="1" ht="12.75" spans="1:8">
      <c r="A206" s="260"/>
      <c r="B206" s="260"/>
      <c r="D206" s="260"/>
      <c r="E206" s="260"/>
      <c r="F206" s="296"/>
      <c r="H206" s="260"/>
    </row>
    <row r="207" s="256" customFormat="1" ht="12.75" spans="1:8">
      <c r="A207" s="260"/>
      <c r="B207" s="260"/>
      <c r="D207" s="260"/>
      <c r="E207" s="260"/>
      <c r="F207" s="296"/>
      <c r="H207" s="260"/>
    </row>
    <row r="208" s="256" customFormat="1" ht="12.75" spans="1:8">
      <c r="A208" s="260"/>
      <c r="B208" s="260"/>
      <c r="D208" s="260"/>
      <c r="E208" s="260"/>
      <c r="F208" s="296"/>
      <c r="H208" s="260"/>
    </row>
    <row r="209" s="256" customFormat="1" ht="12.75" spans="1:8">
      <c r="A209" s="260"/>
      <c r="B209" s="260"/>
      <c r="D209" s="260"/>
      <c r="E209" s="260"/>
      <c r="F209" s="296"/>
      <c r="H209" s="260"/>
    </row>
    <row r="210" s="256" customFormat="1" ht="12.75" spans="1:8">
      <c r="A210" s="260"/>
      <c r="B210" s="260"/>
      <c r="D210" s="260"/>
      <c r="E210" s="260"/>
      <c r="F210" s="296"/>
      <c r="H210" s="260"/>
    </row>
    <row r="211" s="256" customFormat="1" ht="12.75" spans="1:8">
      <c r="A211" s="260"/>
      <c r="B211" s="260"/>
      <c r="D211" s="260"/>
      <c r="E211" s="260"/>
      <c r="F211" s="296"/>
      <c r="H211" s="260"/>
    </row>
    <row r="212" s="256" customFormat="1" ht="12.75" spans="1:8">
      <c r="A212" s="260"/>
      <c r="B212" s="260"/>
      <c r="D212" s="260"/>
      <c r="E212" s="260"/>
      <c r="F212" s="296"/>
      <c r="H212" s="260"/>
    </row>
    <row r="213" s="256" customFormat="1" ht="12.75" spans="1:8">
      <c r="A213" s="260"/>
      <c r="B213" s="260"/>
      <c r="D213" s="260"/>
      <c r="E213" s="260"/>
      <c r="F213" s="296"/>
      <c r="H213" s="260"/>
    </row>
    <row r="214" s="256" customFormat="1" ht="12.75" spans="1:8">
      <c r="A214" s="260"/>
      <c r="B214" s="260"/>
      <c r="D214" s="260"/>
      <c r="E214" s="260"/>
      <c r="F214" s="296"/>
      <c r="H214" s="260"/>
    </row>
    <row r="215" s="256" customFormat="1" ht="12.75" spans="1:8">
      <c r="A215" s="260"/>
      <c r="B215" s="260"/>
      <c r="D215" s="260"/>
      <c r="E215" s="260"/>
      <c r="F215" s="296"/>
      <c r="H215" s="260"/>
    </row>
    <row r="216" s="256" customFormat="1" ht="12.75" spans="1:8">
      <c r="A216" s="260"/>
      <c r="B216" s="260"/>
      <c r="D216" s="260"/>
      <c r="E216" s="260"/>
      <c r="F216" s="296"/>
      <c r="H216" s="260"/>
    </row>
    <row r="217" s="256" customFormat="1" ht="12.75" spans="1:8">
      <c r="A217" s="260"/>
      <c r="B217" s="260"/>
      <c r="D217" s="260"/>
      <c r="E217" s="260"/>
      <c r="F217" s="296"/>
      <c r="H217" s="260"/>
    </row>
    <row r="218" s="256" customFormat="1" ht="12.75" spans="1:8">
      <c r="A218" s="260"/>
      <c r="B218" s="260"/>
      <c r="D218" s="260"/>
      <c r="E218" s="260"/>
      <c r="F218" s="296"/>
      <c r="H218" s="260"/>
    </row>
    <row r="219" s="256" customFormat="1" ht="12.75" spans="1:8">
      <c r="A219" s="260"/>
      <c r="B219" s="260"/>
      <c r="D219" s="260"/>
      <c r="E219" s="260"/>
      <c r="F219" s="296"/>
      <c r="H219" s="260"/>
    </row>
    <row r="220" s="256" customFormat="1" ht="12.75" spans="1:8">
      <c r="A220" s="260"/>
      <c r="B220" s="260"/>
      <c r="D220" s="260"/>
      <c r="E220" s="260"/>
      <c r="F220" s="296"/>
      <c r="H220" s="260"/>
    </row>
    <row r="221" s="256" customFormat="1" ht="12.75" spans="1:8">
      <c r="A221" s="260"/>
      <c r="B221" s="260"/>
      <c r="D221" s="260"/>
      <c r="E221" s="260"/>
      <c r="F221" s="296"/>
      <c r="H221" s="260"/>
    </row>
    <row r="222" s="256" customFormat="1" ht="12.75" spans="1:8">
      <c r="A222" s="260"/>
      <c r="B222" s="260"/>
      <c r="D222" s="260"/>
      <c r="E222" s="260"/>
      <c r="F222" s="296"/>
      <c r="H222" s="260"/>
    </row>
    <row r="223" s="256" customFormat="1" ht="12.75" spans="1:8">
      <c r="A223" s="260"/>
      <c r="B223" s="260"/>
      <c r="D223" s="260"/>
      <c r="E223" s="260"/>
      <c r="F223" s="296"/>
      <c r="H223" s="260"/>
    </row>
    <row r="224" s="256" customFormat="1" ht="12.75" spans="1:8">
      <c r="A224" s="260"/>
      <c r="B224" s="260"/>
      <c r="D224" s="260"/>
      <c r="E224" s="260"/>
      <c r="F224" s="296"/>
      <c r="H224" s="260"/>
    </row>
    <row r="225" s="256" customFormat="1" ht="12.75" spans="1:8">
      <c r="A225" s="260"/>
      <c r="B225" s="260"/>
      <c r="D225" s="260"/>
      <c r="E225" s="260"/>
      <c r="F225" s="296"/>
      <c r="H225" s="260"/>
    </row>
    <row r="226" s="256" customFormat="1" ht="12.75" spans="1:8">
      <c r="A226" s="260"/>
      <c r="B226" s="260"/>
      <c r="D226" s="260"/>
      <c r="E226" s="260"/>
      <c r="F226" s="296"/>
      <c r="H226" s="260"/>
    </row>
    <row r="227" s="256" customFormat="1" ht="12.75" spans="1:8">
      <c r="A227" s="260"/>
      <c r="B227" s="260"/>
      <c r="D227" s="260"/>
      <c r="E227" s="260"/>
      <c r="F227" s="296"/>
      <c r="H227" s="260"/>
    </row>
    <row r="228" s="256" customFormat="1" ht="12.75" spans="1:8">
      <c r="A228" s="260"/>
      <c r="B228" s="260"/>
      <c r="D228" s="260"/>
      <c r="E228" s="260"/>
      <c r="F228" s="296"/>
      <c r="H228" s="260"/>
    </row>
    <row r="229" s="256" customFormat="1" ht="12.75" spans="1:8">
      <c r="A229" s="260"/>
      <c r="B229" s="260"/>
      <c r="D229" s="260"/>
      <c r="E229" s="260"/>
      <c r="F229" s="296"/>
      <c r="H229" s="260"/>
    </row>
    <row r="230" s="256" customFormat="1" ht="12.75" spans="1:8">
      <c r="A230" s="260"/>
      <c r="B230" s="260"/>
      <c r="D230" s="260"/>
      <c r="E230" s="260"/>
      <c r="F230" s="296"/>
      <c r="H230" s="260"/>
    </row>
    <row r="231" s="256" customFormat="1" ht="12.75" spans="1:8">
      <c r="A231" s="260"/>
      <c r="B231" s="260"/>
      <c r="D231" s="260"/>
      <c r="E231" s="260"/>
      <c r="F231" s="296"/>
      <c r="H231" s="260"/>
    </row>
    <row r="232" s="256" customFormat="1" ht="12.75" spans="1:8">
      <c r="A232" s="260"/>
      <c r="B232" s="260"/>
      <c r="D232" s="260"/>
      <c r="E232" s="260"/>
      <c r="F232" s="296"/>
      <c r="H232" s="260"/>
    </row>
    <row r="233" s="256" customFormat="1" ht="12.75" spans="1:8">
      <c r="A233" s="260"/>
      <c r="B233" s="260"/>
      <c r="D233" s="260"/>
      <c r="E233" s="260"/>
      <c r="F233" s="296"/>
      <c r="H233" s="260"/>
    </row>
    <row r="234" s="256" customFormat="1" ht="12.75" spans="1:8">
      <c r="A234" s="260"/>
      <c r="B234" s="260"/>
      <c r="D234" s="260"/>
      <c r="E234" s="260"/>
      <c r="F234" s="296"/>
      <c r="H234" s="260"/>
    </row>
    <row r="235" s="256" customFormat="1" ht="12.75" spans="1:8">
      <c r="A235" s="260"/>
      <c r="B235" s="260"/>
      <c r="D235" s="260"/>
      <c r="E235" s="260"/>
      <c r="F235" s="296"/>
      <c r="H235" s="260"/>
    </row>
    <row r="236" s="256" customFormat="1" ht="12.75" spans="1:8">
      <c r="A236" s="260"/>
      <c r="B236" s="260"/>
      <c r="D236" s="260"/>
      <c r="E236" s="260"/>
      <c r="F236" s="296"/>
      <c r="H236" s="260"/>
    </row>
    <row r="237" s="256" customFormat="1" ht="12.75" spans="1:8">
      <c r="A237" s="260"/>
      <c r="B237" s="260"/>
      <c r="D237" s="260"/>
      <c r="E237" s="260"/>
      <c r="F237" s="296"/>
      <c r="H237" s="260"/>
    </row>
    <row r="238" s="256" customFormat="1" ht="12.75" spans="1:8">
      <c r="A238" s="260"/>
      <c r="B238" s="260"/>
      <c r="D238" s="260"/>
      <c r="E238" s="260"/>
      <c r="F238" s="296"/>
      <c r="H238" s="260"/>
    </row>
    <row r="239" s="256" customFormat="1" ht="12.75" spans="1:8">
      <c r="A239" s="260"/>
      <c r="B239" s="260"/>
      <c r="D239" s="260"/>
      <c r="E239" s="260"/>
      <c r="F239" s="296"/>
      <c r="H239" s="260"/>
    </row>
    <row r="240" s="256" customFormat="1" ht="12.75" spans="1:8">
      <c r="A240" s="260"/>
      <c r="B240" s="260"/>
      <c r="D240" s="260"/>
      <c r="E240" s="260"/>
      <c r="F240" s="296"/>
      <c r="H240" s="260"/>
    </row>
    <row r="241" s="256" customFormat="1" ht="12.75" spans="1:8">
      <c r="A241" s="260"/>
      <c r="B241" s="260"/>
      <c r="D241" s="260"/>
      <c r="E241" s="260"/>
      <c r="F241" s="296"/>
      <c r="H241" s="260"/>
    </row>
    <row r="242" s="256" customFormat="1" ht="12.75" spans="1:8">
      <c r="A242" s="260"/>
      <c r="B242" s="260"/>
      <c r="D242" s="260"/>
      <c r="E242" s="260"/>
      <c r="F242" s="296"/>
      <c r="H242" s="260"/>
    </row>
    <row r="243" s="256" customFormat="1" ht="12.75" spans="1:8">
      <c r="A243" s="260"/>
      <c r="B243" s="260"/>
      <c r="D243" s="260"/>
      <c r="E243" s="260"/>
      <c r="F243" s="296"/>
      <c r="H243" s="260"/>
    </row>
    <row r="244" s="256" customFormat="1" ht="12.75" spans="1:8">
      <c r="A244" s="260"/>
      <c r="B244" s="260"/>
      <c r="D244" s="260"/>
      <c r="E244" s="260"/>
      <c r="F244" s="296"/>
      <c r="H244" s="260"/>
    </row>
    <row r="245" s="256" customFormat="1" ht="12.75" spans="1:8">
      <c r="A245" s="260"/>
      <c r="B245" s="260"/>
      <c r="D245" s="260"/>
      <c r="E245" s="260"/>
      <c r="F245" s="296"/>
      <c r="H245" s="260"/>
    </row>
    <row r="246" s="256" customFormat="1" ht="12.75" spans="1:8">
      <c r="A246" s="260"/>
      <c r="B246" s="260"/>
      <c r="D246" s="260"/>
      <c r="E246" s="260"/>
      <c r="F246" s="296"/>
      <c r="H246" s="260"/>
    </row>
    <row r="247" s="256" customFormat="1" ht="12.75" spans="1:8">
      <c r="A247" s="260"/>
      <c r="B247" s="260"/>
      <c r="D247" s="260"/>
      <c r="E247" s="260"/>
      <c r="F247" s="296"/>
      <c r="H247" s="260"/>
    </row>
    <row r="248" s="256" customFormat="1" ht="12.75" spans="1:8">
      <c r="A248" s="260"/>
      <c r="B248" s="260"/>
      <c r="D248" s="260"/>
      <c r="E248" s="260"/>
      <c r="F248" s="296"/>
      <c r="H248" s="260"/>
    </row>
    <row r="249" s="256" customFormat="1" ht="12.75" spans="1:8">
      <c r="A249" s="260"/>
      <c r="B249" s="260"/>
      <c r="D249" s="260"/>
      <c r="E249" s="260"/>
      <c r="F249" s="296"/>
      <c r="H249" s="260"/>
    </row>
    <row r="250" s="256" customFormat="1" ht="12.75" spans="1:8">
      <c r="A250" s="260"/>
      <c r="B250" s="260"/>
      <c r="D250" s="260"/>
      <c r="E250" s="260"/>
      <c r="F250" s="296"/>
      <c r="H250" s="260"/>
    </row>
    <row r="251" s="256" customFormat="1" ht="12.75" spans="1:8">
      <c r="A251" s="260"/>
      <c r="B251" s="260"/>
      <c r="D251" s="260"/>
      <c r="E251" s="260"/>
      <c r="F251" s="296"/>
      <c r="H251" s="260"/>
    </row>
    <row r="252" s="256" customFormat="1" ht="12.75" spans="1:8">
      <c r="A252" s="260"/>
      <c r="B252" s="260"/>
      <c r="D252" s="260"/>
      <c r="E252" s="260"/>
      <c r="F252" s="296"/>
      <c r="H252" s="260"/>
    </row>
    <row r="253" s="256" customFormat="1" ht="12.75" spans="1:8">
      <c r="A253" s="260"/>
      <c r="B253" s="260"/>
      <c r="D253" s="260"/>
      <c r="E253" s="260"/>
      <c r="F253" s="296"/>
      <c r="H253" s="260"/>
    </row>
    <row r="254" s="256" customFormat="1" ht="12.75" spans="1:8">
      <c r="A254" s="260"/>
      <c r="B254" s="260"/>
      <c r="D254" s="260"/>
      <c r="E254" s="260"/>
      <c r="F254" s="296"/>
      <c r="H254" s="260"/>
    </row>
    <row r="255" s="256" customFormat="1" ht="12.75" spans="1:8">
      <c r="A255" s="260"/>
      <c r="B255" s="260"/>
      <c r="D255" s="260"/>
      <c r="E255" s="260"/>
      <c r="F255" s="296"/>
      <c r="H255" s="260"/>
    </row>
    <row r="256" s="256" customFormat="1" ht="12.75" spans="1:8">
      <c r="A256" s="260"/>
      <c r="B256" s="260"/>
      <c r="D256" s="260"/>
      <c r="E256" s="260"/>
      <c r="F256" s="296"/>
      <c r="H256" s="260"/>
    </row>
    <row r="257" s="256" customFormat="1" ht="12.75" spans="1:8">
      <c r="A257" s="260"/>
      <c r="B257" s="260"/>
      <c r="D257" s="260"/>
      <c r="E257" s="260"/>
      <c r="F257" s="296"/>
      <c r="H257" s="260"/>
    </row>
    <row r="258" s="256" customFormat="1" ht="12.75" spans="1:8">
      <c r="A258" s="260"/>
      <c r="B258" s="260"/>
      <c r="D258" s="260"/>
      <c r="E258" s="260"/>
      <c r="F258" s="296"/>
      <c r="H258" s="260"/>
    </row>
    <row r="259" s="256" customFormat="1" ht="12.75" spans="1:8">
      <c r="A259" s="260"/>
      <c r="B259" s="260"/>
      <c r="D259" s="260"/>
      <c r="E259" s="260"/>
      <c r="F259" s="296"/>
      <c r="H259" s="260"/>
    </row>
    <row r="260" s="256" customFormat="1" ht="12.75" spans="1:8">
      <c r="A260" s="260"/>
      <c r="B260" s="260"/>
      <c r="D260" s="260"/>
      <c r="E260" s="260"/>
      <c r="F260" s="296"/>
      <c r="H260" s="260"/>
    </row>
    <row r="261" s="256" customFormat="1" ht="12.75" spans="1:8">
      <c r="A261" s="260"/>
      <c r="B261" s="260"/>
      <c r="D261" s="260"/>
      <c r="E261" s="260"/>
      <c r="F261" s="296"/>
      <c r="H261" s="260"/>
    </row>
    <row r="262" s="256" customFormat="1" ht="12.75" spans="1:8">
      <c r="A262" s="260"/>
      <c r="B262" s="260"/>
      <c r="D262" s="260"/>
      <c r="E262" s="260"/>
      <c r="F262" s="296"/>
      <c r="H262" s="260"/>
    </row>
    <row r="263" s="256" customFormat="1" ht="12.75" spans="1:8">
      <c r="A263" s="260"/>
      <c r="B263" s="260"/>
      <c r="D263" s="260"/>
      <c r="E263" s="260"/>
      <c r="F263" s="296"/>
      <c r="H263" s="260"/>
    </row>
    <row r="264" s="256" customFormat="1" ht="12.75" spans="1:8">
      <c r="A264" s="260"/>
      <c r="B264" s="260"/>
      <c r="D264" s="260"/>
      <c r="E264" s="260"/>
      <c r="F264" s="296"/>
      <c r="H264" s="260"/>
    </row>
    <row r="265" s="256" customFormat="1" ht="12.75" spans="1:8">
      <c r="A265" s="260"/>
      <c r="B265" s="260"/>
      <c r="D265" s="260"/>
      <c r="E265" s="260"/>
      <c r="F265" s="296"/>
      <c r="H265" s="260"/>
    </row>
    <row r="266" s="256" customFormat="1" ht="12.75" spans="1:8">
      <c r="A266" s="260"/>
      <c r="B266" s="260"/>
      <c r="D266" s="260"/>
      <c r="E266" s="260"/>
      <c r="F266" s="296"/>
      <c r="H266" s="260"/>
    </row>
    <row r="267" s="256" customFormat="1" ht="12.75" spans="1:8">
      <c r="A267" s="260"/>
      <c r="B267" s="260"/>
      <c r="D267" s="260"/>
      <c r="E267" s="260"/>
      <c r="F267" s="296"/>
      <c r="H267" s="260"/>
    </row>
    <row r="268" s="256" customFormat="1" ht="12.75" spans="1:8">
      <c r="A268" s="260"/>
      <c r="B268" s="260"/>
      <c r="D268" s="260"/>
      <c r="E268" s="260"/>
      <c r="F268" s="296"/>
      <c r="H268" s="260"/>
    </row>
    <row r="269" s="256" customFormat="1" ht="12.75" spans="1:8">
      <c r="A269" s="260"/>
      <c r="B269" s="260"/>
      <c r="D269" s="260"/>
      <c r="E269" s="260"/>
      <c r="F269" s="296"/>
      <c r="H269" s="260"/>
    </row>
    <row r="270" s="256" customFormat="1" ht="12.75" spans="1:8">
      <c r="A270" s="260"/>
      <c r="B270" s="260"/>
      <c r="D270" s="260"/>
      <c r="E270" s="260"/>
      <c r="F270" s="296"/>
      <c r="H270" s="260"/>
    </row>
    <row r="271" s="256" customFormat="1" ht="12.75" spans="1:8">
      <c r="A271" s="260"/>
      <c r="B271" s="260"/>
      <c r="D271" s="260"/>
      <c r="E271" s="260"/>
      <c r="F271" s="296"/>
      <c r="H271" s="260"/>
    </row>
    <row r="272" s="256" customFormat="1" ht="12.75" spans="1:8">
      <c r="A272" s="260"/>
      <c r="B272" s="260"/>
      <c r="D272" s="260"/>
      <c r="E272" s="260"/>
      <c r="F272" s="296"/>
      <c r="H272" s="260"/>
    </row>
    <row r="273" s="256" customFormat="1" ht="12.75" spans="1:8">
      <c r="A273" s="260"/>
      <c r="B273" s="260"/>
      <c r="D273" s="260"/>
      <c r="E273" s="260"/>
      <c r="F273" s="296"/>
      <c r="H273" s="260"/>
    </row>
    <row r="274" s="256" customFormat="1" ht="12.75" spans="1:8">
      <c r="A274" s="260"/>
      <c r="B274" s="260"/>
      <c r="D274" s="260"/>
      <c r="E274" s="260"/>
      <c r="F274" s="296"/>
      <c r="H274" s="260"/>
    </row>
    <row r="275" s="256" customFormat="1" ht="12.75" spans="1:8">
      <c r="A275" s="260"/>
      <c r="B275" s="260"/>
      <c r="D275" s="260"/>
      <c r="E275" s="260"/>
      <c r="F275" s="296"/>
      <c r="H275" s="260"/>
    </row>
    <row r="276" s="256" customFormat="1" ht="12.75" spans="1:8">
      <c r="A276" s="260"/>
      <c r="B276" s="260"/>
      <c r="D276" s="260"/>
      <c r="E276" s="260"/>
      <c r="F276" s="296"/>
      <c r="H276" s="260"/>
    </row>
    <row r="277" s="256" customFormat="1" ht="12.75" spans="1:8">
      <c r="A277" s="260"/>
      <c r="B277" s="260"/>
      <c r="D277" s="260"/>
      <c r="E277" s="260"/>
      <c r="F277" s="296"/>
      <c r="H277" s="260"/>
    </row>
    <row r="278" s="256" customFormat="1" ht="12.75" spans="1:8">
      <c r="A278" s="260"/>
      <c r="B278" s="260"/>
      <c r="D278" s="260"/>
      <c r="E278" s="260"/>
      <c r="F278" s="296"/>
      <c r="H278" s="260"/>
    </row>
    <row r="279" s="256" customFormat="1" ht="12.75" spans="1:8">
      <c r="A279" s="260"/>
      <c r="B279" s="260"/>
      <c r="D279" s="260"/>
      <c r="E279" s="260"/>
      <c r="F279" s="296"/>
      <c r="H279" s="260"/>
    </row>
    <row r="280" s="256" customFormat="1" ht="12.75" spans="1:8">
      <c r="A280" s="260"/>
      <c r="B280" s="260"/>
      <c r="D280" s="260"/>
      <c r="E280" s="260"/>
      <c r="F280" s="296"/>
      <c r="H280" s="260"/>
    </row>
    <row r="281" s="256" customFormat="1" ht="12.75" spans="1:8">
      <c r="A281" s="260"/>
      <c r="B281" s="260"/>
      <c r="D281" s="260"/>
      <c r="E281" s="260"/>
      <c r="F281" s="296"/>
      <c r="H281" s="260"/>
    </row>
    <row r="282" s="256" customFormat="1" ht="12.75" spans="1:8">
      <c r="A282" s="260"/>
      <c r="B282" s="260"/>
      <c r="D282" s="260"/>
      <c r="E282" s="260"/>
      <c r="F282" s="296"/>
      <c r="H282" s="260"/>
    </row>
    <row r="283" s="256" customFormat="1" ht="12.75" spans="1:8">
      <c r="A283" s="260"/>
      <c r="B283" s="260"/>
      <c r="D283" s="260"/>
      <c r="E283" s="260"/>
      <c r="F283" s="296"/>
      <c r="H283" s="260"/>
    </row>
    <row r="284" s="256" customFormat="1" ht="12.75" spans="1:8">
      <c r="A284" s="260"/>
      <c r="B284" s="260"/>
      <c r="D284" s="260"/>
      <c r="E284" s="260"/>
      <c r="F284" s="296"/>
      <c r="H284" s="260"/>
    </row>
    <row r="285" s="256" customFormat="1" ht="12.75" spans="1:8">
      <c r="A285" s="260"/>
      <c r="B285" s="260"/>
      <c r="D285" s="260"/>
      <c r="E285" s="260"/>
      <c r="F285" s="296"/>
      <c r="H285" s="260"/>
    </row>
    <row r="286" s="256" customFormat="1" ht="12.75" spans="1:8">
      <c r="A286" s="260"/>
      <c r="B286" s="260"/>
      <c r="D286" s="260"/>
      <c r="E286" s="260"/>
      <c r="F286" s="296"/>
      <c r="H286" s="260"/>
    </row>
    <row r="287" s="256" customFormat="1" ht="12.75" spans="1:8">
      <c r="A287" s="260"/>
      <c r="B287" s="260"/>
      <c r="D287" s="260"/>
      <c r="E287" s="260"/>
      <c r="F287" s="296"/>
      <c r="H287" s="260"/>
    </row>
    <row r="288" s="256" customFormat="1" ht="12.75" spans="1:8">
      <c r="A288" s="260"/>
      <c r="B288" s="260"/>
      <c r="D288" s="260"/>
      <c r="E288" s="260"/>
      <c r="F288" s="296"/>
      <c r="H288" s="260"/>
    </row>
    <row r="289" s="256" customFormat="1" ht="12.75" spans="1:8">
      <c r="A289" s="260"/>
      <c r="B289" s="260"/>
      <c r="D289" s="260"/>
      <c r="E289" s="260"/>
      <c r="F289" s="296"/>
      <c r="H289" s="260"/>
    </row>
    <row r="290" s="256" customFormat="1" ht="12.75" spans="1:8">
      <c r="A290" s="260"/>
      <c r="B290" s="260"/>
      <c r="D290" s="260"/>
      <c r="E290" s="260"/>
      <c r="F290" s="296"/>
      <c r="H290" s="260"/>
    </row>
    <row r="291" s="256" customFormat="1" ht="12.75" spans="1:8">
      <c r="A291" s="260"/>
      <c r="B291" s="260"/>
      <c r="D291" s="260"/>
      <c r="E291" s="260"/>
      <c r="F291" s="296"/>
      <c r="H291" s="260"/>
    </row>
    <row r="292" s="256" customFormat="1" ht="12.75" spans="1:8">
      <c r="A292" s="260"/>
      <c r="B292" s="260"/>
      <c r="D292" s="260"/>
      <c r="E292" s="260"/>
      <c r="F292" s="296"/>
      <c r="H292" s="260"/>
    </row>
    <row r="293" s="256" customFormat="1" ht="12.75" spans="1:8">
      <c r="A293" s="260"/>
      <c r="B293" s="260"/>
      <c r="D293" s="260"/>
      <c r="E293" s="260"/>
      <c r="F293" s="296"/>
      <c r="H293" s="260"/>
    </row>
    <row r="294" s="256" customFormat="1" ht="12.75" spans="1:8">
      <c r="A294" s="260"/>
      <c r="B294" s="260"/>
      <c r="D294" s="260"/>
      <c r="E294" s="260"/>
      <c r="F294" s="296"/>
      <c r="H294" s="260"/>
    </row>
    <row r="295" s="256" customFormat="1" ht="12.75" spans="1:8">
      <c r="A295" s="260"/>
      <c r="B295" s="260"/>
      <c r="D295" s="260"/>
      <c r="E295" s="260"/>
      <c r="F295" s="296"/>
      <c r="H295" s="260"/>
    </row>
    <row r="296" s="256" customFormat="1" ht="12.75" spans="1:8">
      <c r="A296" s="260"/>
      <c r="B296" s="260"/>
      <c r="D296" s="260"/>
      <c r="E296" s="260"/>
      <c r="F296" s="296"/>
      <c r="H296" s="260"/>
    </row>
    <row r="297" s="256" customFormat="1" ht="12.75" spans="1:8">
      <c r="A297" s="260"/>
      <c r="B297" s="260"/>
      <c r="D297" s="260"/>
      <c r="E297" s="260"/>
      <c r="F297" s="296"/>
      <c r="H297" s="260"/>
    </row>
    <row r="298" s="256" customFormat="1" ht="12.75" spans="1:8">
      <c r="A298" s="260"/>
      <c r="B298" s="260"/>
      <c r="D298" s="260"/>
      <c r="E298" s="260"/>
      <c r="F298" s="296"/>
      <c r="H298" s="260"/>
    </row>
    <row r="299" s="256" customFormat="1" ht="12.75" spans="1:8">
      <c r="A299" s="260"/>
      <c r="B299" s="260"/>
      <c r="D299" s="260"/>
      <c r="E299" s="260"/>
      <c r="F299" s="296"/>
      <c r="H299" s="260"/>
    </row>
    <row r="300" s="256" customFormat="1" ht="12.75" spans="1:8">
      <c r="A300" s="260"/>
      <c r="B300" s="260"/>
      <c r="D300" s="260"/>
      <c r="E300" s="260"/>
      <c r="F300" s="296"/>
      <c r="H300" s="260"/>
    </row>
    <row r="301" s="256" customFormat="1" ht="12.75" spans="1:8">
      <c r="A301" s="260"/>
      <c r="B301" s="260"/>
      <c r="D301" s="260"/>
      <c r="E301" s="260"/>
      <c r="F301" s="296"/>
      <c r="H301" s="260"/>
    </row>
    <row r="302" s="256" customFormat="1" ht="12.75" spans="1:8">
      <c r="A302" s="260"/>
      <c r="B302" s="260"/>
      <c r="D302" s="260"/>
      <c r="E302" s="260"/>
      <c r="F302" s="296"/>
      <c r="H302" s="260"/>
    </row>
    <row r="303" s="256" customFormat="1" ht="12.75" spans="1:8">
      <c r="A303" s="260"/>
      <c r="B303" s="260"/>
      <c r="D303" s="260"/>
      <c r="E303" s="260"/>
      <c r="F303" s="296"/>
      <c r="H303" s="260"/>
    </row>
    <row r="304" s="256" customFormat="1" ht="12.75" spans="1:8">
      <c r="A304" s="260"/>
      <c r="B304" s="260"/>
      <c r="D304" s="260"/>
      <c r="E304" s="260"/>
      <c r="F304" s="296"/>
      <c r="H304" s="260"/>
    </row>
    <row r="305" s="256" customFormat="1" ht="12.75" spans="1:8">
      <c r="A305" s="260"/>
      <c r="B305" s="260"/>
      <c r="D305" s="260"/>
      <c r="E305" s="260"/>
      <c r="F305" s="296"/>
      <c r="H305" s="260"/>
    </row>
    <row r="306" s="256" customFormat="1" ht="12.75" spans="1:8">
      <c r="A306" s="260"/>
      <c r="B306" s="260"/>
      <c r="D306" s="260"/>
      <c r="E306" s="260"/>
      <c r="F306" s="296"/>
      <c r="H306" s="260"/>
    </row>
    <row r="307" s="256" customFormat="1" ht="12.75" spans="1:8">
      <c r="A307" s="260"/>
      <c r="B307" s="260"/>
      <c r="D307" s="260"/>
      <c r="E307" s="260"/>
      <c r="F307" s="296"/>
      <c r="H307" s="260"/>
    </row>
    <row r="308" s="256" customFormat="1" ht="12.75" spans="1:8">
      <c r="A308" s="260"/>
      <c r="B308" s="260"/>
      <c r="D308" s="260"/>
      <c r="E308" s="260"/>
      <c r="F308" s="296"/>
      <c r="H308" s="260"/>
    </row>
    <row r="309" s="256" customFormat="1" ht="12.75" spans="1:8">
      <c r="A309" s="260"/>
      <c r="B309" s="260"/>
      <c r="D309" s="260"/>
      <c r="E309" s="260"/>
      <c r="F309" s="296"/>
      <c r="H309" s="260"/>
    </row>
    <row r="310" s="256" customFormat="1" ht="12.75" spans="1:8">
      <c r="A310" s="260"/>
      <c r="B310" s="260"/>
      <c r="D310" s="260"/>
      <c r="E310" s="260"/>
      <c r="F310" s="296"/>
      <c r="H310" s="260"/>
    </row>
    <row r="311" s="256" customFormat="1" ht="12.75" spans="1:8">
      <c r="A311" s="260"/>
      <c r="B311" s="260"/>
      <c r="D311" s="260"/>
      <c r="E311" s="260"/>
      <c r="F311" s="296"/>
      <c r="H311" s="260"/>
    </row>
    <row r="312" s="256" customFormat="1" ht="12.75" spans="1:8">
      <c r="A312" s="260"/>
      <c r="B312" s="260"/>
      <c r="D312" s="260"/>
      <c r="E312" s="260"/>
      <c r="F312" s="296"/>
      <c r="H312" s="260"/>
    </row>
    <row r="313" s="256" customFormat="1" ht="12.75" spans="1:8">
      <c r="A313" s="260"/>
      <c r="B313" s="260"/>
      <c r="D313" s="260"/>
      <c r="E313" s="260"/>
      <c r="F313" s="296"/>
      <c r="H313" s="260"/>
    </row>
    <row r="314" s="256" customFormat="1" ht="12.75" spans="1:8">
      <c r="A314" s="260"/>
      <c r="B314" s="260"/>
      <c r="D314" s="260"/>
      <c r="E314" s="260"/>
      <c r="F314" s="296"/>
      <c r="H314" s="260"/>
    </row>
    <row r="315" s="256" customFormat="1" ht="12.75" spans="1:8">
      <c r="A315" s="260"/>
      <c r="B315" s="260"/>
      <c r="D315" s="260"/>
      <c r="E315" s="260"/>
      <c r="F315" s="296"/>
      <c r="H315" s="260"/>
    </row>
    <row r="316" s="256" customFormat="1" ht="12.75" spans="1:8">
      <c r="A316" s="260"/>
      <c r="B316" s="260"/>
      <c r="D316" s="260"/>
      <c r="E316" s="260"/>
      <c r="F316" s="296"/>
      <c r="H316" s="260"/>
    </row>
    <row r="317" s="256" customFormat="1" ht="12.75" spans="1:8">
      <c r="A317" s="260"/>
      <c r="B317" s="260"/>
      <c r="D317" s="260"/>
      <c r="E317" s="260"/>
      <c r="F317" s="296"/>
      <c r="H317" s="260"/>
    </row>
    <row r="318" s="256" customFormat="1" ht="12.75" spans="1:8">
      <c r="A318" s="260"/>
      <c r="B318" s="260"/>
      <c r="D318" s="260"/>
      <c r="E318" s="260"/>
      <c r="F318" s="296"/>
      <c r="H318" s="260"/>
    </row>
    <row r="319" s="256" customFormat="1" ht="12.75" spans="1:8">
      <c r="A319" s="260"/>
      <c r="B319" s="260"/>
      <c r="D319" s="260"/>
      <c r="E319" s="260"/>
      <c r="F319" s="296"/>
      <c r="H319" s="260"/>
    </row>
    <row r="320" s="256" customFormat="1" ht="12.75" spans="1:8">
      <c r="A320" s="260"/>
      <c r="B320" s="260"/>
      <c r="D320" s="260"/>
      <c r="E320" s="260"/>
      <c r="F320" s="296"/>
      <c r="H320" s="260"/>
    </row>
    <row r="321" s="256" customFormat="1" ht="12.75" spans="1:8">
      <c r="A321" s="260"/>
      <c r="B321" s="260"/>
      <c r="D321" s="260"/>
      <c r="E321" s="260"/>
      <c r="F321" s="296"/>
      <c r="H321" s="260"/>
    </row>
    <row r="322" s="256" customFormat="1" ht="12.75" spans="1:8">
      <c r="A322" s="260"/>
      <c r="B322" s="260"/>
      <c r="D322" s="260"/>
      <c r="E322" s="260"/>
      <c r="F322" s="296"/>
      <c r="H322" s="260"/>
    </row>
    <row r="323" s="256" customFormat="1" ht="12.75" spans="1:8">
      <c r="A323" s="260"/>
      <c r="B323" s="260"/>
      <c r="D323" s="260"/>
      <c r="E323" s="260"/>
      <c r="F323" s="296"/>
      <c r="H323" s="260"/>
    </row>
    <row r="324" s="256" customFormat="1" ht="12.75" spans="1:8">
      <c r="A324" s="260"/>
      <c r="B324" s="260"/>
      <c r="D324" s="260"/>
      <c r="E324" s="260"/>
      <c r="F324" s="296"/>
      <c r="H324" s="260"/>
    </row>
    <row r="325" s="256" customFormat="1" ht="12.75" spans="1:8">
      <c r="A325" s="260"/>
      <c r="B325" s="260"/>
      <c r="D325" s="260"/>
      <c r="E325" s="260"/>
      <c r="F325" s="296"/>
      <c r="H325" s="260"/>
    </row>
    <row r="326" s="256" customFormat="1" ht="12.75" spans="1:8">
      <c r="A326" s="260"/>
      <c r="B326" s="260"/>
      <c r="D326" s="260"/>
      <c r="E326" s="260"/>
      <c r="F326" s="296"/>
      <c r="H326" s="260"/>
    </row>
    <row r="327" s="256" customFormat="1" ht="12.75" spans="1:8">
      <c r="A327" s="260"/>
      <c r="B327" s="260"/>
      <c r="D327" s="260"/>
      <c r="E327" s="260"/>
      <c r="F327" s="296"/>
      <c r="H327" s="260"/>
    </row>
    <row r="328" s="256" customFormat="1" ht="12.75" spans="1:8">
      <c r="A328" s="260"/>
      <c r="B328" s="260"/>
      <c r="D328" s="260"/>
      <c r="E328" s="260"/>
      <c r="F328" s="296"/>
      <c r="H328" s="260"/>
    </row>
    <row r="329" s="256" customFormat="1" ht="12.75" spans="1:8">
      <c r="A329" s="260"/>
      <c r="B329" s="260"/>
      <c r="D329" s="260"/>
      <c r="E329" s="260"/>
      <c r="F329" s="296"/>
      <c r="H329" s="260"/>
    </row>
    <row r="330" s="256" customFormat="1" ht="12.75" spans="1:8">
      <c r="A330" s="260"/>
      <c r="B330" s="260"/>
      <c r="D330" s="260"/>
      <c r="E330" s="260"/>
      <c r="F330" s="296"/>
      <c r="H330" s="260"/>
    </row>
    <row r="331" s="256" customFormat="1" ht="12.75" spans="1:8">
      <c r="A331" s="260"/>
      <c r="B331" s="260"/>
      <c r="D331" s="260"/>
      <c r="E331" s="260"/>
      <c r="F331" s="296"/>
      <c r="H331" s="260"/>
    </row>
    <row r="332" s="256" customFormat="1" ht="12.75" spans="1:8">
      <c r="A332" s="260"/>
      <c r="B332" s="260"/>
      <c r="D332" s="260"/>
      <c r="E332" s="260"/>
      <c r="F332" s="296"/>
      <c r="H332" s="260"/>
    </row>
    <row r="333" s="256" customFormat="1" ht="12.75" spans="1:8">
      <c r="A333" s="260"/>
      <c r="B333" s="260"/>
      <c r="D333" s="260"/>
      <c r="E333" s="260"/>
      <c r="F333" s="296"/>
      <c r="H333" s="260"/>
    </row>
    <row r="334" s="256" customFormat="1" ht="12.75" spans="1:8">
      <c r="A334" s="260"/>
      <c r="B334" s="260"/>
      <c r="D334" s="260"/>
      <c r="E334" s="260"/>
      <c r="F334" s="296"/>
      <c r="H334" s="260"/>
    </row>
    <row r="335" s="256" customFormat="1" ht="12.75" spans="1:8">
      <c r="A335" s="260"/>
      <c r="B335" s="260"/>
      <c r="D335" s="260"/>
      <c r="E335" s="260"/>
      <c r="F335" s="296"/>
      <c r="H335" s="260"/>
    </row>
    <row r="336" s="256" customFormat="1" ht="12.75" spans="1:8">
      <c r="A336" s="260"/>
      <c r="B336" s="260"/>
      <c r="D336" s="260"/>
      <c r="E336" s="260"/>
      <c r="F336" s="296"/>
      <c r="H336" s="260"/>
    </row>
    <row r="337" s="256" customFormat="1" ht="12.75" spans="1:8">
      <c r="A337" s="260"/>
      <c r="B337" s="260"/>
      <c r="D337" s="260"/>
      <c r="E337" s="260"/>
      <c r="F337" s="296"/>
      <c r="H337" s="260"/>
    </row>
    <row r="338" s="256" customFormat="1" ht="12.75" spans="1:8">
      <c r="A338" s="260"/>
      <c r="B338" s="260"/>
      <c r="D338" s="260"/>
      <c r="E338" s="260"/>
      <c r="F338" s="296"/>
      <c r="H338" s="260"/>
    </row>
    <row r="339" s="256" customFormat="1" ht="12.75" spans="1:8">
      <c r="A339" s="260"/>
      <c r="B339" s="260"/>
      <c r="D339" s="260"/>
      <c r="E339" s="260"/>
      <c r="F339" s="296"/>
      <c r="H339" s="260"/>
    </row>
    <row r="340" s="256" customFormat="1" ht="12.75" spans="1:8">
      <c r="A340" s="260"/>
      <c r="B340" s="260"/>
      <c r="D340" s="260"/>
      <c r="E340" s="260"/>
      <c r="F340" s="296"/>
      <c r="H340" s="260"/>
    </row>
    <row r="341" s="256" customFormat="1" ht="12.75" spans="1:8">
      <c r="A341" s="260"/>
      <c r="B341" s="260"/>
      <c r="D341" s="260"/>
      <c r="E341" s="260"/>
      <c r="F341" s="296"/>
      <c r="H341" s="260"/>
    </row>
    <row r="342" s="256" customFormat="1" ht="12.75" spans="1:8">
      <c r="A342" s="260"/>
      <c r="B342" s="260"/>
      <c r="D342" s="260"/>
      <c r="E342" s="260"/>
      <c r="F342" s="296"/>
      <c r="H342" s="260"/>
    </row>
    <row r="343" s="256" customFormat="1" ht="12.75" spans="1:8">
      <c r="A343" s="260"/>
      <c r="B343" s="260"/>
      <c r="D343" s="260"/>
      <c r="E343" s="260"/>
      <c r="F343" s="296"/>
      <c r="H343" s="260"/>
    </row>
    <row r="344" s="256" customFormat="1" ht="12.75" spans="1:8">
      <c r="A344" s="260"/>
      <c r="B344" s="260"/>
      <c r="D344" s="260"/>
      <c r="E344" s="260"/>
      <c r="F344" s="296"/>
      <c r="H344" s="260"/>
    </row>
    <row r="345" s="256" customFormat="1" ht="12.75" spans="1:8">
      <c r="A345" s="260"/>
      <c r="B345" s="260"/>
      <c r="D345" s="260"/>
      <c r="E345" s="260"/>
      <c r="F345" s="296"/>
      <c r="H345" s="260"/>
    </row>
    <row r="346" s="256" customFormat="1" ht="12.75" spans="1:8">
      <c r="A346" s="260"/>
      <c r="B346" s="260"/>
      <c r="D346" s="260"/>
      <c r="E346" s="260"/>
      <c r="F346" s="296"/>
      <c r="H346" s="260"/>
    </row>
    <row r="347" s="256" customFormat="1" ht="12.75" spans="1:8">
      <c r="A347" s="260"/>
      <c r="B347" s="260"/>
      <c r="D347" s="260"/>
      <c r="E347" s="260"/>
      <c r="F347" s="296"/>
      <c r="H347" s="260"/>
    </row>
    <row r="348" s="256" customFormat="1" ht="12.75" spans="1:8">
      <c r="A348" s="260"/>
      <c r="B348" s="260"/>
      <c r="D348" s="260"/>
      <c r="E348" s="260"/>
      <c r="F348" s="296"/>
      <c r="H348" s="260"/>
    </row>
    <row r="349" s="256" customFormat="1" ht="12.75" spans="1:8">
      <c r="A349" s="260"/>
      <c r="B349" s="260"/>
      <c r="D349" s="260"/>
      <c r="E349" s="260"/>
      <c r="F349" s="296"/>
      <c r="H349" s="260"/>
    </row>
    <row r="350" s="256" customFormat="1" ht="12.75" spans="1:8">
      <c r="A350" s="260"/>
      <c r="B350" s="260"/>
      <c r="D350" s="260"/>
      <c r="E350" s="260"/>
      <c r="F350" s="296"/>
      <c r="H350" s="260"/>
    </row>
    <row r="351" s="256" customFormat="1" ht="12.75" spans="1:8">
      <c r="A351" s="260"/>
      <c r="B351" s="260"/>
      <c r="D351" s="260"/>
      <c r="E351" s="260"/>
      <c r="F351" s="296"/>
      <c r="H351" s="260"/>
    </row>
    <row r="352" s="256" customFormat="1" ht="12.75" spans="1:8">
      <c r="A352" s="260"/>
      <c r="B352" s="260"/>
      <c r="D352" s="260"/>
      <c r="E352" s="260"/>
      <c r="F352" s="296"/>
      <c r="H352" s="260"/>
    </row>
    <row r="353" s="256" customFormat="1" ht="12.75" spans="1:8">
      <c r="A353" s="260"/>
      <c r="B353" s="260"/>
      <c r="D353" s="260"/>
      <c r="E353" s="260"/>
      <c r="F353" s="296"/>
      <c r="H353" s="260"/>
    </row>
    <row r="354" s="256" customFormat="1" ht="12.75" spans="1:8">
      <c r="A354" s="260"/>
      <c r="B354" s="260"/>
      <c r="D354" s="260"/>
      <c r="E354" s="260"/>
      <c r="F354" s="296"/>
      <c r="H354" s="260"/>
    </row>
    <row r="355" s="256" customFormat="1" ht="12.75" spans="1:8">
      <c r="A355" s="260"/>
      <c r="B355" s="260"/>
      <c r="D355" s="260"/>
      <c r="E355" s="260"/>
      <c r="F355" s="296"/>
      <c r="H355" s="260"/>
    </row>
    <row r="356" s="256" customFormat="1" ht="12.75" spans="1:8">
      <c r="A356" s="260"/>
      <c r="B356" s="260"/>
      <c r="D356" s="260"/>
      <c r="E356" s="260"/>
      <c r="F356" s="296"/>
      <c r="H356" s="260"/>
    </row>
    <row r="357" s="256" customFormat="1" ht="12.75" spans="1:8">
      <c r="A357" s="260"/>
      <c r="B357" s="260"/>
      <c r="D357" s="260"/>
      <c r="E357" s="260"/>
      <c r="F357" s="296"/>
      <c r="H357" s="260"/>
    </row>
    <row r="358" s="256" customFormat="1" ht="12.75" spans="1:8">
      <c r="A358" s="260"/>
      <c r="B358" s="260"/>
      <c r="D358" s="260"/>
      <c r="E358" s="260"/>
      <c r="F358" s="296"/>
      <c r="H358" s="260"/>
    </row>
    <row r="359" s="256" customFormat="1" ht="12.75" spans="1:8">
      <c r="A359" s="260"/>
      <c r="B359" s="260"/>
      <c r="D359" s="260"/>
      <c r="E359" s="260"/>
      <c r="F359" s="296"/>
      <c r="H359" s="260"/>
    </row>
    <row r="360" s="256" customFormat="1" ht="12.75" spans="1:8">
      <c r="A360" s="260"/>
      <c r="B360" s="260"/>
      <c r="D360" s="260"/>
      <c r="E360" s="260"/>
      <c r="F360" s="296"/>
      <c r="H360" s="260"/>
    </row>
    <row r="361" s="256" customFormat="1" ht="12.75" spans="1:8">
      <c r="A361" s="260"/>
      <c r="B361" s="260"/>
      <c r="D361" s="260"/>
      <c r="E361" s="260"/>
      <c r="F361" s="296"/>
      <c r="H361" s="260"/>
    </row>
    <row r="362" s="256" customFormat="1" ht="12.75" spans="1:8">
      <c r="A362" s="260"/>
      <c r="B362" s="260"/>
      <c r="D362" s="260"/>
      <c r="E362" s="260"/>
      <c r="F362" s="296"/>
      <c r="H362" s="260"/>
    </row>
    <row r="363" s="256" customFormat="1" ht="12.75" spans="1:8">
      <c r="A363" s="260"/>
      <c r="B363" s="260"/>
      <c r="D363" s="260"/>
      <c r="E363" s="260"/>
      <c r="F363" s="296"/>
      <c r="H363" s="260"/>
    </row>
    <row r="364" s="256" customFormat="1" ht="12.75" spans="1:8">
      <c r="A364" s="260"/>
      <c r="B364" s="260"/>
      <c r="D364" s="260"/>
      <c r="E364" s="260"/>
      <c r="F364" s="296"/>
      <c r="H364" s="260"/>
    </row>
    <row r="365" s="256" customFormat="1" ht="12.75" spans="1:8">
      <c r="A365" s="260"/>
      <c r="B365" s="260"/>
      <c r="D365" s="260"/>
      <c r="E365" s="260"/>
      <c r="F365" s="296"/>
      <c r="H365" s="260"/>
    </row>
    <row r="366" s="256" customFormat="1" ht="12.75" spans="1:8">
      <c r="A366" s="260"/>
      <c r="B366" s="260"/>
      <c r="D366" s="260"/>
      <c r="E366" s="260"/>
      <c r="F366" s="296"/>
      <c r="H366" s="260"/>
    </row>
    <row r="367" s="256" customFormat="1" ht="12.75" spans="1:8">
      <c r="A367" s="260"/>
      <c r="B367" s="260"/>
      <c r="D367" s="260"/>
      <c r="E367" s="260"/>
      <c r="F367" s="296"/>
      <c r="H367" s="260"/>
    </row>
    <row r="368" s="256" customFormat="1" ht="12.75" spans="1:8">
      <c r="A368" s="260"/>
      <c r="B368" s="260"/>
      <c r="D368" s="260"/>
      <c r="E368" s="260"/>
      <c r="F368" s="296"/>
      <c r="H368" s="260"/>
    </row>
    <row r="369" s="256" customFormat="1" ht="12.75" spans="1:8">
      <c r="A369" s="260"/>
      <c r="B369" s="260"/>
      <c r="D369" s="260"/>
      <c r="E369" s="260"/>
      <c r="F369" s="296"/>
      <c r="H369" s="260"/>
    </row>
    <row r="370" s="256" customFormat="1" ht="12.75" spans="1:8">
      <c r="A370" s="260"/>
      <c r="B370" s="260"/>
      <c r="D370" s="260"/>
      <c r="E370" s="260"/>
      <c r="F370" s="296"/>
      <c r="H370" s="260"/>
    </row>
    <row r="371" s="256" customFormat="1" ht="12.75" spans="1:8">
      <c r="A371" s="260"/>
      <c r="B371" s="260"/>
      <c r="D371" s="260"/>
      <c r="E371" s="260"/>
      <c r="F371" s="296"/>
      <c r="H371" s="260"/>
    </row>
    <row r="372" s="256" customFormat="1" ht="12.75" spans="1:8">
      <c r="A372" s="260"/>
      <c r="B372" s="260"/>
      <c r="D372" s="260"/>
      <c r="E372" s="260"/>
      <c r="F372" s="296"/>
      <c r="H372" s="260"/>
    </row>
    <row r="373" s="256" customFormat="1" ht="12.75" spans="1:8">
      <c r="A373" s="260"/>
      <c r="B373" s="260"/>
      <c r="D373" s="260"/>
      <c r="E373" s="260"/>
      <c r="F373" s="296"/>
      <c r="H373" s="260"/>
    </row>
    <row r="374" s="256" customFormat="1" ht="12.75" spans="1:8">
      <c r="A374" s="260"/>
      <c r="B374" s="260"/>
      <c r="D374" s="260"/>
      <c r="E374" s="260"/>
      <c r="F374" s="296"/>
      <c r="H374" s="260"/>
    </row>
    <row r="375" s="256" customFormat="1" ht="12.75" spans="1:8">
      <c r="A375" s="260"/>
      <c r="B375" s="260"/>
      <c r="D375" s="260"/>
      <c r="E375" s="260"/>
      <c r="F375" s="296"/>
      <c r="H375" s="260"/>
    </row>
    <row r="376" s="256" customFormat="1" ht="12.75" spans="1:8">
      <c r="A376" s="260"/>
      <c r="B376" s="260"/>
      <c r="D376" s="260"/>
      <c r="E376" s="260"/>
      <c r="F376" s="296"/>
      <c r="H376" s="260"/>
    </row>
    <row r="377" s="256" customFormat="1" ht="12.75" spans="1:8">
      <c r="A377" s="260"/>
      <c r="B377" s="260"/>
      <c r="D377" s="260"/>
      <c r="E377" s="260"/>
      <c r="F377" s="296"/>
      <c r="H377" s="260"/>
    </row>
    <row r="378" s="256" customFormat="1" ht="12.75" spans="1:8">
      <c r="A378" s="260"/>
      <c r="B378" s="260"/>
      <c r="D378" s="260"/>
      <c r="E378" s="260"/>
      <c r="F378" s="296"/>
      <c r="H378" s="260"/>
    </row>
    <row r="379" s="256" customFormat="1" ht="12.75" spans="1:8">
      <c r="A379" s="260"/>
      <c r="B379" s="260"/>
      <c r="D379" s="260"/>
      <c r="E379" s="260"/>
      <c r="F379" s="296"/>
      <c r="H379" s="260"/>
    </row>
    <row r="380" s="256" customFormat="1" ht="12.75" spans="1:8">
      <c r="A380" s="260"/>
      <c r="B380" s="260"/>
      <c r="D380" s="260"/>
      <c r="E380" s="260"/>
      <c r="F380" s="296"/>
      <c r="H380" s="260"/>
    </row>
    <row r="381" s="256" customFormat="1" ht="12.75" spans="1:8">
      <c r="A381" s="260"/>
      <c r="B381" s="260"/>
      <c r="D381" s="260"/>
      <c r="E381" s="260"/>
      <c r="F381" s="296"/>
      <c r="H381" s="260"/>
    </row>
    <row r="382" s="256" customFormat="1" ht="12.75" spans="1:8">
      <c r="A382" s="260"/>
      <c r="B382" s="260"/>
      <c r="D382" s="260"/>
      <c r="E382" s="260"/>
      <c r="F382" s="296"/>
      <c r="H382" s="260"/>
    </row>
    <row r="383" s="256" customFormat="1" ht="12.75" spans="1:8">
      <c r="A383" s="260"/>
      <c r="B383" s="260"/>
      <c r="D383" s="260"/>
      <c r="E383" s="260"/>
      <c r="F383" s="296"/>
      <c r="H383" s="260"/>
    </row>
    <row r="384" s="256" customFormat="1" ht="12.75" spans="1:8">
      <c r="A384" s="260"/>
      <c r="B384" s="260"/>
      <c r="D384" s="260"/>
      <c r="E384" s="260"/>
      <c r="F384" s="296"/>
      <c r="H384" s="260"/>
    </row>
    <row r="385" s="256" customFormat="1" ht="12.75" spans="1:8">
      <c r="A385" s="260"/>
      <c r="B385" s="260"/>
      <c r="D385" s="260"/>
      <c r="E385" s="260"/>
      <c r="F385" s="296"/>
      <c r="H385" s="260"/>
    </row>
    <row r="386" s="256" customFormat="1" ht="12.75" spans="1:8">
      <c r="A386" s="260"/>
      <c r="B386" s="260"/>
      <c r="D386" s="260"/>
      <c r="E386" s="260"/>
      <c r="F386" s="296"/>
      <c r="H386" s="260"/>
    </row>
    <row r="387" s="256" customFormat="1" ht="12.75" spans="1:8">
      <c r="A387" s="260"/>
      <c r="B387" s="260"/>
      <c r="D387" s="260"/>
      <c r="E387" s="260"/>
      <c r="F387" s="296"/>
      <c r="H387" s="260"/>
    </row>
    <row r="388" s="256" customFormat="1" ht="12.75" spans="1:8">
      <c r="A388" s="260"/>
      <c r="B388" s="260"/>
      <c r="D388" s="260"/>
      <c r="E388" s="260"/>
      <c r="F388" s="296"/>
      <c r="H388" s="260"/>
    </row>
    <row r="389" s="256" customFormat="1" ht="12.75" spans="1:8">
      <c r="A389" s="260"/>
      <c r="B389" s="260"/>
      <c r="D389" s="260"/>
      <c r="E389" s="260"/>
      <c r="F389" s="296"/>
      <c r="H389" s="260"/>
    </row>
    <row r="390" s="256" customFormat="1" ht="12.75" spans="1:8">
      <c r="A390" s="260"/>
      <c r="B390" s="260"/>
      <c r="D390" s="260"/>
      <c r="E390" s="260"/>
      <c r="F390" s="296"/>
      <c r="H390" s="260"/>
    </row>
    <row r="391" s="256" customFormat="1" ht="12.75" spans="1:8">
      <c r="A391" s="260"/>
      <c r="B391" s="260"/>
      <c r="D391" s="260"/>
      <c r="E391" s="260"/>
      <c r="F391" s="296"/>
      <c r="H391" s="260"/>
    </row>
    <row r="392" s="256" customFormat="1" ht="12.75" spans="1:8">
      <c r="A392" s="260"/>
      <c r="B392" s="260"/>
      <c r="D392" s="260"/>
      <c r="E392" s="260"/>
      <c r="F392" s="296"/>
      <c r="H392" s="260"/>
    </row>
    <row r="393" s="256" customFormat="1" ht="12.75" spans="1:8">
      <c r="A393" s="260"/>
      <c r="B393" s="260"/>
      <c r="D393" s="260"/>
      <c r="E393" s="260"/>
      <c r="F393" s="296"/>
      <c r="H393" s="260"/>
    </row>
    <row r="394" s="256" customFormat="1" ht="12.75" spans="1:8">
      <c r="A394" s="260"/>
      <c r="B394" s="260"/>
      <c r="D394" s="260"/>
      <c r="E394" s="260"/>
      <c r="F394" s="296"/>
      <c r="H394" s="260"/>
    </row>
    <row r="395" s="256" customFormat="1" ht="12.75" spans="1:8">
      <c r="A395" s="260"/>
      <c r="B395" s="260"/>
      <c r="D395" s="260"/>
      <c r="E395" s="260"/>
      <c r="F395" s="296"/>
      <c r="H395" s="260"/>
    </row>
    <row r="396" s="256" customFormat="1" ht="12.75" spans="1:8">
      <c r="A396" s="260"/>
      <c r="B396" s="260"/>
      <c r="D396" s="260"/>
      <c r="E396" s="260"/>
      <c r="F396" s="296"/>
      <c r="H396" s="260"/>
    </row>
    <row r="397" s="256" customFormat="1" ht="12.75" spans="1:8">
      <c r="A397" s="260"/>
      <c r="B397" s="260"/>
      <c r="D397" s="260"/>
      <c r="E397" s="260"/>
      <c r="F397" s="296"/>
      <c r="H397" s="260"/>
    </row>
    <row r="398" s="256" customFormat="1" ht="12.75" spans="1:8">
      <c r="A398" s="260"/>
      <c r="B398" s="260"/>
      <c r="D398" s="260"/>
      <c r="E398" s="260"/>
      <c r="F398" s="296"/>
      <c r="H398" s="260"/>
    </row>
    <row r="399" s="256" customFormat="1" ht="12.75" spans="1:8">
      <c r="A399" s="260"/>
      <c r="B399" s="260"/>
      <c r="D399" s="260"/>
      <c r="E399" s="260"/>
      <c r="F399" s="296"/>
      <c r="H399" s="260"/>
    </row>
    <row r="400" s="256" customFormat="1" ht="12.75" spans="1:8">
      <c r="A400" s="260"/>
      <c r="B400" s="260"/>
      <c r="D400" s="260"/>
      <c r="E400" s="260"/>
      <c r="F400" s="296"/>
      <c r="H400" s="260"/>
    </row>
    <row r="401" s="256" customFormat="1" ht="12.75" spans="1:8">
      <c r="A401" s="260"/>
      <c r="B401" s="260"/>
      <c r="D401" s="260"/>
      <c r="E401" s="260"/>
      <c r="F401" s="296"/>
      <c r="H401" s="260"/>
    </row>
    <row r="402" s="256" customFormat="1" ht="12.75" spans="1:8">
      <c r="A402" s="260"/>
      <c r="B402" s="260"/>
      <c r="D402" s="260"/>
      <c r="E402" s="260"/>
      <c r="F402" s="296"/>
      <c r="H402" s="260"/>
    </row>
    <row r="403" s="256" customFormat="1" ht="12.75" spans="1:8">
      <c r="A403" s="260"/>
      <c r="B403" s="260"/>
      <c r="D403" s="260"/>
      <c r="E403" s="260"/>
      <c r="F403" s="296"/>
      <c r="H403" s="260"/>
    </row>
    <row r="404" s="256" customFormat="1" ht="12.75" spans="1:8">
      <c r="A404" s="260"/>
      <c r="B404" s="260"/>
      <c r="D404" s="260"/>
      <c r="E404" s="260"/>
      <c r="F404" s="296"/>
      <c r="H404" s="260"/>
    </row>
    <row r="405" s="256" customFormat="1" ht="12.75" spans="1:8">
      <c r="A405" s="260"/>
      <c r="B405" s="260"/>
      <c r="D405" s="260"/>
      <c r="E405" s="260"/>
      <c r="F405" s="296"/>
      <c r="H405" s="260"/>
    </row>
    <row r="406" s="256" customFormat="1" ht="12.75" spans="1:8">
      <c r="A406" s="260"/>
      <c r="B406" s="260"/>
      <c r="D406" s="260"/>
      <c r="E406" s="260"/>
      <c r="F406" s="296"/>
      <c r="H406" s="260"/>
    </row>
    <row r="407" s="256" customFormat="1" ht="12.75" spans="1:8">
      <c r="A407" s="260"/>
      <c r="B407" s="260"/>
      <c r="D407" s="260"/>
      <c r="E407" s="260"/>
      <c r="F407" s="296"/>
      <c r="H407" s="260"/>
    </row>
    <row r="408" s="256" customFormat="1" ht="12.75" spans="1:8">
      <c r="A408" s="260"/>
      <c r="B408" s="260"/>
      <c r="D408" s="260"/>
      <c r="E408" s="260"/>
      <c r="F408" s="296"/>
      <c r="H408" s="260"/>
    </row>
    <row r="409" s="256" customFormat="1" ht="12.75" spans="1:8">
      <c r="A409" s="260"/>
      <c r="B409" s="260"/>
      <c r="D409" s="260"/>
      <c r="E409" s="260"/>
      <c r="F409" s="296"/>
      <c r="H409" s="260"/>
    </row>
    <row r="410" s="256" customFormat="1" ht="12.75" spans="1:8">
      <c r="A410" s="260"/>
      <c r="B410" s="260"/>
      <c r="D410" s="260"/>
      <c r="E410" s="260"/>
      <c r="F410" s="296"/>
      <c r="H410" s="260"/>
    </row>
    <row r="411" s="256" customFormat="1" ht="12.75" spans="1:8">
      <c r="A411" s="260"/>
      <c r="B411" s="260"/>
      <c r="D411" s="260"/>
      <c r="E411" s="260"/>
      <c r="F411" s="296"/>
      <c r="H411" s="260"/>
    </row>
    <row r="412" s="256" customFormat="1" ht="12.75" spans="1:8">
      <c r="A412" s="260"/>
      <c r="B412" s="260"/>
      <c r="D412" s="260"/>
      <c r="E412" s="260"/>
      <c r="F412" s="296"/>
      <c r="H412" s="260"/>
    </row>
    <row r="413" s="256" customFormat="1" ht="12.75" spans="1:8">
      <c r="A413" s="260"/>
      <c r="B413" s="260"/>
      <c r="D413" s="260"/>
      <c r="E413" s="260"/>
      <c r="F413" s="296"/>
      <c r="H413" s="260"/>
    </row>
    <row r="414" s="256" customFormat="1" ht="12.75" spans="1:8">
      <c r="A414" s="260"/>
      <c r="B414" s="260"/>
      <c r="D414" s="260"/>
      <c r="E414" s="260"/>
      <c r="F414" s="296"/>
      <c r="H414" s="260"/>
    </row>
    <row r="415" s="256" customFormat="1" ht="12.75" spans="1:8">
      <c r="A415" s="260"/>
      <c r="B415" s="260"/>
      <c r="D415" s="260"/>
      <c r="E415" s="260"/>
      <c r="F415" s="296"/>
      <c r="H415" s="260"/>
    </row>
    <row r="416" s="256" customFormat="1" ht="12.75" spans="1:8">
      <c r="A416" s="260"/>
      <c r="B416" s="260"/>
      <c r="D416" s="260"/>
      <c r="E416" s="260"/>
      <c r="F416" s="296"/>
      <c r="H416" s="260"/>
    </row>
    <row r="417" s="256" customFormat="1" ht="12.75" spans="1:8">
      <c r="A417" s="260"/>
      <c r="B417" s="260"/>
      <c r="D417" s="260"/>
      <c r="E417" s="260"/>
      <c r="F417" s="296"/>
      <c r="H417" s="260"/>
    </row>
    <row r="418" s="256" customFormat="1" ht="12.75" spans="1:8">
      <c r="A418" s="260"/>
      <c r="B418" s="260"/>
      <c r="D418" s="260"/>
      <c r="E418" s="260"/>
      <c r="F418" s="296"/>
      <c r="H418" s="260"/>
    </row>
    <row r="419" s="256" customFormat="1" ht="12.75" spans="1:8">
      <c r="A419" s="260"/>
      <c r="B419" s="260"/>
      <c r="D419" s="260"/>
      <c r="E419" s="260"/>
      <c r="F419" s="296"/>
      <c r="H419" s="260"/>
    </row>
    <row r="420" s="256" customFormat="1" ht="12.75" spans="1:8">
      <c r="A420" s="260"/>
      <c r="B420" s="260"/>
      <c r="D420" s="260"/>
      <c r="E420" s="260"/>
      <c r="F420" s="296"/>
      <c r="H420" s="260"/>
    </row>
    <row r="421" s="256" customFormat="1" ht="12.75" spans="1:8">
      <c r="A421" s="260"/>
      <c r="B421" s="260"/>
      <c r="D421" s="260"/>
      <c r="E421" s="260"/>
      <c r="F421" s="296"/>
      <c r="H421" s="260"/>
    </row>
    <row r="422" s="256" customFormat="1" ht="12.75" spans="1:8">
      <c r="A422" s="260"/>
      <c r="B422" s="260"/>
      <c r="D422" s="260"/>
      <c r="E422" s="260"/>
      <c r="F422" s="296"/>
      <c r="H422" s="260"/>
    </row>
    <row r="423" s="256" customFormat="1" ht="12.75" spans="1:8">
      <c r="A423" s="260"/>
      <c r="B423" s="260"/>
      <c r="D423" s="260"/>
      <c r="E423" s="260"/>
      <c r="F423" s="296"/>
      <c r="H423" s="260"/>
    </row>
    <row r="424" s="256" customFormat="1" ht="12.75" spans="1:8">
      <c r="A424" s="260"/>
      <c r="B424" s="260"/>
      <c r="D424" s="260"/>
      <c r="E424" s="260"/>
      <c r="F424" s="296"/>
      <c r="H424" s="260"/>
    </row>
    <row r="425" s="256" customFormat="1" ht="12.75" spans="1:8">
      <c r="A425" s="260"/>
      <c r="B425" s="260"/>
      <c r="D425" s="260"/>
      <c r="E425" s="260"/>
      <c r="F425" s="296"/>
      <c r="H425" s="260"/>
    </row>
    <row r="426" s="256" customFormat="1" ht="12.75" spans="1:8">
      <c r="A426" s="260"/>
      <c r="B426" s="260"/>
      <c r="D426" s="260"/>
      <c r="E426" s="260"/>
      <c r="F426" s="296"/>
      <c r="H426" s="260"/>
    </row>
    <row r="427" s="256" customFormat="1" ht="12.75" spans="1:8">
      <c r="A427" s="260"/>
      <c r="B427" s="260"/>
      <c r="D427" s="260"/>
      <c r="E427" s="260"/>
      <c r="F427" s="296"/>
      <c r="H427" s="260"/>
    </row>
    <row r="428" s="256" customFormat="1" ht="12.75" spans="1:8">
      <c r="A428" s="260"/>
      <c r="B428" s="260"/>
      <c r="D428" s="260"/>
      <c r="E428" s="260"/>
      <c r="F428" s="296"/>
      <c r="H428" s="260"/>
    </row>
    <row r="429" s="256" customFormat="1" ht="12.75" spans="1:8">
      <c r="A429" s="260"/>
      <c r="B429" s="260"/>
      <c r="D429" s="260"/>
      <c r="E429" s="260"/>
      <c r="F429" s="296"/>
      <c r="H429" s="260"/>
    </row>
    <row r="430" s="256" customFormat="1" ht="12.75" spans="1:8">
      <c r="A430" s="260"/>
      <c r="B430" s="260"/>
      <c r="D430" s="260"/>
      <c r="E430" s="260"/>
      <c r="F430" s="296"/>
      <c r="H430" s="260"/>
    </row>
    <row r="431" s="256" customFormat="1" ht="12.75" spans="1:8">
      <c r="A431" s="260"/>
      <c r="B431" s="260"/>
      <c r="D431" s="260"/>
      <c r="E431" s="260"/>
      <c r="F431" s="296"/>
      <c r="H431" s="260"/>
    </row>
    <row r="432" s="256" customFormat="1" ht="12.75" spans="1:8">
      <c r="A432" s="260"/>
      <c r="B432" s="260"/>
      <c r="D432" s="260"/>
      <c r="E432" s="260"/>
      <c r="F432" s="296"/>
      <c r="H432" s="260"/>
    </row>
    <row r="433" s="256" customFormat="1" ht="12.75" spans="1:8">
      <c r="A433" s="260"/>
      <c r="B433" s="260"/>
      <c r="D433" s="260"/>
      <c r="E433" s="260"/>
      <c r="F433" s="296"/>
      <c r="H433" s="260"/>
    </row>
    <row r="434" s="256" customFormat="1" ht="12.75" spans="1:8">
      <c r="A434" s="260"/>
      <c r="B434" s="260"/>
      <c r="D434" s="260"/>
      <c r="E434" s="260"/>
      <c r="F434" s="296"/>
      <c r="H434" s="260"/>
    </row>
    <row r="435" s="256" customFormat="1" ht="12.75" spans="1:8">
      <c r="A435" s="260"/>
      <c r="B435" s="260"/>
      <c r="D435" s="260"/>
      <c r="E435" s="260"/>
      <c r="F435" s="296"/>
      <c r="H435" s="260"/>
    </row>
    <row r="436" s="256" customFormat="1" ht="12.75" spans="1:8">
      <c r="A436" s="260"/>
      <c r="B436" s="260"/>
      <c r="D436" s="260"/>
      <c r="E436" s="260"/>
      <c r="F436" s="296"/>
      <c r="H436" s="260"/>
    </row>
    <row r="437" s="256" customFormat="1" ht="12.75" spans="1:8">
      <c r="A437" s="260"/>
      <c r="B437" s="260"/>
      <c r="D437" s="260"/>
      <c r="E437" s="260"/>
      <c r="F437" s="296"/>
      <c r="H437" s="260"/>
    </row>
    <row r="438" s="256" customFormat="1" ht="12.75" spans="1:8">
      <c r="A438" s="260"/>
      <c r="B438" s="260"/>
      <c r="D438" s="260"/>
      <c r="E438" s="260"/>
      <c r="F438" s="296"/>
      <c r="H438" s="260"/>
    </row>
    <row r="439" s="256" customFormat="1" ht="12.75" spans="1:8">
      <c r="A439" s="260"/>
      <c r="B439" s="260"/>
      <c r="D439" s="260"/>
      <c r="E439" s="260"/>
      <c r="F439" s="296"/>
      <c r="H439" s="260"/>
    </row>
    <row r="440" s="256" customFormat="1" ht="12.75" spans="1:8">
      <c r="A440" s="260"/>
      <c r="B440" s="260"/>
      <c r="D440" s="260"/>
      <c r="E440" s="260"/>
      <c r="F440" s="296"/>
      <c r="H440" s="260"/>
    </row>
    <row r="441" s="256" customFormat="1" ht="12.75" spans="1:8">
      <c r="A441" s="260"/>
      <c r="B441" s="260"/>
      <c r="D441" s="260"/>
      <c r="E441" s="260"/>
      <c r="F441" s="296"/>
      <c r="H441" s="260"/>
    </row>
    <row r="442" s="256" customFormat="1" ht="12.75" spans="1:8">
      <c r="A442" s="260"/>
      <c r="B442" s="260"/>
      <c r="D442" s="260"/>
      <c r="E442" s="260"/>
      <c r="F442" s="296"/>
      <c r="H442" s="260"/>
    </row>
    <row r="443" s="256" customFormat="1" ht="12.75" spans="1:8">
      <c r="A443" s="260"/>
      <c r="B443" s="260"/>
      <c r="D443" s="260"/>
      <c r="E443" s="260"/>
      <c r="F443" s="296"/>
      <c r="H443" s="260"/>
    </row>
    <row r="444" s="256" customFormat="1" ht="12.75" spans="1:8">
      <c r="A444" s="260"/>
      <c r="B444" s="260"/>
      <c r="D444" s="260"/>
      <c r="E444" s="260"/>
      <c r="F444" s="296"/>
      <c r="H444" s="260"/>
    </row>
    <row r="445" s="256" customFormat="1" ht="12.75" spans="1:8">
      <c r="A445" s="260"/>
      <c r="B445" s="260"/>
      <c r="D445" s="260"/>
      <c r="E445" s="260"/>
      <c r="F445" s="296"/>
      <c r="H445" s="260"/>
    </row>
    <row r="446" s="256" customFormat="1" ht="12.75" spans="1:8">
      <c r="A446" s="260"/>
      <c r="B446" s="260"/>
      <c r="D446" s="260"/>
      <c r="E446" s="260"/>
      <c r="F446" s="296"/>
      <c r="H446" s="260"/>
    </row>
    <row r="447" s="256" customFormat="1" ht="12.75" spans="1:8">
      <c r="A447" s="260"/>
      <c r="B447" s="260"/>
      <c r="D447" s="260"/>
      <c r="E447" s="260"/>
      <c r="F447" s="296"/>
      <c r="H447" s="260"/>
    </row>
    <row r="448" s="256" customFormat="1" ht="12.75" spans="1:8">
      <c r="A448" s="260"/>
      <c r="B448" s="260"/>
      <c r="D448" s="260"/>
      <c r="E448" s="260"/>
      <c r="F448" s="296"/>
      <c r="H448" s="260"/>
    </row>
    <row r="449" s="256" customFormat="1" ht="12.75" spans="1:8">
      <c r="A449" s="260"/>
      <c r="B449" s="260"/>
      <c r="D449" s="260"/>
      <c r="E449" s="260"/>
      <c r="F449" s="296"/>
      <c r="H449" s="260"/>
    </row>
    <row r="450" s="256" customFormat="1" ht="12.75" spans="1:8">
      <c r="A450" s="260"/>
      <c r="B450" s="260"/>
      <c r="D450" s="260"/>
      <c r="E450" s="260"/>
      <c r="F450" s="296"/>
      <c r="H450" s="260"/>
    </row>
    <row r="451" s="256" customFormat="1" ht="12.75" spans="1:8">
      <c r="A451" s="260"/>
      <c r="B451" s="260"/>
      <c r="D451" s="260"/>
      <c r="E451" s="260"/>
      <c r="F451" s="296"/>
      <c r="H451" s="260"/>
    </row>
    <row r="452" s="256" customFormat="1" ht="12.75" spans="1:8">
      <c r="A452" s="260"/>
      <c r="B452" s="260"/>
      <c r="D452" s="260"/>
      <c r="E452" s="260"/>
      <c r="F452" s="296"/>
      <c r="H452" s="260"/>
    </row>
    <row r="453" s="256" customFormat="1" ht="12.75" spans="1:8">
      <c r="A453" s="260"/>
      <c r="B453" s="260"/>
      <c r="D453" s="260"/>
      <c r="E453" s="260"/>
      <c r="F453" s="296"/>
      <c r="H453" s="260"/>
    </row>
    <row r="454" s="256" customFormat="1" ht="12.75" spans="1:8">
      <c r="A454" s="260"/>
      <c r="B454" s="260"/>
      <c r="D454" s="260"/>
      <c r="E454" s="260"/>
      <c r="F454" s="296"/>
      <c r="H454" s="260"/>
    </row>
    <row r="455" s="256" customFormat="1" ht="12.75" spans="1:8">
      <c r="A455" s="260"/>
      <c r="B455" s="260"/>
      <c r="D455" s="260"/>
      <c r="E455" s="260"/>
      <c r="F455" s="296"/>
      <c r="H455" s="260"/>
    </row>
    <row r="456" s="256" customFormat="1" ht="12.75" spans="1:8">
      <c r="A456" s="260"/>
      <c r="B456" s="260"/>
      <c r="D456" s="260"/>
      <c r="E456" s="260"/>
      <c r="F456" s="296"/>
      <c r="H456" s="260"/>
    </row>
    <row r="457" s="256" customFormat="1" ht="12.75" spans="1:8">
      <c r="A457" s="260"/>
      <c r="B457" s="260"/>
      <c r="D457" s="260"/>
      <c r="E457" s="260"/>
      <c r="F457" s="296"/>
      <c r="H457" s="260"/>
    </row>
    <row r="458" s="256" customFormat="1" ht="12.75" spans="1:8">
      <c r="A458" s="260"/>
      <c r="B458" s="260"/>
      <c r="D458" s="260"/>
      <c r="E458" s="260"/>
      <c r="F458" s="296"/>
      <c r="H458" s="260"/>
    </row>
    <row r="459" s="256" customFormat="1" ht="12.75" spans="1:8">
      <c r="A459" s="260"/>
      <c r="B459" s="260"/>
      <c r="D459" s="260"/>
      <c r="E459" s="260"/>
      <c r="F459" s="296"/>
      <c r="H459" s="260"/>
    </row>
    <row r="460" s="256" customFormat="1" ht="12.75" spans="1:8">
      <c r="A460" s="260"/>
      <c r="B460" s="260"/>
      <c r="D460" s="260"/>
      <c r="E460" s="260"/>
      <c r="F460" s="296"/>
      <c r="H460" s="260"/>
    </row>
    <row r="461" s="256" customFormat="1" ht="12.75" spans="1:8">
      <c r="A461" s="260"/>
      <c r="B461" s="260"/>
      <c r="D461" s="260"/>
      <c r="E461" s="260"/>
      <c r="F461" s="296"/>
      <c r="H461" s="260"/>
    </row>
    <row r="462" s="256" customFormat="1" ht="12.75" spans="1:8">
      <c r="A462" s="260"/>
      <c r="B462" s="260"/>
      <c r="D462" s="260"/>
      <c r="E462" s="260"/>
      <c r="F462" s="296"/>
      <c r="H462" s="260"/>
    </row>
    <row r="463" s="256" customFormat="1" ht="12.75" spans="1:8">
      <c r="A463" s="260"/>
      <c r="B463" s="260"/>
      <c r="D463" s="260"/>
      <c r="E463" s="260"/>
      <c r="F463" s="296"/>
      <c r="H463" s="260"/>
    </row>
    <row r="464" s="256" customFormat="1" ht="12.75" spans="1:8">
      <c r="A464" s="260"/>
      <c r="B464" s="260"/>
      <c r="D464" s="260"/>
      <c r="E464" s="260"/>
      <c r="F464" s="296"/>
      <c r="H464" s="260"/>
    </row>
    <row r="465" s="256" customFormat="1" ht="12.75" spans="1:8">
      <c r="A465" s="260"/>
      <c r="B465" s="260"/>
      <c r="D465" s="260"/>
      <c r="E465" s="260"/>
      <c r="F465" s="296"/>
      <c r="H465" s="260"/>
    </row>
    <row r="466" s="256" customFormat="1" ht="12.75" spans="1:8">
      <c r="A466" s="260"/>
      <c r="B466" s="260"/>
      <c r="D466" s="260"/>
      <c r="E466" s="260"/>
      <c r="F466" s="296"/>
      <c r="H466" s="260"/>
    </row>
    <row r="467" s="256" customFormat="1" ht="12.75" spans="1:8">
      <c r="A467" s="260"/>
      <c r="B467" s="260"/>
      <c r="D467" s="260"/>
      <c r="E467" s="260"/>
      <c r="F467" s="296"/>
      <c r="H467" s="260"/>
    </row>
    <row r="468" s="256" customFormat="1" ht="12.75" spans="1:8">
      <c r="A468" s="260"/>
      <c r="B468" s="260"/>
      <c r="D468" s="260"/>
      <c r="E468" s="260"/>
      <c r="F468" s="296"/>
      <c r="H468" s="260"/>
    </row>
    <row r="469" s="256" customFormat="1" ht="12.75" spans="1:8">
      <c r="A469" s="260"/>
      <c r="B469" s="260"/>
      <c r="D469" s="260"/>
      <c r="E469" s="260"/>
      <c r="F469" s="296"/>
      <c r="H469" s="260"/>
    </row>
    <row r="470" s="256" customFormat="1" ht="12.75" spans="1:8">
      <c r="A470" s="260"/>
      <c r="B470" s="260"/>
      <c r="D470" s="260"/>
      <c r="E470" s="260"/>
      <c r="F470" s="296"/>
      <c r="H470" s="260"/>
    </row>
    <row r="471" s="256" customFormat="1" ht="12.75" spans="1:8">
      <c r="A471" s="260"/>
      <c r="B471" s="260"/>
      <c r="D471" s="260"/>
      <c r="E471" s="260"/>
      <c r="F471" s="296"/>
      <c r="H471" s="260"/>
    </row>
    <row r="472" s="256" customFormat="1" ht="12.75" spans="1:8">
      <c r="A472" s="260"/>
      <c r="B472" s="260"/>
      <c r="D472" s="260"/>
      <c r="E472" s="260"/>
      <c r="F472" s="296"/>
      <c r="H472" s="260"/>
    </row>
    <row r="473" s="256" customFormat="1" ht="12.75" spans="1:8">
      <c r="A473" s="260"/>
      <c r="B473" s="260"/>
      <c r="D473" s="260"/>
      <c r="E473" s="260"/>
      <c r="F473" s="296"/>
      <c r="H473" s="260"/>
    </row>
    <row r="474" s="256" customFormat="1" ht="12.75" spans="1:8">
      <c r="A474" s="260"/>
      <c r="B474" s="260"/>
      <c r="D474" s="260"/>
      <c r="E474" s="260"/>
      <c r="F474" s="296"/>
      <c r="H474" s="260"/>
    </row>
    <row r="475" s="256" customFormat="1" ht="12.75" spans="1:8">
      <c r="A475" s="260"/>
      <c r="B475" s="260"/>
      <c r="D475" s="260"/>
      <c r="E475" s="260"/>
      <c r="F475" s="296"/>
      <c r="H475" s="260"/>
    </row>
    <row r="476" s="256" customFormat="1" ht="12.75" spans="1:8">
      <c r="A476" s="260"/>
      <c r="B476" s="260"/>
      <c r="D476" s="260"/>
      <c r="E476" s="260"/>
      <c r="F476" s="296"/>
      <c r="H476" s="260"/>
    </row>
    <row r="477" s="256" customFormat="1" ht="12.75" spans="1:8">
      <c r="A477" s="260"/>
      <c r="B477" s="260"/>
      <c r="D477" s="260"/>
      <c r="E477" s="260"/>
      <c r="F477" s="296"/>
      <c r="H477" s="260"/>
    </row>
    <row r="478" s="256" customFormat="1" ht="12.75" spans="1:8">
      <c r="A478" s="260"/>
      <c r="B478" s="260"/>
      <c r="D478" s="260"/>
      <c r="E478" s="260"/>
      <c r="F478" s="296"/>
      <c r="H478" s="260"/>
    </row>
    <row r="479" s="256" customFormat="1" ht="12.75" spans="1:8">
      <c r="A479" s="260"/>
      <c r="B479" s="260"/>
      <c r="D479" s="260"/>
      <c r="E479" s="260"/>
      <c r="F479" s="296"/>
      <c r="H479" s="260"/>
    </row>
    <row r="480" s="256" customFormat="1" ht="12.75" spans="1:8">
      <c r="A480" s="260"/>
      <c r="B480" s="260"/>
      <c r="D480" s="260"/>
      <c r="E480" s="260"/>
      <c r="F480" s="296"/>
      <c r="H480" s="260"/>
    </row>
    <row r="481" s="256" customFormat="1" ht="12.75" spans="1:8">
      <c r="A481" s="260"/>
      <c r="B481" s="260"/>
      <c r="D481" s="260"/>
      <c r="E481" s="260"/>
      <c r="F481" s="296"/>
      <c r="H481" s="260"/>
    </row>
    <row r="482" s="256" customFormat="1" ht="12.75" spans="1:8">
      <c r="A482" s="260"/>
      <c r="B482" s="260"/>
      <c r="D482" s="260"/>
      <c r="E482" s="260"/>
      <c r="F482" s="296"/>
      <c r="H482" s="260"/>
    </row>
    <row r="483" s="256" customFormat="1" ht="12.75" spans="1:8">
      <c r="A483" s="260"/>
      <c r="B483" s="260"/>
      <c r="D483" s="260"/>
      <c r="E483" s="260"/>
      <c r="F483" s="296"/>
      <c r="H483" s="260"/>
    </row>
    <row r="484" s="256" customFormat="1" ht="12.75" spans="1:8">
      <c r="A484" s="260"/>
      <c r="B484" s="260"/>
      <c r="D484" s="260"/>
      <c r="E484" s="260"/>
      <c r="F484" s="296"/>
      <c r="H484" s="260"/>
    </row>
    <row r="485" s="256" customFormat="1" ht="12.75" spans="1:8">
      <c r="A485" s="260"/>
      <c r="B485" s="260"/>
      <c r="D485" s="260"/>
      <c r="E485" s="260"/>
      <c r="F485" s="296"/>
      <c r="H485" s="260"/>
    </row>
    <row r="486" s="256" customFormat="1" ht="12.75" spans="1:8">
      <c r="A486" s="260"/>
      <c r="B486" s="260"/>
      <c r="D486" s="260"/>
      <c r="E486" s="260"/>
      <c r="F486" s="296"/>
      <c r="H486" s="260"/>
    </row>
    <row r="487" s="256" customFormat="1" ht="12.75" spans="1:8">
      <c r="A487" s="260"/>
      <c r="B487" s="260"/>
      <c r="D487" s="260"/>
      <c r="E487" s="260"/>
      <c r="F487" s="296"/>
      <c r="H487" s="260"/>
    </row>
    <row r="488" s="256" customFormat="1" ht="12.75" spans="1:8">
      <c r="A488" s="260"/>
      <c r="B488" s="260"/>
      <c r="D488" s="260"/>
      <c r="E488" s="260"/>
      <c r="F488" s="296"/>
      <c r="H488" s="260"/>
    </row>
    <row r="489" s="256" customFormat="1" ht="12.75" spans="1:8">
      <c r="A489" s="260"/>
      <c r="B489" s="260"/>
      <c r="D489" s="260"/>
      <c r="E489" s="260"/>
      <c r="F489" s="296"/>
      <c r="H489" s="260"/>
    </row>
    <row r="490" s="256" customFormat="1" ht="12.75" spans="1:8">
      <c r="A490" s="260"/>
      <c r="B490" s="260"/>
      <c r="D490" s="260"/>
      <c r="E490" s="260"/>
      <c r="F490" s="296"/>
      <c r="H490" s="260"/>
    </row>
    <row r="491" s="256" customFormat="1" ht="12.75" spans="1:8">
      <c r="A491" s="260"/>
      <c r="B491" s="260"/>
      <c r="D491" s="260"/>
      <c r="E491" s="260"/>
      <c r="F491" s="296"/>
      <c r="H491" s="260"/>
    </row>
    <row r="492" s="256" customFormat="1" ht="12.75" spans="1:8">
      <c r="A492" s="260"/>
      <c r="B492" s="260"/>
      <c r="D492" s="260"/>
      <c r="E492" s="260"/>
      <c r="F492" s="296"/>
      <c r="H492" s="260"/>
    </row>
    <row r="493" s="256" customFormat="1" ht="12.75" spans="1:8">
      <c r="A493" s="260"/>
      <c r="B493" s="260"/>
      <c r="D493" s="260"/>
      <c r="E493" s="260"/>
      <c r="F493" s="296"/>
      <c r="H493" s="260"/>
    </row>
    <row r="494" s="256" customFormat="1" ht="12.75" spans="1:8">
      <c r="A494" s="260"/>
      <c r="B494" s="260"/>
      <c r="D494" s="260"/>
      <c r="E494" s="260"/>
      <c r="F494" s="296"/>
      <c r="H494" s="260"/>
    </row>
    <row r="495" s="256" customFormat="1" ht="12.75" spans="1:8">
      <c r="A495" s="260"/>
      <c r="B495" s="260"/>
      <c r="D495" s="260"/>
      <c r="E495" s="260"/>
      <c r="F495" s="296"/>
      <c r="H495" s="260"/>
    </row>
    <row r="496" s="256" customFormat="1" ht="12.75" spans="1:8">
      <c r="A496" s="260"/>
      <c r="B496" s="260"/>
      <c r="D496" s="260"/>
      <c r="E496" s="260"/>
      <c r="F496" s="296"/>
      <c r="H496" s="260"/>
    </row>
    <row r="497" s="256" customFormat="1" ht="12.75" spans="1:8">
      <c r="A497" s="260"/>
      <c r="B497" s="260"/>
      <c r="D497" s="260"/>
      <c r="E497" s="260"/>
      <c r="F497" s="296"/>
      <c r="H497" s="260"/>
    </row>
    <row r="498" s="256" customFormat="1" ht="12.75" spans="1:8">
      <c r="A498" s="260"/>
      <c r="B498" s="260"/>
      <c r="D498" s="260"/>
      <c r="E498" s="260"/>
      <c r="F498" s="296"/>
      <c r="H498" s="260"/>
    </row>
    <row r="499" s="256" customFormat="1" ht="12.75" spans="1:8">
      <c r="A499" s="260"/>
      <c r="B499" s="260"/>
      <c r="D499" s="260"/>
      <c r="E499" s="260"/>
      <c r="F499" s="296"/>
      <c r="H499" s="260"/>
    </row>
    <row r="500" s="256" customFormat="1" ht="12.75" spans="1:8">
      <c r="A500" s="260"/>
      <c r="B500" s="260"/>
      <c r="D500" s="260"/>
      <c r="E500" s="260"/>
      <c r="F500" s="296"/>
      <c r="H500" s="260"/>
    </row>
    <row r="501" s="256" customFormat="1" ht="12.75" spans="1:8">
      <c r="A501" s="260"/>
      <c r="B501" s="260"/>
      <c r="D501" s="260"/>
      <c r="E501" s="260"/>
      <c r="F501" s="296"/>
      <c r="H501" s="260"/>
    </row>
    <row r="502" s="256" customFormat="1" ht="12.75" spans="1:8">
      <c r="A502" s="260"/>
      <c r="B502" s="260"/>
      <c r="D502" s="260"/>
      <c r="E502" s="260"/>
      <c r="F502" s="296"/>
      <c r="H502" s="260"/>
    </row>
    <row r="503" s="256" customFormat="1" ht="12.75" spans="1:8">
      <c r="A503" s="260"/>
      <c r="B503" s="260"/>
      <c r="D503" s="260"/>
      <c r="E503" s="260"/>
      <c r="F503" s="296"/>
      <c r="H503" s="260"/>
    </row>
    <row r="504" s="256" customFormat="1" ht="12.75" spans="1:8">
      <c r="A504" s="260"/>
      <c r="B504" s="260"/>
      <c r="D504" s="260"/>
      <c r="E504" s="260"/>
      <c r="F504" s="296"/>
      <c r="H504" s="260"/>
    </row>
    <row r="505" s="256" customFormat="1" ht="12.75" spans="1:8">
      <c r="A505" s="260"/>
      <c r="B505" s="260"/>
      <c r="D505" s="260"/>
      <c r="E505" s="260"/>
      <c r="F505" s="296"/>
      <c r="H505" s="260"/>
    </row>
    <row r="506" s="256" customFormat="1" ht="12.75" spans="1:8">
      <c r="A506" s="260"/>
      <c r="B506" s="260"/>
      <c r="D506" s="260"/>
      <c r="E506" s="260"/>
      <c r="F506" s="296"/>
      <c r="H506" s="260"/>
    </row>
    <row r="507" s="256" customFormat="1" ht="12.75" spans="1:8">
      <c r="A507" s="260"/>
      <c r="B507" s="260"/>
      <c r="D507" s="260"/>
      <c r="E507" s="260"/>
      <c r="F507" s="296"/>
      <c r="H507" s="260"/>
    </row>
    <row r="508" s="256" customFormat="1" ht="12.75" spans="1:8">
      <c r="A508" s="260"/>
      <c r="B508" s="260"/>
      <c r="D508" s="260"/>
      <c r="E508" s="260"/>
      <c r="F508" s="296"/>
      <c r="H508" s="260"/>
    </row>
    <row r="509" s="256" customFormat="1" ht="12.75" spans="1:8">
      <c r="A509" s="260"/>
      <c r="B509" s="260"/>
      <c r="D509" s="260"/>
      <c r="E509" s="260"/>
      <c r="F509" s="296"/>
      <c r="H509" s="260"/>
    </row>
    <row r="510" s="256" customFormat="1" ht="12.75" spans="1:8">
      <c r="A510" s="260"/>
      <c r="B510" s="260"/>
      <c r="D510" s="260"/>
      <c r="E510" s="260"/>
      <c r="F510" s="296"/>
      <c r="H510" s="260"/>
    </row>
    <row r="511" s="256" customFormat="1" ht="12.75" spans="1:8">
      <c r="A511" s="260"/>
      <c r="B511" s="260"/>
      <c r="D511" s="260"/>
      <c r="E511" s="260"/>
      <c r="F511" s="296"/>
      <c r="H511" s="260"/>
    </row>
    <row r="512" s="256" customFormat="1" ht="12.75" spans="1:8">
      <c r="A512" s="260"/>
      <c r="B512" s="260"/>
      <c r="D512" s="260"/>
      <c r="E512" s="260"/>
      <c r="F512" s="296"/>
      <c r="H512" s="260"/>
    </row>
    <row r="513" s="256" customFormat="1" ht="12.75" spans="1:8">
      <c r="A513" s="260"/>
      <c r="B513" s="260"/>
      <c r="D513" s="260"/>
      <c r="E513" s="260"/>
      <c r="F513" s="296"/>
      <c r="H513" s="260"/>
    </row>
    <row r="514" s="256" customFormat="1" ht="12.75" spans="1:8">
      <c r="A514" s="260"/>
      <c r="B514" s="260"/>
      <c r="D514" s="260"/>
      <c r="E514" s="260"/>
      <c r="F514" s="296"/>
      <c r="H514" s="260"/>
    </row>
    <row r="515" s="256" customFormat="1" ht="12.75" spans="1:8">
      <c r="A515" s="260"/>
      <c r="B515" s="260"/>
      <c r="D515" s="260"/>
      <c r="E515" s="260"/>
      <c r="F515" s="296"/>
      <c r="H515" s="260"/>
    </row>
    <row r="516" s="256" customFormat="1" ht="12.75" spans="1:8">
      <c r="A516" s="260"/>
      <c r="B516" s="260"/>
      <c r="D516" s="260"/>
      <c r="E516" s="260"/>
      <c r="F516" s="296"/>
      <c r="H516" s="260"/>
    </row>
    <row r="517" s="256" customFormat="1" ht="12.75" spans="1:8">
      <c r="A517" s="260"/>
      <c r="B517" s="260"/>
      <c r="D517" s="260"/>
      <c r="E517" s="260"/>
      <c r="F517" s="296"/>
      <c r="H517" s="260"/>
    </row>
    <row r="518" s="256" customFormat="1" ht="12.75" spans="1:8">
      <c r="A518" s="260"/>
      <c r="B518" s="260"/>
      <c r="D518" s="260"/>
      <c r="E518" s="260"/>
      <c r="F518" s="296"/>
      <c r="H518" s="260"/>
    </row>
    <row r="519" s="256" customFormat="1" ht="12.75" spans="1:8">
      <c r="A519" s="260"/>
      <c r="B519" s="260"/>
      <c r="D519" s="260"/>
      <c r="E519" s="260"/>
      <c r="F519" s="296"/>
      <c r="H519" s="260"/>
    </row>
    <row r="520" s="256" customFormat="1" ht="12.75" spans="1:8">
      <c r="A520" s="260"/>
      <c r="B520" s="260"/>
      <c r="D520" s="260"/>
      <c r="E520" s="260"/>
      <c r="F520" s="296"/>
      <c r="H520" s="260"/>
    </row>
    <row r="521" s="256" customFormat="1" ht="12.75" spans="1:8">
      <c r="A521" s="260"/>
      <c r="B521" s="260"/>
      <c r="D521" s="260"/>
      <c r="E521" s="260"/>
      <c r="F521" s="296"/>
      <c r="H521" s="260"/>
    </row>
    <row r="522" s="256" customFormat="1" ht="12.75" spans="1:8">
      <c r="A522" s="260"/>
      <c r="B522" s="260"/>
      <c r="D522" s="260"/>
      <c r="E522" s="260"/>
      <c r="F522" s="296"/>
      <c r="H522" s="260"/>
    </row>
    <row r="523" s="256" customFormat="1" ht="12.75" spans="1:8">
      <c r="A523" s="260"/>
      <c r="B523" s="260"/>
      <c r="D523" s="260"/>
      <c r="E523" s="260"/>
      <c r="F523" s="296"/>
      <c r="H523" s="260"/>
    </row>
    <row r="524" s="256" customFormat="1" ht="12.75" spans="1:8">
      <c r="A524" s="260"/>
      <c r="B524" s="260"/>
      <c r="D524" s="260"/>
      <c r="E524" s="260"/>
      <c r="F524" s="296"/>
      <c r="H524" s="260"/>
    </row>
    <row r="525" s="256" customFormat="1" ht="12.75" spans="1:8">
      <c r="A525" s="260"/>
      <c r="B525" s="260"/>
      <c r="D525" s="260"/>
      <c r="E525" s="260"/>
      <c r="F525" s="296"/>
      <c r="H525" s="260"/>
    </row>
    <row r="526" s="256" customFormat="1" ht="12.75" spans="1:8">
      <c r="A526" s="260"/>
      <c r="B526" s="260"/>
      <c r="D526" s="260"/>
      <c r="E526" s="260"/>
      <c r="F526" s="296"/>
      <c r="H526" s="260"/>
    </row>
    <row r="527" s="256" customFormat="1" ht="12.75" spans="1:8">
      <c r="A527" s="260"/>
      <c r="B527" s="260"/>
      <c r="D527" s="260"/>
      <c r="E527" s="260"/>
      <c r="F527" s="296"/>
      <c r="H527" s="260"/>
    </row>
    <row r="528" s="256" customFormat="1" ht="12.75" spans="1:8">
      <c r="A528" s="260"/>
      <c r="B528" s="260"/>
      <c r="D528" s="260"/>
      <c r="E528" s="260"/>
      <c r="F528" s="296"/>
      <c r="H528" s="260"/>
    </row>
    <row r="529" s="256" customFormat="1" ht="12.75" spans="1:8">
      <c r="A529" s="260"/>
      <c r="B529" s="260"/>
      <c r="D529" s="260"/>
      <c r="E529" s="260"/>
      <c r="F529" s="296"/>
      <c r="H529" s="260"/>
    </row>
    <row r="530" s="256" customFormat="1" ht="12.75" spans="1:8">
      <c r="A530" s="260"/>
      <c r="B530" s="260"/>
      <c r="D530" s="260"/>
      <c r="E530" s="260"/>
      <c r="F530" s="296"/>
      <c r="H530" s="260"/>
    </row>
    <row r="531" s="256" customFormat="1" ht="12.75" spans="1:8">
      <c r="A531" s="260"/>
      <c r="B531" s="260"/>
      <c r="D531" s="260"/>
      <c r="E531" s="260"/>
      <c r="F531" s="296"/>
      <c r="H531" s="260"/>
    </row>
    <row r="532" s="256" customFormat="1" ht="12.75" spans="1:8">
      <c r="A532" s="260"/>
      <c r="B532" s="260"/>
      <c r="D532" s="260"/>
      <c r="E532" s="260"/>
      <c r="F532" s="296"/>
      <c r="H532" s="260"/>
    </row>
    <row r="533" s="256" customFormat="1" ht="12.75" spans="1:8">
      <c r="A533" s="260"/>
      <c r="B533" s="260"/>
      <c r="D533" s="260"/>
      <c r="E533" s="260"/>
      <c r="F533" s="296"/>
      <c r="H533" s="260"/>
    </row>
    <row r="534" s="256" customFormat="1" ht="12.75" spans="1:8">
      <c r="A534" s="260"/>
      <c r="B534" s="260"/>
      <c r="D534" s="260"/>
      <c r="E534" s="260"/>
      <c r="F534" s="296"/>
      <c r="H534" s="260"/>
    </row>
    <row r="535" s="256" customFormat="1" ht="12.75" spans="1:8">
      <c r="A535" s="260"/>
      <c r="B535" s="260"/>
      <c r="D535" s="260"/>
      <c r="E535" s="260"/>
      <c r="F535" s="296"/>
      <c r="H535" s="260"/>
    </row>
    <row r="536" s="256" customFormat="1" ht="12.75" spans="1:8">
      <c r="A536" s="260"/>
      <c r="B536" s="260"/>
      <c r="D536" s="260"/>
      <c r="E536" s="260"/>
      <c r="F536" s="296"/>
      <c r="H536" s="260"/>
    </row>
    <row r="537" s="256" customFormat="1" ht="12.75" spans="1:8">
      <c r="A537" s="260"/>
      <c r="B537" s="260"/>
      <c r="D537" s="260"/>
      <c r="E537" s="260"/>
      <c r="F537" s="296"/>
      <c r="H537" s="260"/>
    </row>
    <row r="538" s="256" customFormat="1" ht="12.75" spans="1:8">
      <c r="A538" s="260"/>
      <c r="B538" s="260"/>
      <c r="D538" s="260"/>
      <c r="E538" s="260"/>
      <c r="F538" s="296"/>
      <c r="H538" s="260"/>
    </row>
    <row r="539" s="256" customFormat="1" ht="12.75" spans="1:8">
      <c r="A539" s="260"/>
      <c r="B539" s="260"/>
      <c r="D539" s="260"/>
      <c r="E539" s="260"/>
      <c r="F539" s="296"/>
      <c r="H539" s="260"/>
    </row>
    <row r="540" s="256" customFormat="1" ht="12.75" spans="1:8">
      <c r="A540" s="260"/>
      <c r="B540" s="260"/>
      <c r="D540" s="260"/>
      <c r="E540" s="260"/>
      <c r="F540" s="296"/>
      <c r="H540" s="260"/>
    </row>
    <row r="541" s="256" customFormat="1" ht="12.75" spans="1:8">
      <c r="A541" s="260"/>
      <c r="B541" s="260"/>
      <c r="D541" s="260"/>
      <c r="E541" s="260"/>
      <c r="F541" s="296"/>
      <c r="H541" s="260"/>
    </row>
    <row r="542" s="256" customFormat="1" ht="12.75" spans="1:8">
      <c r="A542" s="260"/>
      <c r="B542" s="260"/>
      <c r="D542" s="260"/>
      <c r="E542" s="260"/>
      <c r="F542" s="296"/>
      <c r="H542" s="260"/>
    </row>
    <row r="543" s="256" customFormat="1" ht="12.75" spans="1:8">
      <c r="A543" s="260"/>
      <c r="B543" s="260"/>
      <c r="D543" s="260"/>
      <c r="E543" s="260"/>
      <c r="F543" s="296"/>
      <c r="H543" s="260"/>
    </row>
    <row r="544" s="256" customFormat="1" ht="12.75" spans="1:8">
      <c r="A544" s="260"/>
      <c r="B544" s="260"/>
      <c r="D544" s="260"/>
      <c r="E544" s="260"/>
      <c r="F544" s="296"/>
      <c r="H544" s="260"/>
    </row>
    <row r="545" s="256" customFormat="1" ht="12.75" spans="1:8">
      <c r="A545" s="260"/>
      <c r="B545" s="260"/>
      <c r="D545" s="260"/>
      <c r="E545" s="260"/>
      <c r="F545" s="296"/>
      <c r="H545" s="260"/>
    </row>
    <row r="546" s="256" customFormat="1" ht="12.75" spans="1:8">
      <c r="A546" s="260"/>
      <c r="B546" s="260"/>
      <c r="D546" s="260"/>
      <c r="E546" s="260"/>
      <c r="F546" s="296"/>
      <c r="H546" s="260"/>
    </row>
    <row r="547" s="256" customFormat="1" ht="12.75" spans="1:8">
      <c r="A547" s="260"/>
      <c r="B547" s="260"/>
      <c r="D547" s="260"/>
      <c r="E547" s="260"/>
      <c r="F547" s="296"/>
      <c r="H547" s="260"/>
    </row>
    <row r="548" s="256" customFormat="1" ht="12.75" spans="1:8">
      <c r="A548" s="260"/>
      <c r="B548" s="260"/>
      <c r="D548" s="260"/>
      <c r="E548" s="260"/>
      <c r="F548" s="296"/>
      <c r="H548" s="260"/>
    </row>
    <row r="549" s="256" customFormat="1" ht="12.75" spans="1:8">
      <c r="A549" s="260"/>
      <c r="B549" s="260"/>
      <c r="D549" s="260"/>
      <c r="E549" s="260"/>
      <c r="F549" s="296"/>
      <c r="H549" s="260"/>
    </row>
    <row r="550" s="256" customFormat="1" ht="12.75" spans="1:8">
      <c r="A550" s="260"/>
      <c r="B550" s="260"/>
      <c r="D550" s="260"/>
      <c r="E550" s="260"/>
      <c r="F550" s="296"/>
      <c r="H550" s="260"/>
    </row>
    <row r="551" s="256" customFormat="1" ht="12.75" spans="1:8">
      <c r="A551" s="260"/>
      <c r="B551" s="260"/>
      <c r="D551" s="260"/>
      <c r="E551" s="260"/>
      <c r="F551" s="296"/>
      <c r="H551" s="260"/>
    </row>
    <row r="552" s="256" customFormat="1" ht="12.75" spans="1:8">
      <c r="A552" s="260"/>
      <c r="B552" s="260"/>
      <c r="D552" s="260"/>
      <c r="E552" s="260"/>
      <c r="F552" s="296"/>
      <c r="H552" s="260"/>
    </row>
    <row r="553" s="256" customFormat="1" ht="12.75" spans="1:8">
      <c r="A553" s="260"/>
      <c r="B553" s="260"/>
      <c r="D553" s="260"/>
      <c r="E553" s="260"/>
      <c r="F553" s="296"/>
      <c r="H553" s="260"/>
    </row>
    <row r="554" s="256" customFormat="1" ht="12.75" spans="1:8">
      <c r="A554" s="260"/>
      <c r="B554" s="260"/>
      <c r="D554" s="260"/>
      <c r="E554" s="260"/>
      <c r="F554" s="296"/>
      <c r="H554" s="260"/>
    </row>
    <row r="555" s="256" customFormat="1" ht="12.75" spans="1:8">
      <c r="A555" s="260"/>
      <c r="B555" s="260"/>
      <c r="D555" s="260"/>
      <c r="E555" s="260"/>
      <c r="F555" s="296"/>
      <c r="H555" s="260"/>
    </row>
    <row r="556" s="256" customFormat="1" ht="12.75" spans="1:8">
      <c r="A556" s="260"/>
      <c r="B556" s="260"/>
      <c r="D556" s="260"/>
      <c r="E556" s="260"/>
      <c r="F556" s="296"/>
      <c r="H556" s="260"/>
    </row>
    <row r="557" s="256" customFormat="1" ht="12.75" spans="1:8">
      <c r="A557" s="260"/>
      <c r="B557" s="260"/>
      <c r="D557" s="260"/>
      <c r="E557" s="260"/>
      <c r="F557" s="296"/>
      <c r="H557" s="260"/>
    </row>
    <row r="558" s="256" customFormat="1" ht="12.75" spans="1:8">
      <c r="A558" s="260"/>
      <c r="B558" s="260"/>
      <c r="D558" s="260"/>
      <c r="E558" s="260"/>
      <c r="F558" s="296"/>
      <c r="H558" s="260"/>
    </row>
    <row r="559" s="256" customFormat="1" ht="12.75" spans="1:8">
      <c r="A559" s="260"/>
      <c r="B559" s="260"/>
      <c r="D559" s="260"/>
      <c r="E559" s="260"/>
      <c r="F559" s="296"/>
      <c r="H559" s="260"/>
    </row>
    <row r="560" s="256" customFormat="1" ht="12.75" spans="1:8">
      <c r="A560" s="260"/>
      <c r="B560" s="260"/>
      <c r="D560" s="260"/>
      <c r="E560" s="260"/>
      <c r="F560" s="296"/>
      <c r="H560" s="260"/>
    </row>
    <row r="561" s="256" customFormat="1" ht="12.75" spans="1:8">
      <c r="A561" s="260"/>
      <c r="B561" s="260"/>
      <c r="D561" s="260"/>
      <c r="E561" s="260"/>
      <c r="F561" s="296"/>
      <c r="H561" s="260"/>
    </row>
    <row r="562" s="256" customFormat="1" ht="12.75" spans="1:8">
      <c r="A562" s="260"/>
      <c r="B562" s="260"/>
      <c r="D562" s="260"/>
      <c r="E562" s="260"/>
      <c r="F562" s="296"/>
      <c r="H562" s="260"/>
    </row>
    <row r="563" s="256" customFormat="1" ht="12.75" spans="1:8">
      <c r="A563" s="260"/>
      <c r="B563" s="260"/>
      <c r="D563" s="260"/>
      <c r="E563" s="260"/>
      <c r="F563" s="296"/>
      <c r="H563" s="260"/>
    </row>
    <row r="564" s="256" customFormat="1" ht="12.75" spans="1:8">
      <c r="A564" s="260"/>
      <c r="B564" s="260"/>
      <c r="D564" s="260"/>
      <c r="E564" s="260"/>
      <c r="F564" s="296"/>
      <c r="H564" s="260"/>
    </row>
    <row r="565" s="256" customFormat="1" ht="12.75" spans="1:8">
      <c r="A565" s="260"/>
      <c r="B565" s="260"/>
      <c r="D565" s="260"/>
      <c r="E565" s="260"/>
      <c r="F565" s="296"/>
      <c r="H565" s="260"/>
    </row>
    <row r="566" s="256" customFormat="1" ht="12.75" spans="1:8">
      <c r="A566" s="260"/>
      <c r="B566" s="260"/>
      <c r="D566" s="260"/>
      <c r="E566" s="260"/>
      <c r="F566" s="296"/>
      <c r="H566" s="260"/>
    </row>
    <row r="567" s="256" customFormat="1" ht="12.75" spans="1:8">
      <c r="A567" s="260"/>
      <c r="B567" s="260"/>
      <c r="D567" s="260"/>
      <c r="E567" s="260"/>
      <c r="F567" s="296"/>
      <c r="H567" s="260"/>
    </row>
    <row r="568" s="256" customFormat="1" ht="12.75" spans="1:8">
      <c r="A568" s="260"/>
      <c r="B568" s="260"/>
      <c r="D568" s="260"/>
      <c r="E568" s="260"/>
      <c r="F568" s="296"/>
      <c r="H568" s="260"/>
    </row>
    <row r="569" s="256" customFormat="1" ht="12.75" spans="1:8">
      <c r="A569" s="260"/>
      <c r="B569" s="260"/>
      <c r="D569" s="260"/>
      <c r="E569" s="260"/>
      <c r="F569" s="296"/>
      <c r="H569" s="260"/>
    </row>
    <row r="570" s="256" customFormat="1" ht="12.75" spans="1:8">
      <c r="A570" s="260"/>
      <c r="B570" s="260"/>
      <c r="D570" s="260"/>
      <c r="E570" s="260"/>
      <c r="F570" s="296"/>
      <c r="H570" s="260"/>
    </row>
    <row r="571" s="256" customFormat="1" ht="12.75" spans="1:8">
      <c r="A571" s="260"/>
      <c r="B571" s="260"/>
      <c r="D571" s="260"/>
      <c r="E571" s="260"/>
      <c r="F571" s="296"/>
      <c r="H571" s="260"/>
    </row>
    <row r="572" s="256" customFormat="1" ht="12.75" spans="1:8">
      <c r="A572" s="260"/>
      <c r="B572" s="260"/>
      <c r="D572" s="260"/>
      <c r="E572" s="260"/>
      <c r="F572" s="296"/>
      <c r="H572" s="260"/>
    </row>
    <row r="573" s="256" customFormat="1" ht="12.75" spans="1:8">
      <c r="A573" s="260"/>
      <c r="B573" s="260"/>
      <c r="D573" s="260"/>
      <c r="E573" s="260"/>
      <c r="F573" s="296"/>
      <c r="H573" s="260"/>
    </row>
    <row r="574" s="256" customFormat="1" ht="12.75" spans="1:8">
      <c r="A574" s="260"/>
      <c r="B574" s="260"/>
      <c r="D574" s="260"/>
      <c r="E574" s="260"/>
      <c r="F574" s="296"/>
      <c r="H574" s="260"/>
    </row>
    <row r="575" s="256" customFormat="1" ht="12.75" spans="1:8">
      <c r="A575" s="260"/>
      <c r="B575" s="260"/>
      <c r="D575" s="260"/>
      <c r="E575" s="260"/>
      <c r="F575" s="296"/>
      <c r="H575" s="260"/>
    </row>
    <row r="576" s="256" customFormat="1" ht="12.75" spans="1:8">
      <c r="A576" s="260"/>
      <c r="B576" s="260"/>
      <c r="D576" s="260"/>
      <c r="E576" s="260"/>
      <c r="F576" s="296"/>
      <c r="H576" s="260"/>
    </row>
    <row r="577" s="256" customFormat="1" ht="12.75" spans="1:8">
      <c r="A577" s="260"/>
      <c r="B577" s="260"/>
      <c r="D577" s="260"/>
      <c r="E577" s="260"/>
      <c r="F577" s="296"/>
      <c r="H577" s="260"/>
    </row>
    <row r="578" s="256" customFormat="1" ht="12.75" spans="1:8">
      <c r="A578" s="260"/>
      <c r="B578" s="260"/>
      <c r="D578" s="260"/>
      <c r="E578" s="260"/>
      <c r="F578" s="296"/>
      <c r="H578" s="260"/>
    </row>
    <row r="579" s="256" customFormat="1" ht="12.75" spans="1:8">
      <c r="A579" s="260"/>
      <c r="B579" s="260"/>
      <c r="D579" s="260"/>
      <c r="E579" s="260"/>
      <c r="F579" s="296"/>
      <c r="H579" s="260"/>
    </row>
    <row r="580" s="256" customFormat="1" ht="12.75" spans="1:8">
      <c r="A580" s="260"/>
      <c r="B580" s="260"/>
      <c r="D580" s="260"/>
      <c r="E580" s="260"/>
      <c r="F580" s="296"/>
      <c r="H580" s="260"/>
    </row>
    <row r="581" s="256" customFormat="1" ht="12.75" spans="1:8">
      <c r="A581" s="260"/>
      <c r="B581" s="260"/>
      <c r="D581" s="260"/>
      <c r="E581" s="260"/>
      <c r="F581" s="296"/>
      <c r="H581" s="260"/>
    </row>
    <row r="582" s="256" customFormat="1" ht="12.75" spans="1:8">
      <c r="A582" s="260"/>
      <c r="B582" s="260"/>
      <c r="D582" s="260"/>
      <c r="E582" s="260"/>
      <c r="F582" s="296"/>
      <c r="H582" s="260"/>
    </row>
    <row r="583" s="256" customFormat="1" ht="12.75" spans="1:8">
      <c r="A583" s="260"/>
      <c r="B583" s="260"/>
      <c r="D583" s="260"/>
      <c r="E583" s="260"/>
      <c r="F583" s="296"/>
      <c r="H583" s="260"/>
    </row>
    <row r="584" s="256" customFormat="1" ht="12.75" spans="1:8">
      <c r="A584" s="260"/>
      <c r="B584" s="260"/>
      <c r="D584" s="260"/>
      <c r="E584" s="260"/>
      <c r="F584" s="296"/>
      <c r="H584" s="260"/>
    </row>
    <row r="585" s="256" customFormat="1" ht="12.75" spans="1:8">
      <c r="A585" s="260"/>
      <c r="B585" s="260"/>
      <c r="D585" s="260"/>
      <c r="E585" s="260"/>
      <c r="F585" s="296"/>
      <c r="H585" s="260"/>
    </row>
    <row r="586" s="256" customFormat="1" ht="12.75" spans="1:8">
      <c r="A586" s="260"/>
      <c r="B586" s="260"/>
      <c r="D586" s="260"/>
      <c r="E586" s="260"/>
      <c r="F586" s="296"/>
      <c r="H586" s="260"/>
    </row>
    <row r="587" s="256" customFormat="1" ht="12.75" spans="1:8">
      <c r="A587" s="260"/>
      <c r="B587" s="260"/>
      <c r="D587" s="260"/>
      <c r="E587" s="260"/>
      <c r="F587" s="296"/>
      <c r="H587" s="260"/>
    </row>
    <row r="588" s="256" customFormat="1" ht="12.75" spans="1:8">
      <c r="A588" s="260"/>
      <c r="B588" s="260"/>
      <c r="D588" s="260"/>
      <c r="E588" s="260"/>
      <c r="F588" s="296"/>
      <c r="H588" s="260"/>
    </row>
    <row r="589" s="256" customFormat="1" ht="12.75" spans="1:8">
      <c r="A589" s="260"/>
      <c r="B589" s="260"/>
      <c r="D589" s="260"/>
      <c r="E589" s="260"/>
      <c r="F589" s="296"/>
      <c r="H589" s="260"/>
    </row>
    <row r="590" s="256" customFormat="1" ht="12.75" spans="1:8">
      <c r="A590" s="260"/>
      <c r="B590" s="260"/>
      <c r="D590" s="260"/>
      <c r="E590" s="260"/>
      <c r="F590" s="296"/>
      <c r="H590" s="260"/>
    </row>
    <row r="591" s="256" customFormat="1" ht="12.75" spans="1:8">
      <c r="A591" s="260"/>
      <c r="B591" s="260"/>
      <c r="D591" s="260"/>
      <c r="E591" s="260"/>
      <c r="F591" s="296"/>
      <c r="H591" s="260"/>
    </row>
    <row r="592" s="256" customFormat="1" ht="12.75" spans="1:8">
      <c r="A592" s="260"/>
      <c r="B592" s="260"/>
      <c r="D592" s="260"/>
      <c r="E592" s="260"/>
      <c r="F592" s="296"/>
      <c r="H592" s="260"/>
    </row>
    <row r="593" s="256" customFormat="1" ht="12.75" spans="1:8">
      <c r="A593" s="260"/>
      <c r="B593" s="260"/>
      <c r="D593" s="260"/>
      <c r="E593" s="260"/>
      <c r="F593" s="296"/>
      <c r="H593" s="260"/>
    </row>
    <row r="594" s="256" customFormat="1" ht="12.75" spans="1:8">
      <c r="A594" s="260"/>
      <c r="B594" s="260"/>
      <c r="D594" s="260"/>
      <c r="E594" s="260"/>
      <c r="F594" s="296"/>
      <c r="H594" s="260"/>
    </row>
    <row r="595" s="256" customFormat="1" ht="12.75" spans="1:8">
      <c r="A595" s="260"/>
      <c r="B595" s="260"/>
      <c r="D595" s="260"/>
      <c r="E595" s="260"/>
      <c r="F595" s="296"/>
      <c r="H595" s="260"/>
    </row>
    <row r="596" s="256" customFormat="1" ht="12.75" spans="1:8">
      <c r="A596" s="260"/>
      <c r="B596" s="260"/>
      <c r="D596" s="260"/>
      <c r="E596" s="260"/>
      <c r="F596" s="296"/>
      <c r="H596" s="260"/>
    </row>
    <row r="597" s="256" customFormat="1" ht="12.75" spans="1:8">
      <c r="A597" s="260"/>
      <c r="B597" s="260"/>
      <c r="D597" s="260"/>
      <c r="E597" s="260"/>
      <c r="F597" s="296"/>
      <c r="H597" s="260"/>
    </row>
    <row r="598" s="256" customFormat="1" ht="12.75" spans="1:8">
      <c r="A598" s="260"/>
      <c r="B598" s="260"/>
      <c r="D598" s="260"/>
      <c r="E598" s="260"/>
      <c r="F598" s="296"/>
      <c r="H598" s="260"/>
    </row>
    <row r="599" s="256" customFormat="1" ht="12.75" spans="1:8">
      <c r="A599" s="260"/>
      <c r="B599" s="260"/>
      <c r="D599" s="260"/>
      <c r="E599" s="260"/>
      <c r="F599" s="296"/>
      <c r="H599" s="260"/>
    </row>
    <row r="600" s="256" customFormat="1" ht="12.75" spans="1:8">
      <c r="A600" s="260"/>
      <c r="B600" s="260"/>
      <c r="D600" s="260"/>
      <c r="E600" s="260"/>
      <c r="F600" s="296"/>
      <c r="H600" s="260"/>
    </row>
    <row r="601" s="256" customFormat="1" ht="12.75" spans="1:8">
      <c r="A601" s="260"/>
      <c r="B601" s="260"/>
      <c r="D601" s="260"/>
      <c r="E601" s="260"/>
      <c r="F601" s="296"/>
      <c r="H601" s="260"/>
    </row>
    <row r="602" s="256" customFormat="1" ht="12.75" spans="1:8">
      <c r="A602" s="260"/>
      <c r="B602" s="260"/>
      <c r="D602" s="260"/>
      <c r="E602" s="260"/>
      <c r="F602" s="296"/>
      <c r="H602" s="260"/>
    </row>
    <row r="603" s="256" customFormat="1" ht="12.75" spans="1:8">
      <c r="A603" s="260"/>
      <c r="B603" s="260"/>
      <c r="D603" s="260"/>
      <c r="E603" s="260"/>
      <c r="F603" s="296"/>
      <c r="H603" s="260"/>
    </row>
    <row r="604" s="256" customFormat="1" ht="12.75" spans="1:8">
      <c r="A604" s="260"/>
      <c r="B604" s="260"/>
      <c r="D604" s="260"/>
      <c r="E604" s="260"/>
      <c r="F604" s="296"/>
      <c r="H604" s="260"/>
    </row>
    <row r="605" s="256" customFormat="1" ht="12.75" spans="1:8">
      <c r="A605" s="260"/>
      <c r="B605" s="260"/>
      <c r="D605" s="260"/>
      <c r="E605" s="260"/>
      <c r="F605" s="296"/>
      <c r="H605" s="260"/>
    </row>
    <row r="606" s="256" customFormat="1" ht="12.75" spans="1:8">
      <c r="A606" s="260"/>
      <c r="B606" s="260"/>
      <c r="D606" s="260"/>
      <c r="E606" s="260"/>
      <c r="F606" s="296"/>
      <c r="H606" s="260"/>
    </row>
    <row r="607" s="256" customFormat="1" ht="12.75" spans="1:8">
      <c r="A607" s="260"/>
      <c r="B607" s="260"/>
      <c r="D607" s="260"/>
      <c r="E607" s="260"/>
      <c r="F607" s="296"/>
      <c r="H607" s="260"/>
    </row>
    <row r="608" s="256" customFormat="1" ht="12.75" spans="1:8">
      <c r="A608" s="260"/>
      <c r="B608" s="260"/>
      <c r="D608" s="260"/>
      <c r="E608" s="260"/>
      <c r="F608" s="296"/>
      <c r="H608" s="260"/>
    </row>
    <row r="609" s="256" customFormat="1" ht="12.75" spans="1:8">
      <c r="A609" s="260"/>
      <c r="B609" s="260"/>
      <c r="D609" s="260"/>
      <c r="E609" s="260"/>
      <c r="F609" s="296"/>
      <c r="H609" s="260"/>
    </row>
    <row r="610" s="256" customFormat="1" ht="12.75" spans="1:8">
      <c r="A610" s="260"/>
      <c r="B610" s="260"/>
      <c r="D610" s="260"/>
      <c r="E610" s="260"/>
      <c r="F610" s="296"/>
      <c r="H610" s="260"/>
    </row>
    <row r="611" s="256" customFormat="1" ht="12.75" spans="1:8">
      <c r="A611" s="260"/>
      <c r="B611" s="260"/>
      <c r="D611" s="260"/>
      <c r="E611" s="260"/>
      <c r="F611" s="296"/>
      <c r="H611" s="260"/>
    </row>
    <row r="612" s="256" customFormat="1" ht="12.75" spans="1:8">
      <c r="A612" s="260"/>
      <c r="B612" s="260"/>
      <c r="D612" s="260"/>
      <c r="E612" s="260"/>
      <c r="F612" s="296"/>
      <c r="H612" s="260"/>
    </row>
    <row r="613" s="256" customFormat="1" ht="12.75" spans="1:8">
      <c r="A613" s="260"/>
      <c r="B613" s="260"/>
      <c r="D613" s="260"/>
      <c r="E613" s="260"/>
      <c r="F613" s="296"/>
      <c r="H613" s="260"/>
    </row>
    <row r="614" s="256" customFormat="1" ht="12.75" spans="1:8">
      <c r="A614" s="260"/>
      <c r="B614" s="260"/>
      <c r="D614" s="260"/>
      <c r="E614" s="260"/>
      <c r="F614" s="296"/>
      <c r="H614" s="260"/>
    </row>
    <row r="615" s="256" customFormat="1" ht="12.75" spans="1:8">
      <c r="A615" s="260"/>
      <c r="B615" s="260"/>
      <c r="D615" s="260"/>
      <c r="E615" s="260"/>
      <c r="F615" s="296"/>
      <c r="H615" s="260"/>
    </row>
    <row r="616" s="256" customFormat="1" ht="12.75" spans="1:8">
      <c r="A616" s="260"/>
      <c r="B616" s="260"/>
      <c r="D616" s="260"/>
      <c r="E616" s="260"/>
      <c r="F616" s="296"/>
      <c r="H616" s="260"/>
    </row>
    <row r="617" s="256" customFormat="1" ht="12.75" spans="1:8">
      <c r="A617" s="260"/>
      <c r="B617" s="260"/>
      <c r="D617" s="260"/>
      <c r="E617" s="260"/>
      <c r="F617" s="296"/>
      <c r="H617" s="260"/>
    </row>
    <row r="618" s="256" customFormat="1" ht="12.75" spans="1:8">
      <c r="A618" s="260"/>
      <c r="B618" s="260"/>
      <c r="D618" s="260"/>
      <c r="E618" s="260"/>
      <c r="F618" s="296"/>
      <c r="H618" s="260"/>
    </row>
    <row r="619" s="256" customFormat="1" ht="12.75" spans="1:8">
      <c r="A619" s="260"/>
      <c r="B619" s="260"/>
      <c r="D619" s="260"/>
      <c r="E619" s="260"/>
      <c r="F619" s="296"/>
      <c r="H619" s="260"/>
    </row>
    <row r="620" s="256" customFormat="1" ht="12.75" spans="1:8">
      <c r="A620" s="260"/>
      <c r="B620" s="260"/>
      <c r="D620" s="260"/>
      <c r="E620" s="260"/>
      <c r="F620" s="296"/>
      <c r="H620" s="260"/>
    </row>
    <row r="621" s="256" customFormat="1" ht="12.75" spans="1:8">
      <c r="A621" s="260"/>
      <c r="B621" s="260"/>
      <c r="D621" s="260"/>
      <c r="E621" s="260"/>
      <c r="F621" s="296"/>
      <c r="H621" s="260"/>
    </row>
    <row r="622" s="256" customFormat="1" ht="12.75" spans="1:8">
      <c r="A622" s="260"/>
      <c r="B622" s="260"/>
      <c r="D622" s="260"/>
      <c r="E622" s="260"/>
      <c r="F622" s="296"/>
      <c r="H622" s="260"/>
    </row>
    <row r="623" s="256" customFormat="1" ht="12.75" spans="1:8">
      <c r="A623" s="260"/>
      <c r="B623" s="260"/>
      <c r="D623" s="260"/>
      <c r="E623" s="260"/>
      <c r="F623" s="296"/>
      <c r="H623" s="260"/>
    </row>
    <row r="624" s="256" customFormat="1" ht="12.75" spans="1:8">
      <c r="A624" s="260"/>
      <c r="B624" s="260"/>
      <c r="D624" s="260"/>
      <c r="E624" s="260"/>
      <c r="F624" s="296"/>
      <c r="H624" s="260"/>
    </row>
    <row r="625" s="256" customFormat="1" ht="12.75" spans="1:8">
      <c r="A625" s="260"/>
      <c r="B625" s="260"/>
      <c r="D625" s="260"/>
      <c r="E625" s="260"/>
      <c r="F625" s="296"/>
      <c r="H625" s="260"/>
    </row>
    <row r="626" s="256" customFormat="1" ht="12.75" spans="1:8">
      <c r="A626" s="260"/>
      <c r="B626" s="260"/>
      <c r="D626" s="260"/>
      <c r="E626" s="260"/>
      <c r="F626" s="296"/>
      <c r="H626" s="260"/>
    </row>
    <row r="627" s="256" customFormat="1" ht="12.75" spans="1:8">
      <c r="A627" s="260"/>
      <c r="B627" s="260"/>
      <c r="D627" s="260"/>
      <c r="E627" s="260"/>
      <c r="F627" s="296"/>
      <c r="H627" s="260"/>
    </row>
    <row r="628" s="256" customFormat="1" ht="12.75" spans="1:8">
      <c r="A628" s="260"/>
      <c r="B628" s="260"/>
      <c r="D628" s="260"/>
      <c r="E628" s="260"/>
      <c r="F628" s="296"/>
      <c r="H628" s="260"/>
    </row>
    <row r="629" s="256" customFormat="1" ht="12.75" spans="1:8">
      <c r="A629" s="260"/>
      <c r="B629" s="260"/>
      <c r="D629" s="260"/>
      <c r="E629" s="260"/>
      <c r="F629" s="296"/>
      <c r="H629" s="260"/>
    </row>
    <row r="630" s="256" customFormat="1" ht="12.75" spans="1:8">
      <c r="A630" s="260"/>
      <c r="B630" s="260"/>
      <c r="D630" s="260"/>
      <c r="E630" s="260"/>
      <c r="F630" s="296"/>
      <c r="H630" s="260"/>
    </row>
    <row r="631" s="256" customFormat="1" ht="12.75" spans="1:8">
      <c r="A631" s="260"/>
      <c r="B631" s="260"/>
      <c r="D631" s="260"/>
      <c r="E631" s="260"/>
      <c r="F631" s="296"/>
      <c r="H631" s="260"/>
    </row>
    <row r="632" s="256" customFormat="1" ht="12.75" spans="1:8">
      <c r="A632" s="260"/>
      <c r="B632" s="260"/>
      <c r="D632" s="260"/>
      <c r="E632" s="260"/>
      <c r="F632" s="296"/>
      <c r="H632" s="260"/>
    </row>
    <row r="633" s="256" customFormat="1" ht="12.75" spans="1:8">
      <c r="A633" s="260"/>
      <c r="B633" s="260"/>
      <c r="D633" s="260"/>
      <c r="E633" s="260"/>
      <c r="F633" s="296"/>
      <c r="H633" s="260"/>
    </row>
    <row r="634" s="256" customFormat="1" ht="12.75" spans="1:8">
      <c r="A634" s="260"/>
      <c r="B634" s="260"/>
      <c r="D634" s="260"/>
      <c r="E634" s="260"/>
      <c r="F634" s="296"/>
      <c r="H634" s="260"/>
    </row>
    <row r="635" s="256" customFormat="1" ht="12.75" spans="1:8">
      <c r="A635" s="260"/>
      <c r="B635" s="260"/>
      <c r="D635" s="260"/>
      <c r="E635" s="260"/>
      <c r="F635" s="296"/>
      <c r="H635" s="260"/>
    </row>
    <row r="636" s="256" customFormat="1" ht="12.75" spans="1:8">
      <c r="A636" s="260"/>
      <c r="B636" s="260"/>
      <c r="D636" s="260"/>
      <c r="E636" s="260"/>
      <c r="F636" s="296"/>
      <c r="H636" s="260"/>
    </row>
    <row r="637" s="256" customFormat="1" ht="12.75" spans="1:8">
      <c r="A637" s="260"/>
      <c r="B637" s="260"/>
      <c r="D637" s="260"/>
      <c r="E637" s="260"/>
      <c r="F637" s="296"/>
      <c r="H637" s="260"/>
    </row>
    <row r="638" s="256" customFormat="1" ht="12.75" spans="1:8">
      <c r="A638" s="260"/>
      <c r="B638" s="260"/>
      <c r="D638" s="260"/>
      <c r="E638" s="260"/>
      <c r="F638" s="296"/>
      <c r="H638" s="260"/>
    </row>
    <row r="639" s="256" customFormat="1" ht="12.75" spans="1:8">
      <c r="A639" s="260"/>
      <c r="B639" s="260"/>
      <c r="D639" s="260"/>
      <c r="E639" s="260"/>
      <c r="F639" s="296"/>
      <c r="H639" s="260"/>
    </row>
    <row r="640" s="256" customFormat="1" ht="12.75" spans="1:8">
      <c r="A640" s="260"/>
      <c r="B640" s="260"/>
      <c r="D640" s="260"/>
      <c r="E640" s="260"/>
      <c r="F640" s="296"/>
      <c r="H640" s="260"/>
    </row>
    <row r="641" s="256" customFormat="1" ht="12.75" spans="1:8">
      <c r="A641" s="260"/>
      <c r="B641" s="260"/>
      <c r="D641" s="260"/>
      <c r="E641" s="260"/>
      <c r="F641" s="296"/>
      <c r="H641" s="260"/>
    </row>
    <row r="642" s="256" customFormat="1" ht="12.75" spans="1:8">
      <c r="A642" s="260"/>
      <c r="B642" s="260"/>
      <c r="D642" s="260"/>
      <c r="E642" s="260"/>
      <c r="F642" s="296"/>
      <c r="H642" s="260"/>
    </row>
    <row r="643" s="256" customFormat="1" ht="12.75" spans="1:8">
      <c r="A643" s="260"/>
      <c r="B643" s="260"/>
      <c r="D643" s="260"/>
      <c r="E643" s="260"/>
      <c r="F643" s="296"/>
      <c r="H643" s="260"/>
    </row>
    <row r="644" s="256" customFormat="1" ht="12.75" spans="1:8">
      <c r="A644" s="260"/>
      <c r="B644" s="260"/>
      <c r="D644" s="260"/>
      <c r="E644" s="260"/>
      <c r="F644" s="296"/>
      <c r="H644" s="260"/>
    </row>
    <row r="645" s="256" customFormat="1" ht="12.75" spans="1:8">
      <c r="A645" s="260"/>
      <c r="B645" s="260"/>
      <c r="D645" s="260"/>
      <c r="E645" s="260"/>
      <c r="F645" s="296"/>
      <c r="H645" s="260"/>
    </row>
    <row r="646" s="256" customFormat="1" ht="12.75" spans="1:8">
      <c r="A646" s="260"/>
      <c r="B646" s="260"/>
      <c r="D646" s="260"/>
      <c r="E646" s="260"/>
      <c r="F646" s="296"/>
      <c r="H646" s="260"/>
    </row>
    <row r="647" s="256" customFormat="1" ht="12.75" spans="1:8">
      <c r="A647" s="260"/>
      <c r="B647" s="260"/>
      <c r="D647" s="260"/>
      <c r="E647" s="260"/>
      <c r="F647" s="296"/>
      <c r="H647" s="260"/>
    </row>
    <row r="648" s="256" customFormat="1" ht="12.75" spans="1:8">
      <c r="A648" s="260"/>
      <c r="B648" s="260"/>
      <c r="D648" s="260"/>
      <c r="E648" s="260"/>
      <c r="F648" s="296"/>
      <c r="H648" s="260"/>
    </row>
    <row r="649" s="256" customFormat="1" ht="12.75" spans="1:8">
      <c r="A649" s="260"/>
      <c r="B649" s="260"/>
      <c r="D649" s="260"/>
      <c r="E649" s="260"/>
      <c r="F649" s="296"/>
      <c r="H649" s="260"/>
    </row>
    <row r="650" s="256" customFormat="1" ht="12.75" spans="1:8">
      <c r="A650" s="260"/>
      <c r="B650" s="260"/>
      <c r="D650" s="260"/>
      <c r="E650" s="260"/>
      <c r="F650" s="296"/>
      <c r="H650" s="260"/>
    </row>
    <row r="651" s="256" customFormat="1" ht="12.75" spans="1:8">
      <c r="A651" s="260"/>
      <c r="B651" s="260"/>
      <c r="D651" s="260"/>
      <c r="E651" s="260"/>
      <c r="F651" s="296"/>
      <c r="H651" s="260"/>
    </row>
    <row r="652" s="256" customFormat="1" ht="12.75" spans="1:8">
      <c r="A652" s="260"/>
      <c r="B652" s="260"/>
      <c r="D652" s="260"/>
      <c r="E652" s="260"/>
      <c r="F652" s="296"/>
      <c r="H652" s="260"/>
    </row>
    <row r="653" s="256" customFormat="1" ht="12.75" spans="1:8">
      <c r="A653" s="260"/>
      <c r="B653" s="260"/>
      <c r="D653" s="260"/>
      <c r="E653" s="260"/>
      <c r="F653" s="296"/>
      <c r="H653" s="260"/>
    </row>
    <row r="654" s="256" customFormat="1" ht="12.75" spans="1:8">
      <c r="A654" s="260"/>
      <c r="B654" s="260"/>
      <c r="D654" s="260"/>
      <c r="E654" s="260"/>
      <c r="F654" s="296"/>
      <c r="H654" s="260"/>
    </row>
    <row r="655" s="256" customFormat="1" ht="12.75" spans="1:8">
      <c r="A655" s="260"/>
      <c r="B655" s="260"/>
      <c r="D655" s="260"/>
      <c r="E655" s="260"/>
      <c r="F655" s="296"/>
      <c r="H655" s="260"/>
    </row>
    <row r="656" s="256" customFormat="1" ht="12.75" spans="1:8">
      <c r="A656" s="260"/>
      <c r="B656" s="260"/>
      <c r="D656" s="260"/>
      <c r="E656" s="260"/>
      <c r="F656" s="296"/>
      <c r="H656" s="260"/>
    </row>
    <row r="657" s="256" customFormat="1" ht="12.75" spans="1:8">
      <c r="A657" s="260"/>
      <c r="B657" s="260"/>
      <c r="D657" s="260"/>
      <c r="E657" s="260"/>
      <c r="F657" s="296"/>
      <c r="H657" s="260"/>
    </row>
    <row r="658" s="256" customFormat="1" ht="12.75" spans="1:8">
      <c r="A658" s="260"/>
      <c r="B658" s="260"/>
      <c r="D658" s="260"/>
      <c r="E658" s="260"/>
      <c r="F658" s="296"/>
      <c r="H658" s="260"/>
    </row>
    <row r="659" s="256" customFormat="1" ht="12.75" spans="1:8">
      <c r="A659" s="260"/>
      <c r="B659" s="260"/>
      <c r="D659" s="260"/>
      <c r="E659" s="260"/>
      <c r="F659" s="296"/>
      <c r="H659" s="260"/>
    </row>
    <row r="660" s="256" customFormat="1" ht="12.75" spans="1:8">
      <c r="A660" s="260"/>
      <c r="B660" s="260"/>
      <c r="D660" s="260"/>
      <c r="E660" s="260"/>
      <c r="F660" s="296"/>
      <c r="H660" s="260"/>
    </row>
    <row r="661" s="256" customFormat="1" ht="12.75" spans="1:8">
      <c r="A661" s="260"/>
      <c r="B661" s="260"/>
      <c r="D661" s="260"/>
      <c r="E661" s="260"/>
      <c r="F661" s="296"/>
      <c r="H661" s="260"/>
    </row>
    <row r="662" s="256" customFormat="1" ht="12.75" spans="1:8">
      <c r="A662" s="260"/>
      <c r="B662" s="260"/>
      <c r="D662" s="260"/>
      <c r="E662" s="260"/>
      <c r="F662" s="296"/>
      <c r="H662" s="260"/>
    </row>
    <row r="663" s="256" customFormat="1" ht="12.75" spans="1:8">
      <c r="A663" s="260"/>
      <c r="B663" s="260"/>
      <c r="D663" s="260"/>
      <c r="E663" s="260"/>
      <c r="F663" s="296"/>
      <c r="H663" s="260"/>
    </row>
    <row r="664" s="256" customFormat="1" ht="12.75" spans="1:8">
      <c r="A664" s="260"/>
      <c r="B664" s="260"/>
      <c r="D664" s="260"/>
      <c r="E664" s="260"/>
      <c r="F664" s="296"/>
      <c r="H664" s="260"/>
    </row>
    <row r="665" s="256" customFormat="1" ht="12.75" spans="1:8">
      <c r="A665" s="260"/>
      <c r="B665" s="260"/>
      <c r="D665" s="260"/>
      <c r="E665" s="260"/>
      <c r="F665" s="296"/>
      <c r="H665" s="260"/>
    </row>
    <row r="666" s="256" customFormat="1" ht="12.75" spans="1:8">
      <c r="A666" s="260"/>
      <c r="B666" s="260"/>
      <c r="D666" s="260"/>
      <c r="E666" s="260"/>
      <c r="F666" s="296"/>
      <c r="H666" s="260"/>
    </row>
    <row r="667" s="256" customFormat="1" ht="12.75" spans="1:8">
      <c r="A667" s="260"/>
      <c r="B667" s="260"/>
      <c r="D667" s="260"/>
      <c r="E667" s="260"/>
      <c r="F667" s="296"/>
      <c r="H667" s="260"/>
    </row>
    <row r="668" s="256" customFormat="1" ht="12.75" spans="1:8">
      <c r="A668" s="260"/>
      <c r="B668" s="260"/>
      <c r="D668" s="260"/>
      <c r="E668" s="260"/>
      <c r="F668" s="296"/>
      <c r="H668" s="260"/>
    </row>
    <row r="669" s="256" customFormat="1" ht="12.75" spans="1:8">
      <c r="A669" s="260"/>
      <c r="B669" s="260"/>
      <c r="D669" s="260"/>
      <c r="E669" s="260"/>
      <c r="F669" s="296"/>
      <c r="H669" s="260"/>
    </row>
    <row r="670" s="256" customFormat="1" ht="12.75" spans="1:8">
      <c r="A670" s="260"/>
      <c r="B670" s="260"/>
      <c r="D670" s="260"/>
      <c r="E670" s="260"/>
      <c r="F670" s="296"/>
      <c r="H670" s="260"/>
    </row>
    <row r="671" s="256" customFormat="1" ht="12.75" spans="1:8">
      <c r="A671" s="260"/>
      <c r="B671" s="260"/>
      <c r="D671" s="260"/>
      <c r="E671" s="260"/>
      <c r="F671" s="296"/>
      <c r="H671" s="260"/>
    </row>
    <row r="672" s="256" customFormat="1" ht="12.75" spans="1:8">
      <c r="A672" s="260"/>
      <c r="B672" s="260"/>
      <c r="D672" s="260"/>
      <c r="E672" s="260"/>
      <c r="F672" s="296"/>
      <c r="H672" s="260"/>
    </row>
    <row r="673" s="256" customFormat="1" ht="12.75" spans="1:8">
      <c r="A673" s="260"/>
      <c r="B673" s="260"/>
      <c r="D673" s="260"/>
      <c r="E673" s="260"/>
      <c r="F673" s="296"/>
      <c r="H673" s="260"/>
    </row>
    <row r="674" s="256" customFormat="1" ht="12.75" spans="1:8">
      <c r="A674" s="260"/>
      <c r="B674" s="260"/>
      <c r="D674" s="260"/>
      <c r="E674" s="260"/>
      <c r="F674" s="296"/>
      <c r="H674" s="260"/>
    </row>
    <row r="675" s="256" customFormat="1" ht="12.75" spans="1:8">
      <c r="A675" s="260"/>
      <c r="B675" s="260"/>
      <c r="D675" s="260"/>
      <c r="E675" s="260"/>
      <c r="F675" s="296"/>
      <c r="H675" s="260"/>
    </row>
    <row r="676" s="256" customFormat="1" ht="12.75" spans="1:8">
      <c r="A676" s="260"/>
      <c r="B676" s="260"/>
      <c r="D676" s="260"/>
      <c r="E676" s="260"/>
      <c r="F676" s="296"/>
      <c r="H676" s="260"/>
    </row>
    <row r="677" s="256" customFormat="1" ht="12.75" spans="1:8">
      <c r="A677" s="260"/>
      <c r="B677" s="260"/>
      <c r="D677" s="260"/>
      <c r="E677" s="260"/>
      <c r="F677" s="296"/>
      <c r="H677" s="260"/>
    </row>
    <row r="678" s="256" customFormat="1" ht="12.75" spans="1:8">
      <c r="A678" s="260"/>
      <c r="B678" s="260"/>
      <c r="D678" s="260"/>
      <c r="E678" s="260"/>
      <c r="F678" s="296"/>
      <c r="H678" s="260"/>
    </row>
    <row r="679" s="256" customFormat="1" ht="12.75" spans="1:8">
      <c r="A679" s="260"/>
      <c r="B679" s="260"/>
      <c r="D679" s="260"/>
      <c r="E679" s="260"/>
      <c r="F679" s="296"/>
      <c r="H679" s="260"/>
    </row>
    <row r="680" s="256" customFormat="1" ht="12.75" spans="1:8">
      <c r="A680" s="260"/>
      <c r="B680" s="260"/>
      <c r="D680" s="260"/>
      <c r="E680" s="260"/>
      <c r="F680" s="296"/>
      <c r="H680" s="260"/>
    </row>
    <row r="681" s="256" customFormat="1" ht="12.75" spans="1:8">
      <c r="A681" s="260"/>
      <c r="B681" s="260"/>
      <c r="D681" s="260"/>
      <c r="E681" s="260"/>
      <c r="F681" s="296"/>
      <c r="H681" s="260"/>
    </row>
    <row r="682" s="256" customFormat="1" ht="12.75" spans="1:8">
      <c r="A682" s="260"/>
      <c r="B682" s="260"/>
      <c r="D682" s="260"/>
      <c r="E682" s="260"/>
      <c r="F682" s="296"/>
      <c r="H682" s="260"/>
    </row>
    <row r="683" s="256" customFormat="1" ht="12.75" spans="1:8">
      <c r="A683" s="260"/>
      <c r="B683" s="260"/>
      <c r="D683" s="260"/>
      <c r="E683" s="260"/>
      <c r="F683" s="296"/>
      <c r="H683" s="260"/>
    </row>
    <row r="684" s="256" customFormat="1" ht="12.75" spans="1:8">
      <c r="A684" s="260"/>
      <c r="B684" s="260"/>
      <c r="D684" s="260"/>
      <c r="E684" s="260"/>
      <c r="F684" s="296"/>
      <c r="H684" s="260"/>
    </row>
    <row r="685" s="256" customFormat="1" ht="12.75" spans="1:8">
      <c r="A685" s="260"/>
      <c r="B685" s="260"/>
      <c r="D685" s="260"/>
      <c r="E685" s="260"/>
      <c r="F685" s="296"/>
      <c r="H685" s="260"/>
    </row>
    <row r="686" s="256" customFormat="1" ht="12.75" spans="1:8">
      <c r="A686" s="260"/>
      <c r="B686" s="260"/>
      <c r="D686" s="260"/>
      <c r="E686" s="260"/>
      <c r="F686" s="296"/>
      <c r="H686" s="260"/>
    </row>
    <row r="687" s="256" customFormat="1" ht="12.75" spans="1:8">
      <c r="A687" s="260"/>
      <c r="B687" s="260"/>
      <c r="D687" s="260"/>
      <c r="E687" s="260"/>
      <c r="F687" s="296"/>
      <c r="H687" s="260"/>
    </row>
    <row r="688" s="256" customFormat="1" ht="12.75" spans="1:8">
      <c r="A688" s="260"/>
      <c r="B688" s="260"/>
      <c r="D688" s="260"/>
      <c r="E688" s="260"/>
      <c r="F688" s="296"/>
      <c r="H688" s="260"/>
    </row>
    <row r="689" s="256" customFormat="1" ht="12.75" spans="1:8">
      <c r="A689" s="260"/>
      <c r="B689" s="260"/>
      <c r="D689" s="260"/>
      <c r="E689" s="260"/>
      <c r="F689" s="296"/>
      <c r="H689" s="260"/>
    </row>
    <row r="690" s="256" customFormat="1" ht="12.75" spans="1:8">
      <c r="A690" s="260"/>
      <c r="B690" s="260"/>
      <c r="D690" s="260"/>
      <c r="E690" s="260"/>
      <c r="F690" s="296"/>
      <c r="H690" s="260"/>
    </row>
    <row r="691" s="256" customFormat="1" ht="12.75" spans="1:8">
      <c r="A691" s="260"/>
      <c r="B691" s="260"/>
      <c r="D691" s="260"/>
      <c r="E691" s="260"/>
      <c r="F691" s="296"/>
      <c r="H691" s="260"/>
    </row>
    <row r="692" s="256" customFormat="1" ht="12.75" spans="1:8">
      <c r="A692" s="260"/>
      <c r="B692" s="260"/>
      <c r="D692" s="260"/>
      <c r="E692" s="260"/>
      <c r="F692" s="296"/>
      <c r="H692" s="260"/>
    </row>
    <row r="693" s="256" customFormat="1" ht="12.75" spans="1:8">
      <c r="A693" s="260"/>
      <c r="B693" s="260"/>
      <c r="D693" s="260"/>
      <c r="E693" s="260"/>
      <c r="F693" s="296"/>
      <c r="H693" s="260"/>
    </row>
    <row r="694" s="256" customFormat="1" ht="12.75" spans="1:8">
      <c r="A694" s="260"/>
      <c r="B694" s="260"/>
      <c r="D694" s="260"/>
      <c r="E694" s="260"/>
      <c r="F694" s="296"/>
      <c r="H694" s="260"/>
    </row>
    <row r="695" s="256" customFormat="1" ht="12.75" spans="1:8">
      <c r="A695" s="260"/>
      <c r="B695" s="260"/>
      <c r="D695" s="260"/>
      <c r="E695" s="260"/>
      <c r="F695" s="296"/>
      <c r="H695" s="260"/>
    </row>
    <row r="696" s="256" customFormat="1" ht="12.75" spans="1:8">
      <c r="A696" s="260"/>
      <c r="B696" s="260"/>
      <c r="D696" s="260"/>
      <c r="E696" s="260"/>
      <c r="F696" s="296"/>
      <c r="H696" s="260"/>
    </row>
    <row r="697" s="256" customFormat="1" ht="12.75" spans="1:8">
      <c r="A697" s="260"/>
      <c r="B697" s="260"/>
      <c r="D697" s="260"/>
      <c r="E697" s="260"/>
      <c r="F697" s="296"/>
      <c r="H697" s="260"/>
    </row>
    <row r="698" s="256" customFormat="1" ht="12.75" spans="1:8">
      <c r="A698" s="260"/>
      <c r="B698" s="260"/>
      <c r="D698" s="260"/>
      <c r="E698" s="260"/>
      <c r="F698" s="296"/>
      <c r="H698" s="260"/>
    </row>
    <row r="699" s="256" customFormat="1" ht="12.75" spans="1:8">
      <c r="A699" s="260"/>
      <c r="B699" s="260"/>
      <c r="D699" s="260"/>
      <c r="E699" s="260"/>
      <c r="F699" s="296"/>
      <c r="H699" s="260"/>
    </row>
    <row r="700" s="256" customFormat="1" ht="12.75" spans="1:8">
      <c r="A700" s="260"/>
      <c r="B700" s="260"/>
      <c r="D700" s="260"/>
      <c r="E700" s="260"/>
      <c r="F700" s="296"/>
      <c r="H700" s="260"/>
    </row>
    <row r="701" s="256" customFormat="1" ht="12.75" spans="1:8">
      <c r="A701" s="260"/>
      <c r="B701" s="260"/>
      <c r="D701" s="260"/>
      <c r="E701" s="260"/>
      <c r="F701" s="296"/>
      <c r="H701" s="260"/>
    </row>
    <row r="702" s="256" customFormat="1" ht="12.75" spans="1:8">
      <c r="A702" s="260"/>
      <c r="B702" s="260"/>
      <c r="D702" s="260"/>
      <c r="E702" s="260"/>
      <c r="F702" s="296"/>
      <c r="H702" s="260"/>
    </row>
    <row r="703" s="256" customFormat="1" ht="12.75" spans="1:8">
      <c r="A703" s="260"/>
      <c r="B703" s="260"/>
      <c r="D703" s="260"/>
      <c r="E703" s="260"/>
      <c r="F703" s="296"/>
      <c r="H703" s="260"/>
    </row>
    <row r="704" s="256" customFormat="1" ht="12.75" spans="1:8">
      <c r="A704" s="260"/>
      <c r="B704" s="260"/>
      <c r="D704" s="260"/>
      <c r="E704" s="260"/>
      <c r="F704" s="296"/>
      <c r="H704" s="260"/>
    </row>
    <row r="705" s="256" customFormat="1" ht="12.75" spans="1:8">
      <c r="A705" s="260"/>
      <c r="B705" s="260"/>
      <c r="D705" s="260"/>
      <c r="E705" s="260"/>
      <c r="F705" s="296"/>
      <c r="H705" s="260"/>
    </row>
    <row r="706" s="256" customFormat="1" ht="12.75" spans="1:8">
      <c r="A706" s="260"/>
      <c r="B706" s="260"/>
      <c r="D706" s="260"/>
      <c r="E706" s="260"/>
      <c r="F706" s="296"/>
      <c r="H706" s="260"/>
    </row>
    <row r="707" s="256" customFormat="1" ht="12.75" spans="1:8">
      <c r="A707" s="260"/>
      <c r="B707" s="260"/>
      <c r="D707" s="260"/>
      <c r="E707" s="260"/>
      <c r="F707" s="296"/>
      <c r="H707" s="260"/>
    </row>
    <row r="708" s="256" customFormat="1" ht="12.75" spans="1:8">
      <c r="A708" s="260"/>
      <c r="B708" s="260"/>
      <c r="D708" s="260"/>
      <c r="E708" s="260"/>
      <c r="F708" s="296"/>
      <c r="H708" s="260"/>
    </row>
    <row r="709" s="256" customFormat="1" ht="12.75" spans="1:8">
      <c r="A709" s="260"/>
      <c r="B709" s="260"/>
      <c r="D709" s="260"/>
      <c r="E709" s="260"/>
      <c r="F709" s="296"/>
      <c r="H709" s="260"/>
    </row>
    <row r="710" s="256" customFormat="1" ht="12.75" spans="1:8">
      <c r="A710" s="260"/>
      <c r="B710" s="260"/>
      <c r="D710" s="260"/>
      <c r="E710" s="260"/>
      <c r="F710" s="296"/>
      <c r="H710" s="260"/>
    </row>
    <row r="711" s="256" customFormat="1" ht="12.75" spans="1:8">
      <c r="A711" s="260"/>
      <c r="B711" s="260"/>
      <c r="D711" s="260"/>
      <c r="E711" s="260"/>
      <c r="F711" s="296"/>
      <c r="H711" s="260"/>
    </row>
    <row r="712" s="256" customFormat="1" ht="12.75" spans="1:8">
      <c r="A712" s="260"/>
      <c r="B712" s="260"/>
      <c r="D712" s="260"/>
      <c r="E712" s="260"/>
      <c r="F712" s="296"/>
      <c r="H712" s="260"/>
    </row>
    <row r="713" s="256" customFormat="1" ht="12.75" spans="1:8">
      <c r="A713" s="260"/>
      <c r="B713" s="260"/>
      <c r="D713" s="260"/>
      <c r="E713" s="260"/>
      <c r="F713" s="296"/>
      <c r="H713" s="260"/>
    </row>
    <row r="714" s="256" customFormat="1" ht="12.75" spans="1:8">
      <c r="A714" s="260"/>
      <c r="B714" s="260"/>
      <c r="D714" s="260"/>
      <c r="E714" s="260"/>
      <c r="F714" s="296"/>
      <c r="H714" s="260"/>
    </row>
    <row r="715" s="256" customFormat="1" ht="12.75" spans="1:8">
      <c r="A715" s="260"/>
      <c r="B715" s="260"/>
      <c r="D715" s="260"/>
      <c r="E715" s="260"/>
      <c r="F715" s="296"/>
      <c r="H715" s="260"/>
    </row>
    <row r="716" s="256" customFormat="1" ht="12.75" spans="1:8">
      <c r="A716" s="260"/>
      <c r="B716" s="260"/>
      <c r="D716" s="260"/>
      <c r="E716" s="260"/>
      <c r="F716" s="296"/>
      <c r="H716" s="260"/>
    </row>
    <row r="717" s="256" customFormat="1" ht="12.75" spans="1:8">
      <c r="A717" s="260"/>
      <c r="B717" s="260"/>
      <c r="D717" s="260"/>
      <c r="E717" s="260"/>
      <c r="F717" s="296"/>
      <c r="H717" s="260"/>
    </row>
    <row r="718" s="256" customFormat="1" ht="12.75" spans="1:8">
      <c r="A718" s="260"/>
      <c r="B718" s="260"/>
      <c r="D718" s="260"/>
      <c r="E718" s="260"/>
      <c r="F718" s="296"/>
      <c r="H718" s="260"/>
    </row>
    <row r="719" s="256" customFormat="1" ht="12.75" spans="1:8">
      <c r="A719" s="260"/>
      <c r="B719" s="260"/>
      <c r="D719" s="260"/>
      <c r="E719" s="260"/>
      <c r="F719" s="296"/>
      <c r="H719" s="260"/>
    </row>
    <row r="720" s="256" customFormat="1" ht="12.75" spans="1:8">
      <c r="A720" s="260"/>
      <c r="B720" s="260"/>
      <c r="D720" s="260"/>
      <c r="E720" s="260"/>
      <c r="F720" s="296"/>
      <c r="H720" s="260"/>
    </row>
    <row r="721" s="256" customFormat="1" ht="12.75" spans="1:8">
      <c r="A721" s="260"/>
      <c r="B721" s="260"/>
      <c r="D721" s="260"/>
      <c r="E721" s="260"/>
      <c r="F721" s="296"/>
      <c r="H721" s="260"/>
    </row>
    <row r="722" s="256" customFormat="1" ht="12.75" spans="1:8">
      <c r="A722" s="260"/>
      <c r="B722" s="260"/>
      <c r="D722" s="260"/>
      <c r="E722" s="260"/>
      <c r="F722" s="296"/>
      <c r="H722" s="260"/>
    </row>
    <row r="723" s="256" customFormat="1" ht="12.75" spans="1:8">
      <c r="A723" s="260"/>
      <c r="B723" s="260"/>
      <c r="D723" s="260"/>
      <c r="E723" s="260"/>
      <c r="F723" s="296"/>
      <c r="H723" s="260"/>
    </row>
    <row r="724" s="256" customFormat="1" ht="12.75" spans="1:8">
      <c r="A724" s="260"/>
      <c r="B724" s="260"/>
      <c r="D724" s="260"/>
      <c r="E724" s="260"/>
      <c r="F724" s="296"/>
      <c r="H724" s="260"/>
    </row>
    <row r="725" s="256" customFormat="1" ht="12.75" spans="1:8">
      <c r="A725" s="260"/>
      <c r="B725" s="260"/>
      <c r="D725" s="260"/>
      <c r="E725" s="260"/>
      <c r="F725" s="296"/>
      <c r="H725" s="260"/>
    </row>
    <row r="726" s="256" customFormat="1" ht="12.75" spans="1:8">
      <c r="A726" s="260"/>
      <c r="B726" s="260"/>
      <c r="D726" s="260"/>
      <c r="E726" s="260"/>
      <c r="F726" s="296"/>
      <c r="H726" s="260"/>
    </row>
    <row r="727" s="256" customFormat="1" ht="12.75" spans="1:8">
      <c r="A727" s="260"/>
      <c r="B727" s="260"/>
      <c r="D727" s="260"/>
      <c r="E727" s="260"/>
      <c r="F727" s="296"/>
      <c r="H727" s="260"/>
    </row>
    <row r="728" s="256" customFormat="1" ht="12.75" spans="1:8">
      <c r="A728" s="260"/>
      <c r="B728" s="260"/>
      <c r="D728" s="260"/>
      <c r="E728" s="260"/>
      <c r="F728" s="296"/>
      <c r="H728" s="260"/>
    </row>
    <row r="729" s="256" customFormat="1" ht="12.75" spans="1:8">
      <c r="A729" s="260"/>
      <c r="B729" s="260"/>
      <c r="D729" s="260"/>
      <c r="E729" s="260"/>
      <c r="F729" s="296"/>
      <c r="H729" s="260"/>
    </row>
    <row r="730" s="256" customFormat="1" ht="12.75" spans="1:8">
      <c r="A730" s="260"/>
      <c r="B730" s="260"/>
      <c r="D730" s="260"/>
      <c r="E730" s="260"/>
      <c r="F730" s="296"/>
      <c r="H730" s="260"/>
    </row>
    <row r="731" s="256" customFormat="1" ht="12.75" spans="1:8">
      <c r="A731" s="260"/>
      <c r="B731" s="260"/>
      <c r="D731" s="260"/>
      <c r="E731" s="260"/>
      <c r="F731" s="296"/>
      <c r="H731" s="260"/>
    </row>
    <row r="732" s="256" customFormat="1" ht="12.75" spans="1:8">
      <c r="A732" s="260"/>
      <c r="B732" s="260"/>
      <c r="D732" s="260"/>
      <c r="E732" s="260"/>
      <c r="F732" s="296"/>
      <c r="H732" s="260"/>
    </row>
    <row r="733" s="256" customFormat="1" ht="12.75" spans="1:8">
      <c r="A733" s="260"/>
      <c r="B733" s="260"/>
      <c r="D733" s="260"/>
      <c r="E733" s="260"/>
      <c r="F733" s="296"/>
      <c r="H733" s="260"/>
    </row>
    <row r="734" s="256" customFormat="1" ht="12.75" spans="1:8">
      <c r="A734" s="260"/>
      <c r="B734" s="260"/>
      <c r="D734" s="260"/>
      <c r="E734" s="260"/>
      <c r="F734" s="296"/>
      <c r="H734" s="260"/>
    </row>
    <row r="735" s="256" customFormat="1" ht="12.75" spans="1:8">
      <c r="A735" s="260"/>
      <c r="B735" s="260"/>
      <c r="D735" s="260"/>
      <c r="E735" s="260"/>
      <c r="F735" s="296"/>
      <c r="H735" s="260"/>
    </row>
    <row r="736" s="256" customFormat="1" ht="12.75" spans="1:8">
      <c r="A736" s="260"/>
      <c r="B736" s="260"/>
      <c r="D736" s="260"/>
      <c r="E736" s="260"/>
      <c r="F736" s="296"/>
      <c r="H736" s="260"/>
    </row>
    <row r="737" s="256" customFormat="1" ht="12.75" spans="1:8">
      <c r="A737" s="260"/>
      <c r="B737" s="260"/>
      <c r="D737" s="260"/>
      <c r="E737" s="260"/>
      <c r="F737" s="296"/>
      <c r="H737" s="260"/>
    </row>
    <row r="738" s="256" customFormat="1" ht="12.75" spans="1:8">
      <c r="A738" s="260"/>
      <c r="B738" s="260"/>
      <c r="D738" s="260"/>
      <c r="E738" s="260"/>
      <c r="F738" s="296"/>
      <c r="H738" s="260"/>
    </row>
    <row r="739" s="256" customFormat="1" ht="12.75" spans="1:8">
      <c r="A739" s="260"/>
      <c r="B739" s="260"/>
      <c r="D739" s="260"/>
      <c r="E739" s="260"/>
      <c r="F739" s="296"/>
      <c r="H739" s="260"/>
    </row>
    <row r="740" s="256" customFormat="1" ht="12.75" spans="1:8">
      <c r="A740" s="260"/>
      <c r="B740" s="260"/>
      <c r="D740" s="260"/>
      <c r="E740" s="260"/>
      <c r="F740" s="296"/>
      <c r="H740" s="260"/>
    </row>
    <row r="741" s="256" customFormat="1" ht="12.75" spans="1:8">
      <c r="A741" s="260"/>
      <c r="B741" s="260"/>
      <c r="D741" s="260"/>
      <c r="E741" s="260"/>
      <c r="F741" s="296"/>
      <c r="H741" s="260"/>
    </row>
    <row r="742" s="256" customFormat="1" ht="12.75" spans="1:8">
      <c r="A742" s="260"/>
      <c r="B742" s="260"/>
      <c r="D742" s="260"/>
      <c r="E742" s="260"/>
      <c r="F742" s="296"/>
      <c r="H742" s="260"/>
    </row>
    <row r="743" s="256" customFormat="1" ht="12.75" spans="1:8">
      <c r="A743" s="260"/>
      <c r="B743" s="260"/>
      <c r="D743" s="260"/>
      <c r="E743" s="260"/>
      <c r="F743" s="296"/>
      <c r="H743" s="260"/>
    </row>
    <row r="744" s="256" customFormat="1" ht="12.75" spans="1:8">
      <c r="A744" s="260"/>
      <c r="B744" s="260"/>
      <c r="D744" s="260"/>
      <c r="E744" s="260"/>
      <c r="F744" s="296"/>
      <c r="H744" s="260"/>
    </row>
    <row r="745" s="256" customFormat="1" ht="12.75" spans="1:8">
      <c r="A745" s="260"/>
      <c r="B745" s="260"/>
      <c r="D745" s="260"/>
      <c r="E745" s="260"/>
      <c r="F745" s="296"/>
      <c r="H745" s="260"/>
    </row>
    <row r="746" s="256" customFormat="1" ht="12.75" spans="1:8">
      <c r="A746" s="260"/>
      <c r="B746" s="260"/>
      <c r="D746" s="260"/>
      <c r="E746" s="260"/>
      <c r="F746" s="296"/>
      <c r="H746" s="260"/>
    </row>
    <row r="747" s="256" customFormat="1" ht="12.75" spans="1:8">
      <c r="A747" s="260"/>
      <c r="B747" s="260"/>
      <c r="D747" s="260"/>
      <c r="E747" s="260"/>
      <c r="F747" s="296"/>
      <c r="H747" s="260"/>
    </row>
    <row r="748" s="256" customFormat="1" ht="12.75" spans="1:8">
      <c r="A748" s="260"/>
      <c r="B748" s="260"/>
      <c r="D748" s="260"/>
      <c r="E748" s="260"/>
      <c r="F748" s="296"/>
      <c r="H748" s="260"/>
    </row>
    <row r="749" s="256" customFormat="1" ht="12.75" spans="1:8">
      <c r="A749" s="260"/>
      <c r="B749" s="260"/>
      <c r="D749" s="260"/>
      <c r="E749" s="260"/>
      <c r="F749" s="296"/>
      <c r="H749" s="260"/>
    </row>
    <row r="750" s="256" customFormat="1" ht="12.75" spans="1:8">
      <c r="A750" s="260"/>
      <c r="B750" s="260"/>
      <c r="D750" s="260"/>
      <c r="E750" s="260"/>
      <c r="F750" s="296"/>
      <c r="H750" s="260"/>
    </row>
    <row r="751" s="256" customFormat="1" ht="12.75" spans="1:8">
      <c r="A751" s="260"/>
      <c r="B751" s="260"/>
      <c r="D751" s="260"/>
      <c r="E751" s="260"/>
      <c r="F751" s="296"/>
      <c r="H751" s="260"/>
    </row>
    <row r="752" s="256" customFormat="1" ht="12.75" spans="1:8">
      <c r="A752" s="260"/>
      <c r="B752" s="260"/>
      <c r="D752" s="260"/>
      <c r="E752" s="260"/>
      <c r="F752" s="296"/>
      <c r="H752" s="260"/>
    </row>
    <row r="753" s="256" customFormat="1" ht="12.75" spans="1:8">
      <c r="A753" s="260"/>
      <c r="B753" s="260"/>
      <c r="D753" s="260"/>
      <c r="E753" s="260"/>
      <c r="F753" s="296"/>
      <c r="H753" s="260"/>
    </row>
    <row r="754" s="256" customFormat="1" ht="12.75" spans="1:8">
      <c r="A754" s="260"/>
      <c r="B754" s="260"/>
      <c r="D754" s="260"/>
      <c r="E754" s="260"/>
      <c r="F754" s="296"/>
      <c r="H754" s="260"/>
    </row>
    <row r="755" s="256" customFormat="1" ht="12.75" spans="1:8">
      <c r="A755" s="260"/>
      <c r="B755" s="260"/>
      <c r="D755" s="260"/>
      <c r="E755" s="260"/>
      <c r="F755" s="296"/>
      <c r="H755" s="260"/>
    </row>
    <row r="756" s="256" customFormat="1" ht="12.75" spans="1:8">
      <c r="A756" s="260"/>
      <c r="B756" s="260"/>
      <c r="D756" s="260"/>
      <c r="E756" s="260"/>
      <c r="F756" s="296"/>
      <c r="H756" s="260"/>
    </row>
    <row r="757" s="256" customFormat="1" ht="12.75" spans="1:8">
      <c r="A757" s="260"/>
      <c r="B757" s="260"/>
      <c r="D757" s="260"/>
      <c r="E757" s="260"/>
      <c r="F757" s="296"/>
      <c r="H757" s="260"/>
    </row>
    <row r="758" s="256" customFormat="1" ht="12.75" spans="1:8">
      <c r="A758" s="260"/>
      <c r="B758" s="260"/>
      <c r="D758" s="260"/>
      <c r="E758" s="260"/>
      <c r="F758" s="296"/>
      <c r="H758" s="260"/>
    </row>
    <row r="759" s="256" customFormat="1" ht="12.75" spans="1:8">
      <c r="A759" s="260"/>
      <c r="B759" s="260"/>
      <c r="D759" s="260"/>
      <c r="E759" s="260"/>
      <c r="F759" s="296"/>
      <c r="H759" s="260"/>
    </row>
    <row r="760" s="256" customFormat="1" ht="12.75" spans="1:8">
      <c r="A760" s="260"/>
      <c r="B760" s="260"/>
      <c r="D760" s="260"/>
      <c r="E760" s="260"/>
      <c r="F760" s="296"/>
      <c r="H760" s="260"/>
    </row>
    <row r="761" s="256" customFormat="1" ht="12.75" spans="1:8">
      <c r="A761" s="260"/>
      <c r="B761" s="260"/>
      <c r="D761" s="260"/>
      <c r="E761" s="260"/>
      <c r="F761" s="296"/>
      <c r="H761" s="260"/>
    </row>
    <row r="762" s="256" customFormat="1" ht="12.75" spans="1:8">
      <c r="A762" s="260"/>
      <c r="B762" s="260"/>
      <c r="D762" s="260"/>
      <c r="E762" s="260"/>
      <c r="F762" s="296"/>
      <c r="H762" s="260"/>
    </row>
    <row r="763" s="256" customFormat="1" ht="12.75" spans="1:8">
      <c r="A763" s="260"/>
      <c r="B763" s="260"/>
      <c r="D763" s="260"/>
      <c r="E763" s="260"/>
      <c r="F763" s="296"/>
      <c r="H763" s="260"/>
    </row>
    <row r="764" s="256" customFormat="1" ht="12.75" spans="1:8">
      <c r="A764" s="260"/>
      <c r="B764" s="260"/>
      <c r="D764" s="260"/>
      <c r="E764" s="260"/>
      <c r="F764" s="296"/>
      <c r="H764" s="260"/>
    </row>
    <row r="765" s="256" customFormat="1" ht="12.75" spans="1:8">
      <c r="A765" s="260"/>
      <c r="B765" s="260"/>
      <c r="D765" s="260"/>
      <c r="E765" s="260"/>
      <c r="F765" s="296"/>
      <c r="H765" s="260"/>
    </row>
    <row r="766" s="256" customFormat="1" ht="12.75" spans="1:8">
      <c r="A766" s="260"/>
      <c r="B766" s="260"/>
      <c r="D766" s="260"/>
      <c r="E766" s="260"/>
      <c r="F766" s="296"/>
      <c r="H766" s="260"/>
    </row>
    <row r="767" s="256" customFormat="1" ht="12.75" spans="1:8">
      <c r="A767" s="260"/>
      <c r="B767" s="260"/>
      <c r="D767" s="260"/>
      <c r="E767" s="260"/>
      <c r="F767" s="296"/>
      <c r="H767" s="260"/>
    </row>
    <row r="768" s="256" customFormat="1" ht="12.75" spans="1:8">
      <c r="A768" s="260"/>
      <c r="B768" s="260"/>
      <c r="D768" s="260"/>
      <c r="E768" s="260"/>
      <c r="F768" s="296"/>
      <c r="H768" s="260"/>
    </row>
    <row r="769" s="256" customFormat="1" ht="12.75" spans="1:8">
      <c r="A769" s="260"/>
      <c r="B769" s="260"/>
      <c r="D769" s="260"/>
      <c r="E769" s="260"/>
      <c r="F769" s="296"/>
      <c r="H769" s="260"/>
    </row>
    <row r="770" s="256" customFormat="1" ht="12.75" spans="1:8">
      <c r="A770" s="260"/>
      <c r="B770" s="260"/>
      <c r="D770" s="260"/>
      <c r="E770" s="260"/>
      <c r="F770" s="296"/>
      <c r="H770" s="260"/>
    </row>
    <row r="771" s="256" customFormat="1" ht="12.75" spans="1:8">
      <c r="A771" s="260"/>
      <c r="B771" s="260"/>
      <c r="D771" s="260"/>
      <c r="E771" s="260"/>
      <c r="F771" s="296"/>
      <c r="H771" s="260"/>
    </row>
    <row r="772" s="256" customFormat="1" ht="12.75" spans="1:8">
      <c r="A772" s="260"/>
      <c r="B772" s="260"/>
      <c r="D772" s="260"/>
      <c r="E772" s="260"/>
      <c r="F772" s="296"/>
      <c r="H772" s="260"/>
    </row>
    <row r="773" s="256" customFormat="1" ht="12.75" spans="1:8">
      <c r="A773" s="260"/>
      <c r="B773" s="260"/>
      <c r="D773" s="260"/>
      <c r="E773" s="260"/>
      <c r="F773" s="296"/>
      <c r="H773" s="260"/>
    </row>
    <row r="774" s="256" customFormat="1" ht="12.75" spans="1:8">
      <c r="A774" s="260"/>
      <c r="B774" s="260"/>
      <c r="D774" s="260"/>
      <c r="E774" s="260"/>
      <c r="F774" s="296"/>
      <c r="H774" s="260"/>
    </row>
    <row r="775" s="256" customFormat="1" ht="12.75" spans="1:8">
      <c r="A775" s="260"/>
      <c r="B775" s="260"/>
      <c r="D775" s="260"/>
      <c r="E775" s="260"/>
      <c r="F775" s="296"/>
      <c r="H775" s="260"/>
    </row>
    <row r="776" s="256" customFormat="1" ht="12.75" spans="1:8">
      <c r="A776" s="260"/>
      <c r="B776" s="260"/>
      <c r="D776" s="260"/>
      <c r="E776" s="260"/>
      <c r="F776" s="296"/>
      <c r="H776" s="260"/>
    </row>
    <row r="777" s="256" customFormat="1" ht="12.75" spans="1:8">
      <c r="A777" s="260"/>
      <c r="B777" s="260"/>
      <c r="D777" s="260"/>
      <c r="E777" s="260"/>
      <c r="F777" s="296"/>
      <c r="H777" s="260"/>
    </row>
    <row r="778" s="256" customFormat="1" ht="12.75" spans="1:8">
      <c r="A778" s="260"/>
      <c r="B778" s="260"/>
      <c r="D778" s="260"/>
      <c r="E778" s="260"/>
      <c r="F778" s="296"/>
      <c r="H778" s="260"/>
    </row>
    <row r="779" s="256" customFormat="1" ht="12.75" spans="1:8">
      <c r="A779" s="260"/>
      <c r="B779" s="260"/>
      <c r="D779" s="260"/>
      <c r="E779" s="260"/>
      <c r="F779" s="296"/>
      <c r="H779" s="260"/>
    </row>
    <row r="780" s="256" customFormat="1" ht="12.75" spans="1:8">
      <c r="A780" s="260"/>
      <c r="B780" s="260"/>
      <c r="D780" s="260"/>
      <c r="E780" s="260"/>
      <c r="F780" s="296"/>
      <c r="H780" s="260"/>
    </row>
    <row r="781" s="256" customFormat="1" ht="12.75" spans="1:8">
      <c r="A781" s="260"/>
      <c r="B781" s="260"/>
      <c r="D781" s="260"/>
      <c r="E781" s="260"/>
      <c r="F781" s="296"/>
      <c r="H781" s="260"/>
    </row>
    <row r="782" s="256" customFormat="1" ht="12.75" spans="1:8">
      <c r="A782" s="260"/>
      <c r="B782" s="260"/>
      <c r="D782" s="260"/>
      <c r="E782" s="260"/>
      <c r="F782" s="296"/>
      <c r="H782" s="260"/>
    </row>
    <row r="783" s="256" customFormat="1" ht="12.75" spans="1:8">
      <c r="A783" s="260"/>
      <c r="B783" s="260"/>
      <c r="D783" s="260"/>
      <c r="E783" s="260"/>
      <c r="F783" s="296"/>
      <c r="H783" s="260"/>
    </row>
    <row r="784" s="256" customFormat="1" ht="12.75" spans="1:8">
      <c r="A784" s="260"/>
      <c r="B784" s="260"/>
      <c r="D784" s="260"/>
      <c r="E784" s="260"/>
      <c r="F784" s="296"/>
      <c r="H784" s="260"/>
    </row>
    <row r="785" s="256" customFormat="1" ht="12.75" spans="1:8">
      <c r="A785" s="260"/>
      <c r="B785" s="260"/>
      <c r="D785" s="260"/>
      <c r="E785" s="260"/>
      <c r="F785" s="296"/>
      <c r="H785" s="260"/>
    </row>
    <row r="786" s="256" customFormat="1" ht="12.75" spans="1:8">
      <c r="A786" s="260"/>
      <c r="B786" s="260"/>
      <c r="D786" s="260"/>
      <c r="E786" s="260"/>
      <c r="F786" s="296"/>
      <c r="H786" s="260"/>
    </row>
    <row r="787" s="256" customFormat="1" ht="12.75" spans="1:8">
      <c r="A787" s="260"/>
      <c r="B787" s="260"/>
      <c r="D787" s="260"/>
      <c r="E787" s="260"/>
      <c r="F787" s="296"/>
      <c r="H787" s="260"/>
    </row>
    <row r="788" s="256" customFormat="1" ht="12.75" spans="1:8">
      <c r="A788" s="260"/>
      <c r="B788" s="260"/>
      <c r="D788" s="260"/>
      <c r="E788" s="260"/>
      <c r="F788" s="296"/>
      <c r="H788" s="260"/>
    </row>
    <row r="789" s="256" customFormat="1" ht="12.75" spans="1:8">
      <c r="A789" s="260"/>
      <c r="B789" s="260"/>
      <c r="D789" s="260"/>
      <c r="E789" s="260"/>
      <c r="F789" s="296"/>
      <c r="H789" s="260"/>
    </row>
    <row r="790" s="256" customFormat="1" ht="12.75" spans="1:8">
      <c r="A790" s="260"/>
      <c r="B790" s="260"/>
      <c r="D790" s="260"/>
      <c r="E790" s="260"/>
      <c r="F790" s="296"/>
      <c r="H790" s="260"/>
    </row>
    <row r="791" s="256" customFormat="1" ht="12.75" spans="1:8">
      <c r="A791" s="260"/>
      <c r="B791" s="260"/>
      <c r="D791" s="260"/>
      <c r="E791" s="260"/>
      <c r="F791" s="296"/>
      <c r="H791" s="260"/>
    </row>
    <row r="792" s="256" customFormat="1" ht="12.75" spans="1:8">
      <c r="A792" s="260"/>
      <c r="B792" s="260"/>
      <c r="D792" s="260"/>
      <c r="E792" s="260"/>
      <c r="F792" s="296"/>
      <c r="H792" s="260"/>
    </row>
    <row r="793" s="256" customFormat="1" ht="12.75" spans="1:8">
      <c r="A793" s="260"/>
      <c r="B793" s="260"/>
      <c r="D793" s="260"/>
      <c r="E793" s="260"/>
      <c r="F793" s="296"/>
      <c r="H793" s="260"/>
    </row>
    <row r="794" s="256" customFormat="1" ht="12.75" spans="1:8">
      <c r="A794" s="260"/>
      <c r="B794" s="260"/>
      <c r="D794" s="260"/>
      <c r="E794" s="260"/>
      <c r="F794" s="296"/>
      <c r="H794" s="260"/>
    </row>
    <row r="795" s="256" customFormat="1" ht="12.75" spans="1:8">
      <c r="A795" s="260"/>
      <c r="B795" s="260"/>
      <c r="D795" s="260"/>
      <c r="E795" s="260"/>
      <c r="F795" s="296"/>
      <c r="H795" s="260"/>
    </row>
    <row r="796" s="256" customFormat="1" ht="12.75" spans="1:8">
      <c r="A796" s="260"/>
      <c r="B796" s="260"/>
      <c r="D796" s="260"/>
      <c r="E796" s="260"/>
      <c r="F796" s="296"/>
      <c r="H796" s="260"/>
    </row>
    <row r="797" s="256" customFormat="1" ht="12.75" spans="1:8">
      <c r="A797" s="260"/>
      <c r="B797" s="260"/>
      <c r="D797" s="260"/>
      <c r="E797" s="260"/>
      <c r="F797" s="296"/>
      <c r="H797" s="260"/>
    </row>
    <row r="798" s="256" customFormat="1" ht="12.75" spans="1:8">
      <c r="A798" s="260"/>
      <c r="B798" s="260"/>
      <c r="D798" s="260"/>
      <c r="E798" s="260"/>
      <c r="F798" s="296"/>
      <c r="H798" s="260"/>
    </row>
    <row r="799" s="256" customFormat="1" ht="12.75" spans="1:8">
      <c r="A799" s="260"/>
      <c r="B799" s="260"/>
      <c r="D799" s="260"/>
      <c r="E799" s="260"/>
      <c r="F799" s="296"/>
      <c r="H799" s="260"/>
    </row>
    <row r="800" s="256" customFormat="1" ht="12.75" spans="1:8">
      <c r="A800" s="260"/>
      <c r="B800" s="260"/>
      <c r="D800" s="260"/>
      <c r="E800" s="260"/>
      <c r="F800" s="296"/>
      <c r="H800" s="260"/>
    </row>
    <row r="801" s="256" customFormat="1" ht="12.75" spans="1:8">
      <c r="A801" s="260"/>
      <c r="B801" s="260"/>
      <c r="D801" s="260"/>
      <c r="E801" s="260"/>
      <c r="F801" s="296"/>
      <c r="H801" s="260"/>
    </row>
    <row r="802" s="256" customFormat="1" ht="12.75" spans="1:8">
      <c r="A802" s="260"/>
      <c r="B802" s="260"/>
      <c r="D802" s="260"/>
      <c r="E802" s="260"/>
      <c r="F802" s="296"/>
      <c r="H802" s="260"/>
    </row>
    <row r="803" s="256" customFormat="1" ht="12.75" spans="1:8">
      <c r="A803" s="260"/>
      <c r="B803" s="260"/>
      <c r="D803" s="260"/>
      <c r="E803" s="260"/>
      <c r="F803" s="296"/>
      <c r="H803" s="260"/>
    </row>
    <row r="804" s="256" customFormat="1" ht="12.75" spans="1:8">
      <c r="A804" s="260"/>
      <c r="B804" s="260"/>
      <c r="D804" s="260"/>
      <c r="E804" s="260"/>
      <c r="F804" s="296"/>
      <c r="H804" s="260"/>
    </row>
    <row r="805" s="256" customFormat="1" ht="12.75" spans="1:8">
      <c r="A805" s="260"/>
      <c r="B805" s="260"/>
      <c r="D805" s="260"/>
      <c r="E805" s="260"/>
      <c r="F805" s="296"/>
      <c r="H805" s="260"/>
    </row>
    <row r="806" s="256" customFormat="1" ht="12.75" spans="1:8">
      <c r="A806" s="260"/>
      <c r="B806" s="260"/>
      <c r="D806" s="260"/>
      <c r="E806" s="260"/>
      <c r="F806" s="296"/>
      <c r="H806" s="260"/>
    </row>
    <row r="807" s="256" customFormat="1" ht="12.75" spans="1:8">
      <c r="A807" s="260"/>
      <c r="B807" s="260"/>
      <c r="D807" s="260"/>
      <c r="E807" s="260"/>
      <c r="F807" s="296"/>
      <c r="H807" s="260"/>
    </row>
    <row r="808" s="256" customFormat="1" ht="12.75" spans="1:8">
      <c r="A808" s="260"/>
      <c r="B808" s="260"/>
      <c r="D808" s="260"/>
      <c r="E808" s="260"/>
      <c r="F808" s="296"/>
      <c r="H808" s="260"/>
    </row>
    <row r="809" s="256" customFormat="1" ht="12.75" spans="1:8">
      <c r="A809" s="260"/>
      <c r="B809" s="260"/>
      <c r="D809" s="260"/>
      <c r="E809" s="260"/>
      <c r="F809" s="296"/>
      <c r="H809" s="260"/>
    </row>
    <row r="810" s="256" customFormat="1" ht="12.75" spans="1:8">
      <c r="A810" s="260"/>
      <c r="B810" s="260"/>
      <c r="D810" s="260"/>
      <c r="E810" s="260"/>
      <c r="F810" s="296"/>
      <c r="H810" s="260"/>
    </row>
    <row r="811" s="256" customFormat="1" ht="12.75" spans="1:8">
      <c r="A811" s="260"/>
      <c r="B811" s="260"/>
      <c r="D811" s="260"/>
      <c r="E811" s="260"/>
      <c r="F811" s="296"/>
      <c r="H811" s="260"/>
    </row>
    <row r="812" s="256" customFormat="1" ht="12.75" spans="1:8">
      <c r="A812" s="260"/>
      <c r="B812" s="260"/>
      <c r="D812" s="260"/>
      <c r="E812" s="260"/>
      <c r="F812" s="296"/>
      <c r="H812" s="260"/>
    </row>
    <row r="813" s="256" customFormat="1" ht="12.75" spans="1:8">
      <c r="A813" s="260"/>
      <c r="B813" s="260"/>
      <c r="D813" s="260"/>
      <c r="E813" s="260"/>
      <c r="F813" s="296"/>
      <c r="H813" s="260"/>
    </row>
    <row r="814" s="256" customFormat="1" ht="12.75" spans="1:8">
      <c r="A814" s="260"/>
      <c r="B814" s="260"/>
      <c r="D814" s="260"/>
      <c r="E814" s="260"/>
      <c r="F814" s="296"/>
      <c r="H814" s="260"/>
    </row>
    <row r="815" s="256" customFormat="1" ht="12.75" spans="1:8">
      <c r="A815" s="260"/>
      <c r="B815" s="260"/>
      <c r="D815" s="260"/>
      <c r="E815" s="260"/>
      <c r="F815" s="296"/>
      <c r="H815" s="260"/>
    </row>
    <row r="816" s="256" customFormat="1" ht="12.75" spans="1:8">
      <c r="A816" s="260"/>
      <c r="B816" s="260"/>
      <c r="D816" s="260"/>
      <c r="E816" s="260"/>
      <c r="F816" s="296"/>
      <c r="H816" s="260"/>
    </row>
    <row r="817" s="256" customFormat="1" ht="12.75" spans="1:8">
      <c r="A817" s="260"/>
      <c r="B817" s="260"/>
      <c r="D817" s="260"/>
      <c r="E817" s="260"/>
      <c r="F817" s="296"/>
      <c r="H817" s="260"/>
    </row>
    <row r="818" s="256" customFormat="1" ht="12.75" spans="1:8">
      <c r="A818" s="260"/>
      <c r="B818" s="260"/>
      <c r="D818" s="260"/>
      <c r="E818" s="260"/>
      <c r="F818" s="296"/>
      <c r="H818" s="260"/>
    </row>
    <row r="819" s="256" customFormat="1" ht="12.75" spans="1:8">
      <c r="A819" s="260"/>
      <c r="B819" s="260"/>
      <c r="D819" s="260"/>
      <c r="E819" s="260"/>
      <c r="F819" s="296"/>
      <c r="H819" s="260"/>
    </row>
    <row r="820" s="256" customFormat="1" ht="12.75" spans="1:8">
      <c r="A820" s="260"/>
      <c r="B820" s="260"/>
      <c r="D820" s="260"/>
      <c r="E820" s="260"/>
      <c r="F820" s="296"/>
      <c r="H820" s="260"/>
    </row>
    <row r="821" s="256" customFormat="1" ht="12.75" spans="1:8">
      <c r="A821" s="260"/>
      <c r="B821" s="260"/>
      <c r="D821" s="260"/>
      <c r="E821" s="260"/>
      <c r="F821" s="296"/>
      <c r="H821" s="260"/>
    </row>
    <row r="822" s="256" customFormat="1" ht="12.75" spans="1:8">
      <c r="A822" s="260"/>
      <c r="B822" s="260"/>
      <c r="D822" s="260"/>
      <c r="E822" s="260"/>
      <c r="F822" s="296"/>
      <c r="H822" s="260"/>
    </row>
    <row r="823" s="256" customFormat="1" ht="12.75" spans="1:8">
      <c r="A823" s="260"/>
      <c r="B823" s="260"/>
      <c r="D823" s="260"/>
      <c r="E823" s="260"/>
      <c r="F823" s="296"/>
      <c r="H823" s="260"/>
    </row>
    <row r="824" s="256" customFormat="1" ht="12.75" spans="1:8">
      <c r="A824" s="260"/>
      <c r="B824" s="260"/>
      <c r="D824" s="260"/>
      <c r="E824" s="260"/>
      <c r="F824" s="296"/>
      <c r="H824" s="260"/>
    </row>
    <row r="825" s="256" customFormat="1" ht="12.75" spans="1:8">
      <c r="A825" s="260"/>
      <c r="B825" s="260"/>
      <c r="D825" s="260"/>
      <c r="E825" s="260"/>
      <c r="F825" s="296"/>
      <c r="H825" s="260"/>
    </row>
    <row r="826" s="256" customFormat="1" ht="12.75" spans="1:8">
      <c r="A826" s="260"/>
      <c r="B826" s="260"/>
      <c r="D826" s="260"/>
      <c r="E826" s="260"/>
      <c r="F826" s="296"/>
      <c r="H826" s="260"/>
    </row>
    <row r="827" s="256" customFormat="1" ht="12.75" spans="1:8">
      <c r="A827" s="260"/>
      <c r="B827" s="260"/>
      <c r="D827" s="260"/>
      <c r="E827" s="260"/>
      <c r="F827" s="296"/>
      <c r="H827" s="260"/>
    </row>
    <row r="828" s="256" customFormat="1" ht="12.75" spans="1:8">
      <c r="A828" s="260"/>
      <c r="B828" s="260"/>
      <c r="D828" s="260"/>
      <c r="E828" s="260"/>
      <c r="F828" s="296"/>
      <c r="H828" s="260"/>
    </row>
    <row r="829" s="256" customFormat="1" ht="12.75" spans="1:8">
      <c r="A829" s="260"/>
      <c r="B829" s="260"/>
      <c r="D829" s="260"/>
      <c r="E829" s="260"/>
      <c r="F829" s="296"/>
      <c r="H829" s="260"/>
    </row>
    <row r="830" s="256" customFormat="1" ht="12.75" spans="1:8">
      <c r="A830" s="260"/>
      <c r="B830" s="260"/>
      <c r="D830" s="260"/>
      <c r="E830" s="260"/>
      <c r="F830" s="296"/>
      <c r="H830" s="260"/>
    </row>
    <row r="831" s="256" customFormat="1" ht="12.75" spans="1:8">
      <c r="A831" s="260"/>
      <c r="B831" s="260"/>
      <c r="D831" s="260"/>
      <c r="E831" s="260"/>
      <c r="F831" s="296"/>
      <c r="H831" s="260"/>
    </row>
    <row r="832" s="256" customFormat="1" ht="12.75" spans="1:8">
      <c r="A832" s="260"/>
      <c r="B832" s="260"/>
      <c r="D832" s="260"/>
      <c r="E832" s="260"/>
      <c r="F832" s="296"/>
      <c r="H832" s="260"/>
    </row>
    <row r="833" s="256" customFormat="1" ht="12.75" spans="1:8">
      <c r="A833" s="260"/>
      <c r="B833" s="260"/>
      <c r="D833" s="260"/>
      <c r="E833" s="260"/>
      <c r="F833" s="296"/>
      <c r="H833" s="260"/>
    </row>
    <row r="834" s="256" customFormat="1" ht="12.75" spans="1:8">
      <c r="A834" s="260"/>
      <c r="B834" s="260"/>
      <c r="D834" s="260"/>
      <c r="E834" s="260"/>
      <c r="F834" s="296"/>
      <c r="H834" s="260"/>
    </row>
    <row r="835" s="256" customFormat="1" ht="12.75" spans="1:8">
      <c r="A835" s="260"/>
      <c r="B835" s="260"/>
      <c r="D835" s="260"/>
      <c r="E835" s="260"/>
      <c r="F835" s="296"/>
      <c r="H835" s="260"/>
    </row>
    <row r="836" s="256" customFormat="1" ht="12.75" spans="1:8">
      <c r="A836" s="260"/>
      <c r="B836" s="260"/>
      <c r="D836" s="260"/>
      <c r="E836" s="260"/>
      <c r="F836" s="296"/>
      <c r="H836" s="260"/>
    </row>
    <row r="837" s="256" customFormat="1" ht="12.75" spans="1:8">
      <c r="A837" s="260"/>
      <c r="B837" s="260"/>
      <c r="D837" s="260"/>
      <c r="E837" s="260"/>
      <c r="F837" s="296"/>
      <c r="H837" s="260"/>
    </row>
    <row r="838" s="256" customFormat="1" ht="12.75" spans="1:8">
      <c r="A838" s="260"/>
      <c r="B838" s="260"/>
      <c r="D838" s="260"/>
      <c r="E838" s="260"/>
      <c r="F838" s="296"/>
      <c r="H838" s="260"/>
    </row>
    <row r="839" s="256" customFormat="1" ht="12.75" spans="1:8">
      <c r="A839" s="260"/>
      <c r="B839" s="260"/>
      <c r="D839" s="260"/>
      <c r="E839" s="260"/>
      <c r="F839" s="296"/>
      <c r="H839" s="260"/>
    </row>
    <row r="840" s="256" customFormat="1" ht="12.75" spans="1:8">
      <c r="A840" s="260"/>
      <c r="B840" s="260"/>
      <c r="D840" s="260"/>
      <c r="E840" s="260"/>
      <c r="F840" s="296"/>
      <c r="H840" s="260"/>
    </row>
    <row r="841" s="256" customFormat="1" ht="12.75" spans="1:8">
      <c r="A841" s="260"/>
      <c r="B841" s="260"/>
      <c r="D841" s="260"/>
      <c r="E841" s="260"/>
      <c r="F841" s="296"/>
      <c r="H841" s="260"/>
    </row>
    <row r="842" s="256" customFormat="1" ht="12.75" spans="1:8">
      <c r="A842" s="260"/>
      <c r="B842" s="260"/>
      <c r="D842" s="260"/>
      <c r="E842" s="260"/>
      <c r="F842" s="296"/>
      <c r="H842" s="260"/>
    </row>
    <row r="843" s="256" customFormat="1" ht="12.75" spans="1:8">
      <c r="A843" s="260"/>
      <c r="B843" s="260"/>
      <c r="D843" s="260"/>
      <c r="E843" s="260"/>
      <c r="F843" s="296"/>
      <c r="H843" s="260"/>
    </row>
    <row r="844" s="256" customFormat="1" ht="12.75" spans="1:8">
      <c r="A844" s="260"/>
      <c r="B844" s="260"/>
      <c r="D844" s="260"/>
      <c r="E844" s="260"/>
      <c r="F844" s="296"/>
      <c r="H844" s="260"/>
    </row>
    <row r="845" s="256" customFormat="1" ht="12.75" spans="1:8">
      <c r="A845" s="260"/>
      <c r="B845" s="260"/>
      <c r="D845" s="260"/>
      <c r="E845" s="260"/>
      <c r="F845" s="296"/>
      <c r="H845" s="260"/>
    </row>
    <row r="846" s="256" customFormat="1" ht="12.75" spans="1:8">
      <c r="A846" s="260"/>
      <c r="B846" s="260"/>
      <c r="D846" s="260"/>
      <c r="E846" s="260"/>
      <c r="F846" s="296"/>
      <c r="H846" s="260"/>
    </row>
    <row r="847" s="256" customFormat="1" ht="12.75" spans="1:8">
      <c r="A847" s="260"/>
      <c r="B847" s="260"/>
      <c r="D847" s="260"/>
      <c r="E847" s="260"/>
      <c r="F847" s="296"/>
      <c r="H847" s="260"/>
    </row>
    <row r="848" s="256" customFormat="1" ht="12.75" spans="1:8">
      <c r="A848" s="260"/>
      <c r="B848" s="260"/>
      <c r="D848" s="260"/>
      <c r="E848" s="260"/>
      <c r="F848" s="296"/>
      <c r="H848" s="260"/>
    </row>
    <row r="849" s="256" customFormat="1" ht="12.75" spans="1:8">
      <c r="A849" s="260"/>
      <c r="B849" s="260"/>
      <c r="D849" s="260"/>
      <c r="E849" s="260"/>
      <c r="F849" s="296"/>
      <c r="H849" s="260"/>
    </row>
    <row r="850" s="256" customFormat="1" ht="12.75" spans="1:8">
      <c r="A850" s="260"/>
      <c r="B850" s="260"/>
      <c r="D850" s="260"/>
      <c r="E850" s="260"/>
      <c r="F850" s="296"/>
      <c r="H850" s="260"/>
    </row>
    <row r="851" s="256" customFormat="1" ht="12.75" spans="1:8">
      <c r="A851" s="260"/>
      <c r="B851" s="260"/>
      <c r="D851" s="260"/>
      <c r="E851" s="260"/>
      <c r="F851" s="296"/>
      <c r="H851" s="260"/>
    </row>
    <row r="852" s="256" customFormat="1" ht="12.75" spans="1:8">
      <c r="A852" s="260"/>
      <c r="B852" s="260"/>
      <c r="D852" s="260"/>
      <c r="E852" s="260"/>
      <c r="F852" s="296"/>
      <c r="H852" s="260"/>
    </row>
    <row r="853" s="256" customFormat="1" ht="12.75" spans="1:8">
      <c r="A853" s="260"/>
      <c r="B853" s="260"/>
      <c r="D853" s="260"/>
      <c r="E853" s="260"/>
      <c r="F853" s="296"/>
      <c r="H853" s="260"/>
    </row>
    <row r="854" s="256" customFormat="1" ht="12.75" spans="1:8">
      <c r="A854" s="260"/>
      <c r="B854" s="260"/>
      <c r="D854" s="260"/>
      <c r="E854" s="260"/>
      <c r="F854" s="296"/>
      <c r="H854" s="260"/>
    </row>
    <row r="855" s="256" customFormat="1" ht="12.75" spans="1:8">
      <c r="A855" s="260"/>
      <c r="B855" s="260"/>
      <c r="D855" s="260"/>
      <c r="E855" s="260"/>
      <c r="F855" s="296"/>
      <c r="H855" s="260"/>
    </row>
    <row r="856" s="256" customFormat="1" ht="12.75" spans="1:8">
      <c r="A856" s="260"/>
      <c r="B856" s="260"/>
      <c r="D856" s="260"/>
      <c r="E856" s="260"/>
      <c r="F856" s="296"/>
      <c r="H856" s="260"/>
    </row>
    <row r="857" s="256" customFormat="1" ht="12.75" spans="1:8">
      <c r="A857" s="260"/>
      <c r="B857" s="260"/>
      <c r="D857" s="260"/>
      <c r="E857" s="260"/>
      <c r="F857" s="296"/>
      <c r="H857" s="260"/>
    </row>
    <row r="858" s="256" customFormat="1" ht="12.75" spans="1:8">
      <c r="A858" s="260"/>
      <c r="B858" s="260"/>
      <c r="D858" s="260"/>
      <c r="E858" s="260"/>
      <c r="F858" s="296"/>
      <c r="H858" s="260"/>
    </row>
    <row r="859" s="256" customFormat="1" ht="12.75" spans="1:8">
      <c r="A859" s="260"/>
      <c r="B859" s="260"/>
      <c r="D859" s="260"/>
      <c r="E859" s="260"/>
      <c r="F859" s="296"/>
      <c r="H859" s="260"/>
    </row>
    <row r="860" s="256" customFormat="1" ht="12.75" spans="1:8">
      <c r="A860" s="260"/>
      <c r="B860" s="260"/>
      <c r="D860" s="260"/>
      <c r="E860" s="260"/>
      <c r="F860" s="296"/>
      <c r="H860" s="260"/>
    </row>
    <row r="861" s="256" customFormat="1" ht="12.75" spans="1:8">
      <c r="A861" s="260"/>
      <c r="B861" s="260"/>
      <c r="D861" s="260"/>
      <c r="E861" s="260"/>
      <c r="F861" s="296"/>
      <c r="H861" s="260"/>
    </row>
    <row r="862" s="256" customFormat="1" ht="12.75" spans="1:8">
      <c r="A862" s="260"/>
      <c r="B862" s="260"/>
      <c r="D862" s="260"/>
      <c r="E862" s="260"/>
      <c r="F862" s="296"/>
      <c r="H862" s="260"/>
    </row>
    <row r="863" s="256" customFormat="1" ht="12.75" spans="1:8">
      <c r="A863" s="260"/>
      <c r="B863" s="260"/>
      <c r="D863" s="260"/>
      <c r="E863" s="260"/>
      <c r="F863" s="296"/>
      <c r="H863" s="260"/>
    </row>
    <row r="864" s="256" customFormat="1" ht="12.75" spans="1:8">
      <c r="A864" s="260"/>
      <c r="B864" s="260"/>
      <c r="D864" s="260"/>
      <c r="E864" s="260"/>
      <c r="F864" s="296"/>
      <c r="H864" s="260"/>
    </row>
    <row r="865" s="256" customFormat="1" ht="12.75" spans="1:8">
      <c r="A865" s="260"/>
      <c r="B865" s="260"/>
      <c r="D865" s="260"/>
      <c r="E865" s="260"/>
      <c r="F865" s="296"/>
      <c r="H865" s="260"/>
    </row>
    <row r="866" s="256" customFormat="1" ht="12.75" spans="1:8">
      <c r="A866" s="260"/>
      <c r="B866" s="260"/>
      <c r="D866" s="260"/>
      <c r="E866" s="260"/>
      <c r="F866" s="296"/>
      <c r="H866" s="260"/>
    </row>
    <row r="867" s="256" customFormat="1" ht="12.75" spans="1:8">
      <c r="A867" s="260"/>
      <c r="B867" s="260"/>
      <c r="D867" s="260"/>
      <c r="E867" s="260"/>
      <c r="F867" s="296"/>
      <c r="H867" s="260"/>
    </row>
    <row r="868" s="256" customFormat="1" ht="12.75" spans="1:8">
      <c r="A868" s="260"/>
      <c r="B868" s="260"/>
      <c r="D868" s="260"/>
      <c r="E868" s="260"/>
      <c r="F868" s="296"/>
      <c r="H868" s="260"/>
    </row>
    <row r="869" s="256" customFormat="1" ht="12.75" spans="1:8">
      <c r="A869" s="260"/>
      <c r="B869" s="260"/>
      <c r="D869" s="260"/>
      <c r="E869" s="260"/>
      <c r="F869" s="296"/>
      <c r="H869" s="260"/>
    </row>
    <row r="870" s="256" customFormat="1" ht="12.75" spans="1:8">
      <c r="A870" s="260"/>
      <c r="B870" s="260"/>
      <c r="D870" s="260"/>
      <c r="E870" s="260"/>
      <c r="F870" s="296"/>
      <c r="H870" s="260"/>
    </row>
    <row r="871" s="256" customFormat="1" ht="12.75" spans="1:8">
      <c r="A871" s="260"/>
      <c r="B871" s="260"/>
      <c r="D871" s="260"/>
      <c r="E871" s="260"/>
      <c r="F871" s="296"/>
      <c r="H871" s="260"/>
    </row>
    <row r="872" s="256" customFormat="1" ht="12.75" spans="1:8">
      <c r="A872" s="260"/>
      <c r="B872" s="260"/>
      <c r="D872" s="260"/>
      <c r="E872" s="260"/>
      <c r="F872" s="296"/>
      <c r="H872" s="260"/>
    </row>
    <row r="873" s="256" customFormat="1" ht="12.75" spans="1:8">
      <c r="A873" s="260"/>
      <c r="B873" s="260"/>
      <c r="D873" s="260"/>
      <c r="E873" s="260"/>
      <c r="F873" s="296"/>
      <c r="H873" s="260"/>
    </row>
    <row r="874" s="256" customFormat="1" ht="12.75" spans="1:8">
      <c r="A874" s="260"/>
      <c r="B874" s="260"/>
      <c r="D874" s="260"/>
      <c r="E874" s="260"/>
      <c r="F874" s="296"/>
      <c r="H874" s="260"/>
    </row>
    <row r="875" s="256" customFormat="1" ht="12.75" spans="1:8">
      <c r="A875" s="260"/>
      <c r="B875" s="260"/>
      <c r="D875" s="260"/>
      <c r="E875" s="260"/>
      <c r="F875" s="296"/>
      <c r="H875" s="260"/>
    </row>
    <row r="876" s="256" customFormat="1" ht="12.75" spans="1:8">
      <c r="A876" s="260"/>
      <c r="B876" s="260"/>
      <c r="D876" s="260"/>
      <c r="E876" s="260"/>
      <c r="F876" s="296"/>
      <c r="H876" s="260"/>
    </row>
    <row r="877" s="256" customFormat="1" ht="12.75" spans="1:8">
      <c r="A877" s="260"/>
      <c r="B877" s="260"/>
      <c r="D877" s="260"/>
      <c r="E877" s="260"/>
      <c r="F877" s="296"/>
      <c r="H877" s="260"/>
    </row>
    <row r="878" s="256" customFormat="1" ht="12.75" spans="1:8">
      <c r="A878" s="260"/>
      <c r="B878" s="260"/>
      <c r="D878" s="260"/>
      <c r="E878" s="260"/>
      <c r="F878" s="296"/>
      <c r="H878" s="260"/>
    </row>
    <row r="879" s="256" customFormat="1" ht="12.75" spans="1:8">
      <c r="A879" s="260"/>
      <c r="B879" s="260"/>
      <c r="D879" s="260"/>
      <c r="E879" s="260"/>
      <c r="F879" s="296"/>
      <c r="H879" s="260"/>
    </row>
    <row r="880" s="256" customFormat="1" ht="12.75" spans="1:8">
      <c r="A880" s="260"/>
      <c r="B880" s="260"/>
      <c r="D880" s="260"/>
      <c r="E880" s="260"/>
      <c r="F880" s="296"/>
      <c r="H880" s="260"/>
    </row>
    <row r="881" s="256" customFormat="1" ht="12.75" spans="1:8">
      <c r="A881" s="260"/>
      <c r="B881" s="260"/>
      <c r="D881" s="260"/>
      <c r="E881" s="260"/>
      <c r="F881" s="296"/>
      <c r="H881" s="260"/>
    </row>
    <row r="882" s="256" customFormat="1" ht="12.75" spans="1:8">
      <c r="A882" s="260"/>
      <c r="B882" s="260"/>
      <c r="D882" s="260"/>
      <c r="E882" s="260"/>
      <c r="F882" s="296"/>
      <c r="H882" s="260"/>
    </row>
    <row r="883" s="256" customFormat="1" ht="12.75" spans="1:8">
      <c r="A883" s="260"/>
      <c r="B883" s="260"/>
      <c r="D883" s="260"/>
      <c r="E883" s="260"/>
      <c r="F883" s="296"/>
      <c r="H883" s="260"/>
    </row>
    <row r="884" s="256" customFormat="1" ht="12.75" spans="1:8">
      <c r="A884" s="260"/>
      <c r="B884" s="260"/>
      <c r="D884" s="260"/>
      <c r="E884" s="260"/>
      <c r="F884" s="296"/>
      <c r="H884" s="260"/>
    </row>
    <row r="885" s="256" customFormat="1" ht="12.75" spans="1:8">
      <c r="A885" s="260"/>
      <c r="B885" s="260"/>
      <c r="D885" s="260"/>
      <c r="E885" s="260"/>
      <c r="F885" s="296"/>
      <c r="H885" s="260"/>
    </row>
    <row r="886" s="256" customFormat="1" ht="12.75" spans="1:8">
      <c r="A886" s="260"/>
      <c r="B886" s="260"/>
      <c r="D886" s="260"/>
      <c r="E886" s="260"/>
      <c r="F886" s="296"/>
      <c r="H886" s="260"/>
    </row>
    <row r="887" s="256" customFormat="1" ht="12.75" spans="1:8">
      <c r="A887" s="260"/>
      <c r="B887" s="260"/>
      <c r="D887" s="260"/>
      <c r="E887" s="260"/>
      <c r="F887" s="296"/>
      <c r="H887" s="260"/>
    </row>
    <row r="888" s="256" customFormat="1" ht="12.75" spans="1:8">
      <c r="A888" s="260"/>
      <c r="B888" s="260"/>
      <c r="D888" s="260"/>
      <c r="E888" s="260"/>
      <c r="F888" s="296"/>
      <c r="H888" s="260"/>
    </row>
    <row r="889" s="256" customFormat="1" ht="12.75" spans="1:8">
      <c r="A889" s="260"/>
      <c r="B889" s="260"/>
      <c r="D889" s="260"/>
      <c r="E889" s="260"/>
      <c r="F889" s="296"/>
      <c r="H889" s="260"/>
    </row>
    <row r="890" s="256" customFormat="1" ht="12.75" spans="1:8">
      <c r="A890" s="260"/>
      <c r="B890" s="260"/>
      <c r="D890" s="260"/>
      <c r="E890" s="260"/>
      <c r="F890" s="296"/>
      <c r="H890" s="260"/>
    </row>
    <row r="891" s="256" customFormat="1" ht="12.75" spans="1:8">
      <c r="A891" s="260"/>
      <c r="B891" s="260"/>
      <c r="D891" s="260"/>
      <c r="E891" s="260"/>
      <c r="F891" s="296"/>
      <c r="H891" s="260"/>
    </row>
    <row r="892" s="256" customFormat="1" ht="12.75" spans="1:8">
      <c r="A892" s="260"/>
      <c r="B892" s="260"/>
      <c r="D892" s="260"/>
      <c r="E892" s="260"/>
      <c r="F892" s="296"/>
      <c r="H892" s="260"/>
    </row>
    <row r="893" s="256" customFormat="1" ht="12.75" spans="1:8">
      <c r="A893" s="260"/>
      <c r="B893" s="260"/>
      <c r="D893" s="260"/>
      <c r="E893" s="260"/>
      <c r="F893" s="296"/>
      <c r="H893" s="260"/>
    </row>
    <row r="894" s="256" customFormat="1" ht="12.75" spans="1:8">
      <c r="A894" s="260"/>
      <c r="B894" s="260"/>
      <c r="D894" s="260"/>
      <c r="E894" s="260"/>
      <c r="F894" s="296"/>
      <c r="H894" s="260"/>
    </row>
    <row r="895" s="256" customFormat="1" ht="12.75" spans="1:8">
      <c r="A895" s="260"/>
      <c r="B895" s="260"/>
      <c r="D895" s="260"/>
      <c r="E895" s="260"/>
      <c r="F895" s="296"/>
      <c r="H895" s="260"/>
    </row>
    <row r="896" s="256" customFormat="1" ht="12.75" spans="1:8">
      <c r="A896" s="260"/>
      <c r="B896" s="260"/>
      <c r="D896" s="260"/>
      <c r="E896" s="260"/>
      <c r="F896" s="296"/>
      <c r="H896" s="260"/>
    </row>
    <row r="897" s="256" customFormat="1" ht="12.75" spans="1:8">
      <c r="A897" s="260"/>
      <c r="B897" s="260"/>
      <c r="D897" s="260"/>
      <c r="E897" s="260"/>
      <c r="F897" s="296"/>
      <c r="H897" s="260"/>
    </row>
    <row r="898" s="256" customFormat="1" ht="12.75" spans="1:8">
      <c r="A898" s="260"/>
      <c r="B898" s="260"/>
      <c r="D898" s="260"/>
      <c r="E898" s="260"/>
      <c r="F898" s="296"/>
      <c r="H898" s="260"/>
    </row>
    <row r="899" s="256" customFormat="1" ht="12.75" spans="1:8">
      <c r="A899" s="260"/>
      <c r="B899" s="260"/>
      <c r="D899" s="260"/>
      <c r="E899" s="260"/>
      <c r="F899" s="296"/>
      <c r="H899" s="260"/>
    </row>
    <row r="900" s="256" customFormat="1" ht="12.75" spans="1:8">
      <c r="A900" s="260"/>
      <c r="B900" s="260"/>
      <c r="D900" s="260"/>
      <c r="E900" s="260"/>
      <c r="F900" s="296"/>
      <c r="H900" s="260"/>
    </row>
    <row r="901" s="256" customFormat="1" ht="12.75" spans="1:8">
      <c r="A901" s="260"/>
      <c r="B901" s="260"/>
      <c r="D901" s="260"/>
      <c r="E901" s="260"/>
      <c r="F901" s="296"/>
      <c r="H901" s="260"/>
    </row>
    <row r="902" s="256" customFormat="1" ht="12.75" spans="1:8">
      <c r="A902" s="260"/>
      <c r="B902" s="260"/>
      <c r="D902" s="260"/>
      <c r="E902" s="260"/>
      <c r="F902" s="296"/>
      <c r="H902" s="260"/>
    </row>
    <row r="903" s="256" customFormat="1" ht="12.75" spans="1:8">
      <c r="A903" s="260"/>
      <c r="B903" s="260"/>
      <c r="D903" s="260"/>
      <c r="E903" s="260"/>
      <c r="F903" s="296"/>
      <c r="H903" s="260"/>
    </row>
    <row r="904" s="256" customFormat="1" ht="12.75" spans="1:8">
      <c r="A904" s="260"/>
      <c r="B904" s="260"/>
      <c r="D904" s="260"/>
      <c r="E904" s="260"/>
      <c r="F904" s="296"/>
      <c r="H904" s="260"/>
    </row>
    <row r="905" s="256" customFormat="1" ht="12.75" spans="1:8">
      <c r="A905" s="260"/>
      <c r="B905" s="260"/>
      <c r="D905" s="260"/>
      <c r="E905" s="260"/>
      <c r="F905" s="296"/>
      <c r="H905" s="260"/>
    </row>
    <row r="906" s="256" customFormat="1" ht="12.75" spans="1:8">
      <c r="A906" s="260"/>
      <c r="B906" s="260"/>
      <c r="D906" s="260"/>
      <c r="E906" s="260"/>
      <c r="F906" s="296"/>
      <c r="H906" s="260"/>
    </row>
    <row r="907" s="256" customFormat="1" ht="12.75" spans="1:8">
      <c r="A907" s="260"/>
      <c r="B907" s="260"/>
      <c r="D907" s="260"/>
      <c r="E907" s="260"/>
      <c r="F907" s="296"/>
      <c r="H907" s="260"/>
    </row>
    <row r="908" s="256" customFormat="1" ht="12.75" spans="1:8">
      <c r="A908" s="260"/>
      <c r="B908" s="260"/>
      <c r="D908" s="260"/>
      <c r="E908" s="260"/>
      <c r="F908" s="296"/>
      <c r="H908" s="260"/>
    </row>
    <row r="909" s="256" customFormat="1" ht="12.75" spans="1:8">
      <c r="A909" s="260"/>
      <c r="B909" s="260"/>
      <c r="D909" s="260"/>
      <c r="E909" s="260"/>
      <c r="F909" s="296"/>
      <c r="H909" s="260"/>
    </row>
    <row r="910" s="256" customFormat="1" ht="12.75" spans="1:8">
      <c r="A910" s="260"/>
      <c r="B910" s="260"/>
      <c r="D910" s="260"/>
      <c r="E910" s="260"/>
      <c r="F910" s="296"/>
      <c r="H910" s="260"/>
    </row>
    <row r="911" s="256" customFormat="1" ht="12.75" spans="1:8">
      <c r="A911" s="260"/>
      <c r="B911" s="260"/>
      <c r="D911" s="260"/>
      <c r="E911" s="260"/>
      <c r="F911" s="296"/>
      <c r="H911" s="260"/>
    </row>
    <row r="912" s="256" customFormat="1" ht="12.75" spans="1:8">
      <c r="A912" s="260"/>
      <c r="B912" s="260"/>
      <c r="D912" s="260"/>
      <c r="E912" s="260"/>
      <c r="F912" s="296"/>
      <c r="H912" s="260"/>
    </row>
    <row r="913" s="256" customFormat="1" ht="12.75" spans="1:8">
      <c r="A913" s="260"/>
      <c r="B913" s="260"/>
      <c r="D913" s="260"/>
      <c r="E913" s="260"/>
      <c r="F913" s="296"/>
      <c r="H913" s="260"/>
    </row>
    <row r="914" s="256" customFormat="1" ht="12.75" spans="1:8">
      <c r="A914" s="260"/>
      <c r="B914" s="260"/>
      <c r="D914" s="260"/>
      <c r="E914" s="260"/>
      <c r="F914" s="296"/>
      <c r="H914" s="260"/>
    </row>
    <row r="915" s="256" customFormat="1" ht="12.75" spans="1:8">
      <c r="A915" s="260"/>
      <c r="B915" s="260"/>
      <c r="D915" s="260"/>
      <c r="E915" s="260"/>
      <c r="F915" s="296"/>
      <c r="H915" s="260"/>
    </row>
    <row r="916" s="256" customFormat="1" ht="12.75" spans="1:8">
      <c r="A916" s="260"/>
      <c r="B916" s="260"/>
      <c r="D916" s="260"/>
      <c r="E916" s="260"/>
      <c r="F916" s="296"/>
      <c r="H916" s="260"/>
    </row>
    <row r="917" s="256" customFormat="1" ht="12.75" spans="1:8">
      <c r="A917" s="260"/>
      <c r="B917" s="260"/>
      <c r="D917" s="260"/>
      <c r="E917" s="260"/>
      <c r="F917" s="296"/>
      <c r="H917" s="260"/>
    </row>
    <row r="918" s="256" customFormat="1" ht="12.75" spans="1:8">
      <c r="A918" s="260"/>
      <c r="B918" s="260"/>
      <c r="D918" s="260"/>
      <c r="E918" s="260"/>
      <c r="F918" s="296"/>
      <c r="H918" s="260"/>
    </row>
    <row r="919" s="256" customFormat="1" ht="12.75" spans="1:8">
      <c r="A919" s="260"/>
      <c r="B919" s="260"/>
      <c r="D919" s="260"/>
      <c r="E919" s="260"/>
      <c r="F919" s="296"/>
      <c r="H919" s="260"/>
    </row>
    <row r="920" s="256" customFormat="1" ht="12.75" spans="1:8">
      <c r="A920" s="260"/>
      <c r="B920" s="260"/>
      <c r="D920" s="260"/>
      <c r="E920" s="260"/>
      <c r="F920" s="296"/>
      <c r="H920" s="260"/>
    </row>
    <row r="921" s="256" customFormat="1" ht="12.75" spans="1:8">
      <c r="A921" s="260"/>
      <c r="B921" s="260"/>
      <c r="D921" s="260"/>
      <c r="E921" s="260"/>
      <c r="F921" s="296"/>
      <c r="H921" s="260"/>
    </row>
    <row r="922" s="256" customFormat="1" ht="12.75" spans="1:8">
      <c r="A922" s="260"/>
      <c r="B922" s="260"/>
      <c r="D922" s="260"/>
      <c r="E922" s="260"/>
      <c r="F922" s="296"/>
      <c r="H922" s="260"/>
    </row>
    <row r="923" s="256" customFormat="1" ht="12.75" spans="1:8">
      <c r="A923" s="260"/>
      <c r="B923" s="260"/>
      <c r="D923" s="260"/>
      <c r="E923" s="260"/>
      <c r="F923" s="296"/>
      <c r="H923" s="260"/>
    </row>
    <row r="924" s="256" customFormat="1" ht="12.75" spans="1:8">
      <c r="A924" s="260"/>
      <c r="B924" s="260"/>
      <c r="D924" s="260"/>
      <c r="E924" s="260"/>
      <c r="F924" s="296"/>
      <c r="H924" s="260"/>
    </row>
    <row r="925" s="256" customFormat="1" ht="12.75" spans="1:8">
      <c r="A925" s="260"/>
      <c r="B925" s="260"/>
      <c r="D925" s="260"/>
      <c r="E925" s="260"/>
      <c r="F925" s="296"/>
      <c r="H925" s="260"/>
    </row>
    <row r="926" s="256" customFormat="1" ht="12.75" spans="1:8">
      <c r="A926" s="260"/>
      <c r="B926" s="260"/>
      <c r="D926" s="260"/>
      <c r="E926" s="260"/>
      <c r="F926" s="296"/>
      <c r="H926" s="260"/>
    </row>
    <row r="927" s="256" customFormat="1" ht="12.75" spans="1:8">
      <c r="A927" s="260"/>
      <c r="B927" s="260"/>
      <c r="D927" s="260"/>
      <c r="E927" s="260"/>
      <c r="F927" s="296"/>
      <c r="H927" s="260"/>
    </row>
    <row r="928" s="256" customFormat="1" ht="12.75" spans="1:8">
      <c r="A928" s="260"/>
      <c r="B928" s="260"/>
      <c r="D928" s="260"/>
      <c r="E928" s="260"/>
      <c r="F928" s="296"/>
      <c r="H928" s="260"/>
    </row>
    <row r="929" s="256" customFormat="1" ht="12.75" spans="1:8">
      <c r="A929" s="260"/>
      <c r="B929" s="260"/>
      <c r="D929" s="260"/>
      <c r="E929" s="260"/>
      <c r="F929" s="296"/>
      <c r="H929" s="260"/>
    </row>
    <row r="930" s="256" customFormat="1" ht="12.75" spans="1:8">
      <c r="A930" s="260"/>
      <c r="B930" s="260"/>
      <c r="D930" s="260"/>
      <c r="E930" s="260"/>
      <c r="F930" s="296"/>
      <c r="H930" s="260"/>
    </row>
    <row r="931" s="256" customFormat="1" ht="12.75" spans="1:8">
      <c r="A931" s="260"/>
      <c r="B931" s="260"/>
      <c r="D931" s="260"/>
      <c r="E931" s="260"/>
      <c r="F931" s="296"/>
      <c r="H931" s="260"/>
    </row>
    <row r="932" s="256" customFormat="1" ht="12.75" spans="1:8">
      <c r="A932" s="260"/>
      <c r="B932" s="260"/>
      <c r="D932" s="260"/>
      <c r="E932" s="260"/>
      <c r="F932" s="296"/>
      <c r="H932" s="260"/>
    </row>
    <row r="933" s="256" customFormat="1" ht="12.75" spans="1:8">
      <c r="A933" s="260"/>
      <c r="B933" s="260"/>
      <c r="D933" s="260"/>
      <c r="E933" s="260"/>
      <c r="F933" s="296"/>
      <c r="H933" s="260"/>
    </row>
    <row r="934" s="256" customFormat="1" ht="12.75" spans="1:8">
      <c r="A934" s="260"/>
      <c r="B934" s="260"/>
      <c r="D934" s="260"/>
      <c r="E934" s="260"/>
      <c r="F934" s="296"/>
      <c r="H934" s="260"/>
    </row>
    <row r="935" s="256" customFormat="1" ht="12.75" spans="1:8">
      <c r="A935" s="260"/>
      <c r="B935" s="260"/>
      <c r="D935" s="260"/>
      <c r="E935" s="260"/>
      <c r="F935" s="296"/>
      <c r="H935" s="260"/>
    </row>
    <row r="936" s="256" customFormat="1" ht="12.75" spans="1:8">
      <c r="A936" s="260"/>
      <c r="B936" s="260"/>
      <c r="D936" s="260"/>
      <c r="E936" s="260"/>
      <c r="F936" s="296"/>
      <c r="H936" s="260"/>
    </row>
    <row r="937" s="256" customFormat="1" ht="12.75" spans="1:8">
      <c r="A937" s="260"/>
      <c r="B937" s="260"/>
      <c r="D937" s="260"/>
      <c r="E937" s="260"/>
      <c r="F937" s="296"/>
      <c r="H937" s="260"/>
    </row>
    <row r="938" s="256" customFormat="1" ht="12.75" spans="1:8">
      <c r="A938" s="260"/>
      <c r="B938" s="260"/>
      <c r="D938" s="260"/>
      <c r="E938" s="260"/>
      <c r="F938" s="296"/>
      <c r="H938" s="260"/>
    </row>
    <row r="939" s="256" customFormat="1" ht="12.75" spans="1:8">
      <c r="A939" s="260"/>
      <c r="B939" s="260"/>
      <c r="D939" s="260"/>
      <c r="E939" s="260"/>
      <c r="F939" s="296"/>
      <c r="H939" s="260"/>
    </row>
    <row r="940" s="256" customFormat="1" ht="12.75" spans="1:8">
      <c r="A940" s="260"/>
      <c r="B940" s="260"/>
      <c r="D940" s="260"/>
      <c r="E940" s="260"/>
      <c r="F940" s="296"/>
      <c r="H940" s="260"/>
    </row>
    <row r="941" s="256" customFormat="1" ht="12.75" spans="1:8">
      <c r="A941" s="260"/>
      <c r="B941" s="260"/>
      <c r="D941" s="260"/>
      <c r="E941" s="260"/>
      <c r="F941" s="296"/>
      <c r="H941" s="260"/>
    </row>
    <row r="942" s="256" customFormat="1" ht="12.75" spans="1:8">
      <c r="A942" s="260"/>
      <c r="B942" s="260"/>
      <c r="D942" s="260"/>
      <c r="E942" s="260"/>
      <c r="F942" s="296"/>
      <c r="H942" s="260"/>
    </row>
    <row r="943" s="256" customFormat="1" ht="12.75" spans="1:8">
      <c r="A943" s="260"/>
      <c r="B943" s="260"/>
      <c r="D943" s="260"/>
      <c r="E943" s="260"/>
      <c r="F943" s="296"/>
      <c r="H943" s="260"/>
    </row>
    <row r="944" s="256" customFormat="1" ht="12.75" spans="1:8">
      <c r="A944" s="260"/>
      <c r="B944" s="260"/>
      <c r="D944" s="260"/>
      <c r="E944" s="260"/>
      <c r="F944" s="296"/>
      <c r="H944" s="260"/>
    </row>
    <row r="945" s="256" customFormat="1" ht="12.75" spans="1:8">
      <c r="A945" s="260"/>
      <c r="B945" s="260"/>
      <c r="D945" s="260"/>
      <c r="E945" s="260"/>
      <c r="F945" s="296"/>
      <c r="H945" s="260"/>
    </row>
    <row r="946" s="256" customFormat="1" ht="12.75" spans="1:8">
      <c r="A946" s="260"/>
      <c r="B946" s="260"/>
      <c r="D946" s="260"/>
      <c r="E946" s="260"/>
      <c r="F946" s="296"/>
      <c r="H946" s="260"/>
    </row>
    <row r="947" s="256" customFormat="1" ht="12.75" spans="1:8">
      <c r="A947" s="260"/>
      <c r="B947" s="260"/>
      <c r="D947" s="260"/>
      <c r="E947" s="260"/>
      <c r="F947" s="296"/>
      <c r="H947" s="260"/>
    </row>
    <row r="948" s="256" customFormat="1" ht="12.75" spans="1:8">
      <c r="A948" s="260"/>
      <c r="B948" s="260"/>
      <c r="D948" s="260"/>
      <c r="E948" s="260"/>
      <c r="F948" s="296"/>
      <c r="H948" s="260"/>
    </row>
    <row r="949" s="256" customFormat="1" ht="12.75" spans="1:8">
      <c r="A949" s="260"/>
      <c r="B949" s="260"/>
      <c r="D949" s="260"/>
      <c r="E949" s="260"/>
      <c r="F949" s="296"/>
      <c r="H949" s="260"/>
    </row>
    <row r="950" s="256" customFormat="1" ht="12.75" spans="1:8">
      <c r="A950" s="260"/>
      <c r="B950" s="260"/>
      <c r="D950" s="260"/>
      <c r="E950" s="260"/>
      <c r="F950" s="296"/>
      <c r="H950" s="260"/>
    </row>
    <row r="951" s="256" customFormat="1" ht="12.75" spans="1:8">
      <c r="A951" s="260"/>
      <c r="B951" s="260"/>
      <c r="D951" s="260"/>
      <c r="E951" s="260"/>
      <c r="F951" s="296"/>
      <c r="H951" s="260"/>
    </row>
    <row r="952" s="256" customFormat="1" ht="12.75" spans="1:8">
      <c r="A952" s="260"/>
      <c r="B952" s="260"/>
      <c r="D952" s="260"/>
      <c r="E952" s="260"/>
      <c r="F952" s="296"/>
      <c r="H952" s="260"/>
    </row>
    <row r="953" s="256" customFormat="1" ht="12.75" spans="1:8">
      <c r="A953" s="260"/>
      <c r="B953" s="260"/>
      <c r="D953" s="260"/>
      <c r="E953" s="260"/>
      <c r="F953" s="296"/>
      <c r="H953" s="260"/>
    </row>
    <row r="954" s="256" customFormat="1" ht="12.75" spans="1:8">
      <c r="A954" s="260"/>
      <c r="B954" s="260"/>
      <c r="D954" s="260"/>
      <c r="E954" s="260"/>
      <c r="F954" s="296"/>
      <c r="H954" s="260"/>
    </row>
    <row r="955" s="256" customFormat="1" ht="12.75" spans="1:8">
      <c r="A955" s="260"/>
      <c r="B955" s="260"/>
      <c r="D955" s="260"/>
      <c r="E955" s="260"/>
      <c r="F955" s="296"/>
      <c r="H955" s="260"/>
    </row>
    <row r="956" s="256" customFormat="1" ht="12.75" spans="1:8">
      <c r="A956" s="260"/>
      <c r="B956" s="260"/>
      <c r="D956" s="260"/>
      <c r="E956" s="260"/>
      <c r="F956" s="296"/>
      <c r="H956" s="260"/>
    </row>
    <row r="957" s="256" customFormat="1" ht="12.75" spans="1:8">
      <c r="A957" s="260"/>
      <c r="B957" s="260"/>
      <c r="D957" s="260"/>
      <c r="E957" s="260"/>
      <c r="F957" s="296"/>
      <c r="H957" s="260"/>
    </row>
    <row r="958" s="256" customFormat="1" ht="12.75" spans="1:8">
      <c r="A958" s="260"/>
      <c r="B958" s="260"/>
      <c r="D958" s="260"/>
      <c r="E958" s="260"/>
      <c r="F958" s="296"/>
      <c r="H958" s="260"/>
    </row>
    <row r="959" s="256" customFormat="1" ht="12.75" spans="1:8">
      <c r="A959" s="260"/>
      <c r="B959" s="260"/>
      <c r="D959" s="260"/>
      <c r="E959" s="260"/>
      <c r="F959" s="296"/>
      <c r="H959" s="260"/>
    </row>
    <row r="960" s="256" customFormat="1" ht="12.75" spans="1:8">
      <c r="A960" s="260"/>
      <c r="B960" s="260"/>
      <c r="D960" s="260"/>
      <c r="E960" s="260"/>
      <c r="F960" s="296"/>
      <c r="H960" s="260"/>
    </row>
    <row r="961" s="256" customFormat="1" ht="12.75" spans="1:8">
      <c r="A961" s="260"/>
      <c r="B961" s="260"/>
      <c r="D961" s="260"/>
      <c r="E961" s="260"/>
      <c r="F961" s="296"/>
      <c r="H961" s="260"/>
    </row>
    <row r="962" s="256" customFormat="1" ht="12.75" spans="1:8">
      <c r="A962" s="260"/>
      <c r="B962" s="260"/>
      <c r="D962" s="260"/>
      <c r="E962" s="260"/>
      <c r="F962" s="296"/>
      <c r="H962" s="260"/>
    </row>
    <row r="963" s="256" customFormat="1" ht="12.75" spans="1:8">
      <c r="A963" s="260"/>
      <c r="B963" s="260"/>
      <c r="D963" s="260"/>
      <c r="E963" s="260"/>
      <c r="F963" s="296"/>
      <c r="H963" s="260"/>
    </row>
    <row r="964" s="256" customFormat="1" ht="12.75" spans="1:8">
      <c r="A964" s="260"/>
      <c r="B964" s="260"/>
      <c r="D964" s="260"/>
      <c r="E964" s="260"/>
      <c r="F964" s="296"/>
      <c r="H964" s="260"/>
    </row>
    <row r="965" s="256" customFormat="1" ht="12.75" spans="1:8">
      <c r="A965" s="260"/>
      <c r="B965" s="260"/>
      <c r="D965" s="260"/>
      <c r="E965" s="260"/>
      <c r="F965" s="296"/>
      <c r="H965" s="260"/>
    </row>
    <row r="966" s="256" customFormat="1" ht="12.75" spans="1:8">
      <c r="A966" s="260"/>
      <c r="B966" s="260"/>
      <c r="D966" s="260"/>
      <c r="E966" s="260"/>
      <c r="F966" s="296"/>
      <c r="H966" s="260"/>
    </row>
    <row r="967" s="256" customFormat="1" ht="12.75" spans="1:8">
      <c r="A967" s="260"/>
      <c r="B967" s="260"/>
      <c r="D967" s="260"/>
      <c r="E967" s="260"/>
      <c r="F967" s="296"/>
      <c r="H967" s="260"/>
    </row>
    <row r="968" s="256" customFormat="1" ht="12.75" spans="1:8">
      <c r="A968" s="260"/>
      <c r="B968" s="260"/>
      <c r="D968" s="260"/>
      <c r="E968" s="260"/>
      <c r="F968" s="296"/>
      <c r="H968" s="260"/>
    </row>
    <row r="969" s="256" customFormat="1" ht="12.75" spans="1:8">
      <c r="A969" s="260"/>
      <c r="B969" s="260"/>
      <c r="D969" s="260"/>
      <c r="E969" s="260"/>
      <c r="F969" s="296"/>
      <c r="H969" s="260"/>
    </row>
    <row r="970" s="256" customFormat="1" ht="12.75" spans="1:8">
      <c r="A970" s="260"/>
      <c r="B970" s="260"/>
      <c r="D970" s="260"/>
      <c r="E970" s="260"/>
      <c r="F970" s="296"/>
      <c r="H970" s="260"/>
    </row>
    <row r="971" s="256" customFormat="1" ht="12.75" spans="1:8">
      <c r="A971" s="260"/>
      <c r="B971" s="260"/>
      <c r="D971" s="260"/>
      <c r="E971" s="260"/>
      <c r="F971" s="296"/>
      <c r="H971" s="260"/>
    </row>
    <row r="972" s="256" customFormat="1" ht="12.75" spans="1:8">
      <c r="A972" s="260"/>
      <c r="B972" s="260"/>
      <c r="D972" s="260"/>
      <c r="E972" s="260"/>
      <c r="F972" s="296"/>
      <c r="H972" s="260"/>
    </row>
    <row r="973" s="256" customFormat="1" ht="12.75" spans="1:8">
      <c r="A973" s="260"/>
      <c r="B973" s="260"/>
      <c r="D973" s="260"/>
      <c r="E973" s="260"/>
      <c r="F973" s="296"/>
      <c r="H973" s="260"/>
    </row>
    <row r="974" s="256" customFormat="1" ht="12.75" spans="1:8">
      <c r="A974" s="260"/>
      <c r="B974" s="260"/>
      <c r="D974" s="260"/>
      <c r="E974" s="260"/>
      <c r="F974" s="296"/>
      <c r="H974" s="260"/>
    </row>
    <row r="975" s="256" customFormat="1" ht="12.75" spans="1:8">
      <c r="A975" s="260"/>
      <c r="B975" s="260"/>
      <c r="D975" s="260"/>
      <c r="E975" s="260"/>
      <c r="F975" s="296"/>
      <c r="H975" s="260"/>
    </row>
    <row r="976" s="256" customFormat="1" ht="12.75" spans="1:8">
      <c r="A976" s="260"/>
      <c r="B976" s="260"/>
      <c r="D976" s="260"/>
      <c r="E976" s="260"/>
      <c r="F976" s="296"/>
      <c r="H976" s="260"/>
    </row>
    <row r="977" s="256" customFormat="1" ht="12.75" spans="1:8">
      <c r="A977" s="260"/>
      <c r="B977" s="260"/>
      <c r="D977" s="260"/>
      <c r="E977" s="260"/>
      <c r="F977" s="296"/>
      <c r="H977" s="260"/>
    </row>
    <row r="978" s="256" customFormat="1" ht="12.75" spans="1:8">
      <c r="A978" s="260"/>
      <c r="B978" s="260"/>
      <c r="D978" s="260"/>
      <c r="E978" s="260"/>
      <c r="F978" s="296"/>
      <c r="H978" s="260"/>
    </row>
    <row r="979" s="256" customFormat="1" ht="12.75" spans="1:8">
      <c r="A979" s="260"/>
      <c r="B979" s="260"/>
      <c r="D979" s="260"/>
      <c r="E979" s="260"/>
      <c r="F979" s="296"/>
      <c r="H979" s="260"/>
    </row>
    <row r="980" s="256" customFormat="1" ht="12.75" spans="1:8">
      <c r="A980" s="260"/>
      <c r="B980" s="260"/>
      <c r="D980" s="260"/>
      <c r="E980" s="260"/>
      <c r="F980" s="296"/>
      <c r="H980" s="260"/>
    </row>
    <row r="981" s="256" customFormat="1" ht="12.75" spans="1:8">
      <c r="A981" s="260"/>
      <c r="B981" s="260"/>
      <c r="D981" s="260"/>
      <c r="E981" s="260"/>
      <c r="F981" s="296"/>
      <c r="H981" s="260"/>
    </row>
    <row r="982" s="256" customFormat="1" ht="12.75" spans="1:8">
      <c r="A982" s="260"/>
      <c r="B982" s="260"/>
      <c r="D982" s="260"/>
      <c r="E982" s="260"/>
      <c r="F982" s="296"/>
      <c r="H982" s="260"/>
    </row>
    <row r="983" s="256" customFormat="1" ht="12.75" spans="1:8">
      <c r="A983" s="260"/>
      <c r="B983" s="260"/>
      <c r="D983" s="260"/>
      <c r="E983" s="260"/>
      <c r="F983" s="296"/>
      <c r="H983" s="260"/>
    </row>
    <row r="984" s="256" customFormat="1" ht="12.75" spans="1:8">
      <c r="A984" s="260"/>
      <c r="B984" s="260"/>
      <c r="D984" s="260"/>
      <c r="E984" s="260"/>
      <c r="F984" s="296"/>
      <c r="H984" s="260"/>
    </row>
    <row r="985" s="256" customFormat="1" ht="12.75" spans="1:8">
      <c r="A985" s="260"/>
      <c r="B985" s="260"/>
      <c r="D985" s="260"/>
      <c r="E985" s="260"/>
      <c r="F985" s="296"/>
      <c r="H985" s="260"/>
    </row>
    <row r="986" s="256" customFormat="1" ht="12.75" spans="1:8">
      <c r="A986" s="260"/>
      <c r="B986" s="260"/>
      <c r="D986" s="260"/>
      <c r="E986" s="260"/>
      <c r="F986" s="296"/>
      <c r="H986" s="260"/>
    </row>
    <row r="987" s="256" customFormat="1" ht="12.75" spans="1:8">
      <c r="A987" s="260"/>
      <c r="B987" s="260"/>
      <c r="D987" s="260"/>
      <c r="E987" s="260"/>
      <c r="F987" s="296"/>
      <c r="H987" s="260"/>
    </row>
    <row r="988" s="256" customFormat="1" ht="12.75" spans="1:8">
      <c r="A988" s="260"/>
      <c r="B988" s="260"/>
      <c r="D988" s="260"/>
      <c r="E988" s="260"/>
      <c r="F988" s="296"/>
      <c r="H988" s="260"/>
    </row>
    <row r="989" s="256" customFormat="1" ht="12.75" spans="1:8">
      <c r="A989" s="260"/>
      <c r="B989" s="260"/>
      <c r="D989" s="260"/>
      <c r="E989" s="260"/>
      <c r="F989" s="296"/>
      <c r="H989" s="260"/>
    </row>
    <row r="990" s="256" customFormat="1" ht="12.75" spans="1:8">
      <c r="A990" s="260"/>
      <c r="B990" s="260"/>
      <c r="D990" s="260"/>
      <c r="E990" s="260"/>
      <c r="F990" s="296"/>
      <c r="H990" s="260"/>
    </row>
    <row r="991" s="256" customFormat="1" ht="12.75" spans="1:8">
      <c r="A991" s="260"/>
      <c r="B991" s="260"/>
      <c r="D991" s="260"/>
      <c r="E991" s="260"/>
      <c r="F991" s="296"/>
      <c r="H991" s="260"/>
    </row>
    <row r="992" s="256" customFormat="1" ht="12.75" spans="1:8">
      <c r="A992" s="260"/>
      <c r="B992" s="260"/>
      <c r="D992" s="260"/>
      <c r="E992" s="260"/>
      <c r="F992" s="296"/>
      <c r="H992" s="260"/>
    </row>
    <row r="993" s="256" customFormat="1" ht="12.75" spans="1:8">
      <c r="A993" s="260"/>
      <c r="B993" s="260"/>
      <c r="D993" s="260"/>
      <c r="E993" s="260"/>
      <c r="F993" s="296"/>
      <c r="H993" s="260"/>
    </row>
    <row r="994" s="256" customFormat="1" ht="12.75" spans="1:8">
      <c r="A994" s="260"/>
      <c r="B994" s="260"/>
      <c r="D994" s="260"/>
      <c r="E994" s="260"/>
      <c r="F994" s="296"/>
      <c r="H994" s="260"/>
    </row>
    <row r="995" s="256" customFormat="1" ht="12.75" spans="1:8">
      <c r="A995" s="260"/>
      <c r="B995" s="260"/>
      <c r="D995" s="260"/>
      <c r="E995" s="260"/>
      <c r="F995" s="296"/>
      <c r="H995" s="260"/>
    </row>
    <row r="996" s="256" customFormat="1" ht="12.75" spans="1:8">
      <c r="A996" s="260"/>
      <c r="B996" s="260"/>
      <c r="D996" s="260"/>
      <c r="E996" s="260"/>
      <c r="F996" s="296"/>
      <c r="H996" s="260"/>
    </row>
    <row r="997" s="256" customFormat="1" ht="12.75" spans="1:8">
      <c r="A997" s="260"/>
      <c r="B997" s="260"/>
      <c r="D997" s="260"/>
      <c r="E997" s="260"/>
      <c r="F997" s="296"/>
      <c r="H997" s="260"/>
    </row>
    <row r="998" s="256" customFormat="1" ht="12.75" spans="1:8">
      <c r="A998" s="260"/>
      <c r="B998" s="260"/>
      <c r="D998" s="260"/>
      <c r="E998" s="260"/>
      <c r="F998" s="296"/>
      <c r="H998" s="260"/>
    </row>
    <row r="999" s="256" customFormat="1" ht="12.75" spans="1:8">
      <c r="A999" s="260"/>
      <c r="B999" s="260"/>
      <c r="D999" s="260"/>
      <c r="E999" s="260"/>
      <c r="F999" s="296"/>
      <c r="H999" s="260"/>
    </row>
    <row r="1000" s="256" customFormat="1" ht="12.75" spans="1:8">
      <c r="A1000" s="260"/>
      <c r="B1000" s="260"/>
      <c r="D1000" s="260"/>
      <c r="E1000" s="260"/>
      <c r="F1000" s="296"/>
      <c r="H1000" s="260"/>
    </row>
    <row r="1001" s="256" customFormat="1" ht="12.75" spans="1:8">
      <c r="A1001" s="260"/>
      <c r="B1001" s="260"/>
      <c r="D1001" s="260"/>
      <c r="E1001" s="260"/>
      <c r="F1001" s="296"/>
      <c r="H1001" s="260"/>
    </row>
    <row r="1002" s="256" customFormat="1" ht="12.75" spans="1:8">
      <c r="A1002" s="260"/>
      <c r="B1002" s="260"/>
      <c r="D1002" s="260"/>
      <c r="E1002" s="260"/>
      <c r="F1002" s="296"/>
      <c r="H1002" s="260"/>
    </row>
    <row r="1003" s="256" customFormat="1" ht="12.75" spans="1:8">
      <c r="A1003" s="260"/>
      <c r="B1003" s="260"/>
      <c r="D1003" s="260"/>
      <c r="E1003" s="260"/>
      <c r="F1003" s="296"/>
      <c r="H1003" s="260"/>
    </row>
    <row r="1004" s="256" customFormat="1" ht="12.75" spans="1:8">
      <c r="A1004" s="260"/>
      <c r="B1004" s="260"/>
      <c r="D1004" s="260"/>
      <c r="E1004" s="260"/>
      <c r="F1004" s="296"/>
      <c r="H1004" s="260"/>
    </row>
    <row r="1005" s="256" customFormat="1" ht="12.75" spans="1:8">
      <c r="A1005" s="260"/>
      <c r="B1005" s="260"/>
      <c r="D1005" s="260"/>
      <c r="E1005" s="260"/>
      <c r="F1005" s="296"/>
      <c r="H1005" s="260"/>
    </row>
    <row r="1006" s="256" customFormat="1" ht="12.75" spans="1:8">
      <c r="A1006" s="260"/>
      <c r="B1006" s="260"/>
      <c r="D1006" s="260"/>
      <c r="E1006" s="260"/>
      <c r="F1006" s="296"/>
      <c r="H1006" s="260"/>
    </row>
    <row r="1007" s="256" customFormat="1" ht="12.75" spans="1:8">
      <c r="A1007" s="260"/>
      <c r="B1007" s="260"/>
      <c r="D1007" s="260"/>
      <c r="E1007" s="260"/>
      <c r="F1007" s="296"/>
      <c r="H1007" s="260"/>
    </row>
    <row r="1008" s="256" customFormat="1" ht="12.75" spans="1:8">
      <c r="A1008" s="260"/>
      <c r="B1008" s="260"/>
      <c r="D1008" s="260"/>
      <c r="E1008" s="260"/>
      <c r="F1008" s="296"/>
      <c r="H1008" s="260"/>
    </row>
    <row r="1009" s="256" customFormat="1" ht="12.75" spans="1:8">
      <c r="A1009" s="260"/>
      <c r="B1009" s="260"/>
      <c r="D1009" s="260"/>
      <c r="E1009" s="260"/>
      <c r="F1009" s="296"/>
      <c r="H1009" s="260"/>
    </row>
    <row r="1010" s="256" customFormat="1" ht="12.75" spans="1:8">
      <c r="A1010" s="260"/>
      <c r="B1010" s="260"/>
      <c r="C1010" s="305"/>
      <c r="D1010" s="260"/>
      <c r="E1010" s="260"/>
      <c r="F1010" s="296"/>
      <c r="H1010" s="260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8:H28"/>
    <mergeCell ref="A38:H38"/>
    <mergeCell ref="A40:H40"/>
    <mergeCell ref="A44:H44"/>
    <mergeCell ref="A46:H46"/>
    <mergeCell ref="A49:H49"/>
    <mergeCell ref="A51:H51"/>
    <mergeCell ref="A53:H53"/>
  </mergeCells>
  <pageMargins left="0.75" right="0.75" top="1" bottom="1" header="0.5" footer="0.5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6"/>
  <sheetViews>
    <sheetView workbookViewId="0">
      <selection activeCell="I23" sqref="I23"/>
    </sheetView>
  </sheetViews>
  <sheetFormatPr defaultColWidth="12.6285714285714" defaultRowHeight="15" customHeight="1"/>
  <cols>
    <col min="1" max="1" width="22.752380952381" customWidth="1"/>
    <col min="2" max="2" width="18.1333333333333" customWidth="1"/>
    <col min="3" max="3" width="54.8571428571429" customWidth="1"/>
    <col min="4" max="4" width="10.752380952381" customWidth="1"/>
    <col min="5" max="5" width="9.38095238095238" customWidth="1"/>
    <col min="6" max="6" width="13.6285714285714" customWidth="1"/>
    <col min="7" max="7" width="10.6285714285714" customWidth="1"/>
    <col min="8" max="8" width="20.5047619047619" customWidth="1"/>
    <col min="9" max="9" width="16.6285714285714" customWidth="1"/>
  </cols>
  <sheetData>
    <row r="1" ht="15.75" customHeight="1" spans="1:9">
      <c r="A1" s="1"/>
      <c r="B1" s="2"/>
      <c r="C1" s="2"/>
      <c r="D1" s="162"/>
      <c r="E1" s="162"/>
      <c r="F1" s="3"/>
      <c r="G1" s="2"/>
      <c r="H1" s="2"/>
      <c r="I1" s="2"/>
    </row>
    <row r="2" ht="15.75" customHeight="1" spans="1:9">
      <c r="A2" s="139"/>
      <c r="B2" s="2"/>
      <c r="C2" s="2"/>
      <c r="D2" s="162"/>
      <c r="E2" s="162"/>
      <c r="F2" s="3"/>
      <c r="G2" s="2"/>
      <c r="H2" s="2"/>
      <c r="I2" s="2"/>
    </row>
    <row r="3" ht="15.75" customHeight="1" spans="1:9">
      <c r="A3" s="2"/>
      <c r="B3" s="2"/>
      <c r="C3" s="2"/>
      <c r="D3" s="162"/>
      <c r="E3" s="162"/>
      <c r="F3" s="3"/>
      <c r="G3" s="2"/>
      <c r="H3" s="2"/>
      <c r="I3" s="2"/>
    </row>
    <row r="4" ht="15.75" customHeight="1" spans="1:9">
      <c r="A4" s="2"/>
      <c r="B4" s="2"/>
      <c r="C4" s="2"/>
      <c r="D4" s="162"/>
      <c r="E4" s="162"/>
      <c r="F4" s="3"/>
      <c r="G4" s="2"/>
      <c r="H4" s="2"/>
      <c r="I4" s="2"/>
    </row>
    <row r="5" ht="15.75" customHeight="1" spans="1:9">
      <c r="A5" s="5"/>
      <c r="B5" s="5"/>
      <c r="C5" s="2"/>
      <c r="D5" s="162"/>
      <c r="E5" s="16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163"/>
      <c r="E11" s="163"/>
      <c r="F11" s="9"/>
      <c r="G11" s="9"/>
      <c r="H11" s="9"/>
      <c r="I11" s="9"/>
    </row>
    <row r="12" ht="15.75" customHeight="1" spans="1:9">
      <c r="A12" s="10"/>
      <c r="B12" s="11"/>
      <c r="C12" s="11"/>
      <c r="D12" s="156"/>
      <c r="E12" s="156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56"/>
      <c r="E14" s="156"/>
      <c r="F14" s="13"/>
      <c r="G14" s="11"/>
      <c r="H14" s="12"/>
      <c r="I14" s="12"/>
    </row>
    <row r="15" ht="54" customHeight="1" spans="1:9">
      <c r="A15" s="16" t="s">
        <v>7</v>
      </c>
      <c r="B15" s="17" t="s">
        <v>8</v>
      </c>
      <c r="C15" s="18" t="s">
        <v>9</v>
      </c>
      <c r="D15" s="165" t="s">
        <v>10</v>
      </c>
      <c r="E15" s="165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SUM(F17:F21)</f>
        <v>57084.69</v>
      </c>
    </row>
    <row r="17" ht="15.75" customHeight="1" spans="1:9">
      <c r="A17" s="24" t="s">
        <v>1911</v>
      </c>
      <c r="B17" s="32"/>
      <c r="C17" s="34" t="s">
        <v>230</v>
      </c>
      <c r="D17" s="241">
        <v>45405</v>
      </c>
      <c r="E17" s="26">
        <v>45425</v>
      </c>
      <c r="F17" s="27">
        <v>14611.95</v>
      </c>
      <c r="G17" s="26">
        <v>45425</v>
      </c>
      <c r="H17" s="28">
        <v>1000000000</v>
      </c>
      <c r="I17" s="74"/>
    </row>
    <row r="18" ht="15.75" customHeight="1" spans="1:9">
      <c r="A18" s="24" t="s">
        <v>1912</v>
      </c>
      <c r="B18" s="32" t="s">
        <v>18</v>
      </c>
      <c r="C18" s="30" t="s">
        <v>1913</v>
      </c>
      <c r="D18" s="26">
        <v>45419</v>
      </c>
      <c r="E18" s="26">
        <v>45419</v>
      </c>
      <c r="F18" s="107">
        <v>8400</v>
      </c>
      <c r="G18" s="26">
        <v>45425</v>
      </c>
      <c r="H18" s="28">
        <v>1444000000</v>
      </c>
      <c r="I18" s="75"/>
    </row>
    <row r="19" ht="15.75" customHeight="1" spans="1:9">
      <c r="A19" s="36" t="s">
        <v>1914</v>
      </c>
      <c r="B19" s="242" t="s">
        <v>18</v>
      </c>
      <c r="C19" s="172" t="s">
        <v>1915</v>
      </c>
      <c r="D19" s="85">
        <v>45419</v>
      </c>
      <c r="E19" s="85">
        <v>45420</v>
      </c>
      <c r="F19" s="33">
        <v>18900</v>
      </c>
      <c r="G19" s="85">
        <v>45425</v>
      </c>
      <c r="H19" s="36">
        <v>1000000000</v>
      </c>
      <c r="I19" s="75"/>
    </row>
    <row r="20" ht="15.75" customHeight="1" spans="1:9">
      <c r="A20" s="24" t="s">
        <v>1916</v>
      </c>
      <c r="B20" s="32"/>
      <c r="C20" s="34" t="s">
        <v>230</v>
      </c>
      <c r="D20" s="26">
        <v>45419</v>
      </c>
      <c r="E20" s="26">
        <v>45422</v>
      </c>
      <c r="F20" s="62">
        <v>6099.93</v>
      </c>
      <c r="G20" s="26">
        <v>45425</v>
      </c>
      <c r="H20" s="28">
        <v>1000000000</v>
      </c>
      <c r="I20" s="75"/>
    </row>
    <row r="21" ht="15.75" customHeight="1" spans="1:9">
      <c r="A21" s="24" t="s">
        <v>1917</v>
      </c>
      <c r="B21" s="32"/>
      <c r="C21" s="34" t="s">
        <v>230</v>
      </c>
      <c r="D21" s="26">
        <v>45419</v>
      </c>
      <c r="E21" s="26">
        <v>45425</v>
      </c>
      <c r="F21" s="31">
        <v>9072.81</v>
      </c>
      <c r="G21" s="26">
        <v>45425</v>
      </c>
      <c r="H21" s="28">
        <v>1000000000</v>
      </c>
      <c r="I21" s="75"/>
    </row>
    <row r="22" ht="24.75" customHeight="1" spans="1:40">
      <c r="A22" s="21" t="s">
        <v>51</v>
      </c>
      <c r="B22" s="22"/>
      <c r="C22" s="22"/>
      <c r="D22" s="22"/>
      <c r="E22" s="22"/>
      <c r="F22" s="22"/>
      <c r="G22" s="22"/>
      <c r="H22" s="23"/>
      <c r="I22" s="73">
        <f>SUM(F23:F78)</f>
        <v>284059.33</v>
      </c>
      <c r="AN22" s="77" t="s">
        <v>52</v>
      </c>
    </row>
    <row r="23" ht="15.75" customHeight="1" spans="1:9">
      <c r="A23" s="24" t="s">
        <v>1918</v>
      </c>
      <c r="B23" s="24" t="s">
        <v>54</v>
      </c>
      <c r="C23" s="77" t="s">
        <v>341</v>
      </c>
      <c r="D23" s="53">
        <v>45407</v>
      </c>
      <c r="E23" s="53">
        <v>45419</v>
      </c>
      <c r="F23" s="33">
        <v>3527.8</v>
      </c>
      <c r="G23" s="26">
        <v>45425</v>
      </c>
      <c r="H23" s="24">
        <v>1444000000</v>
      </c>
      <c r="I23" s="74"/>
    </row>
    <row r="24" ht="15.75" customHeight="1" spans="1:9">
      <c r="A24" s="24" t="s">
        <v>1919</v>
      </c>
      <c r="B24" s="24" t="s">
        <v>213</v>
      </c>
      <c r="C24" s="30" t="s">
        <v>1920</v>
      </c>
      <c r="D24" s="26">
        <v>45407</v>
      </c>
      <c r="E24" s="53">
        <v>45422</v>
      </c>
      <c r="F24" s="40">
        <v>1527.85</v>
      </c>
      <c r="G24" s="26">
        <v>45425</v>
      </c>
      <c r="H24" s="24">
        <v>1000000000</v>
      </c>
      <c r="I24" s="75"/>
    </row>
    <row r="25" ht="15.75" customHeight="1" spans="1:9">
      <c r="A25" s="24" t="s">
        <v>1921</v>
      </c>
      <c r="B25" s="24" t="s">
        <v>128</v>
      </c>
      <c r="C25" s="34" t="s">
        <v>129</v>
      </c>
      <c r="D25" s="53">
        <v>45411</v>
      </c>
      <c r="E25" s="39">
        <v>45419</v>
      </c>
      <c r="F25" s="243">
        <v>5484.42</v>
      </c>
      <c r="G25" s="26">
        <v>45425</v>
      </c>
      <c r="H25" s="24">
        <v>1000000000</v>
      </c>
      <c r="I25" s="75"/>
    </row>
    <row r="26" ht="15.75" customHeight="1" spans="1:9">
      <c r="A26" s="24" t="s">
        <v>1922</v>
      </c>
      <c r="B26" s="24" t="s">
        <v>213</v>
      </c>
      <c r="C26" s="34" t="s">
        <v>214</v>
      </c>
      <c r="D26" s="39">
        <v>45411</v>
      </c>
      <c r="E26" s="53">
        <v>45420</v>
      </c>
      <c r="F26" s="33">
        <v>6169.42</v>
      </c>
      <c r="G26" s="26">
        <v>45425</v>
      </c>
      <c r="H26" s="59">
        <v>1000000000</v>
      </c>
      <c r="I26" s="75"/>
    </row>
    <row r="27" ht="15.75" customHeight="1" spans="1:9">
      <c r="A27" s="24" t="s">
        <v>1923</v>
      </c>
      <c r="B27" s="24" t="s">
        <v>213</v>
      </c>
      <c r="C27" s="60" t="s">
        <v>214</v>
      </c>
      <c r="D27" s="39">
        <v>45411</v>
      </c>
      <c r="E27" s="53">
        <v>45420</v>
      </c>
      <c r="F27" s="40">
        <v>867.43</v>
      </c>
      <c r="G27" s="26">
        <v>45425</v>
      </c>
      <c r="H27" s="24">
        <v>1000000000</v>
      </c>
      <c r="I27" s="75"/>
    </row>
    <row r="28" ht="15.75" customHeight="1" spans="1:9">
      <c r="A28" s="24" t="s">
        <v>1924</v>
      </c>
      <c r="B28" s="24" t="s">
        <v>91</v>
      </c>
      <c r="C28" s="30" t="s">
        <v>249</v>
      </c>
      <c r="D28" s="39">
        <v>45411</v>
      </c>
      <c r="E28" s="53">
        <v>45422</v>
      </c>
      <c r="F28" s="40">
        <v>1233.71</v>
      </c>
      <c r="G28" s="26">
        <v>45425</v>
      </c>
      <c r="H28" s="24">
        <v>1000000000</v>
      </c>
      <c r="I28" s="75"/>
    </row>
    <row r="29" ht="15.75" customHeight="1" spans="1:9">
      <c r="A29" s="24" t="s">
        <v>1925</v>
      </c>
      <c r="B29" s="24" t="s">
        <v>91</v>
      </c>
      <c r="C29" s="34" t="s">
        <v>249</v>
      </c>
      <c r="D29" s="39">
        <v>45412</v>
      </c>
      <c r="E29" s="53">
        <v>45420</v>
      </c>
      <c r="F29" s="40">
        <v>1850.56</v>
      </c>
      <c r="G29" s="26">
        <v>45425</v>
      </c>
      <c r="H29" s="24">
        <v>1444000000</v>
      </c>
      <c r="I29" s="75"/>
    </row>
    <row r="30" ht="15.75" customHeight="1" spans="1:9">
      <c r="A30" s="24" t="s">
        <v>1926</v>
      </c>
      <c r="B30" s="24" t="s">
        <v>295</v>
      </c>
      <c r="C30" s="34" t="s">
        <v>591</v>
      </c>
      <c r="D30" s="53">
        <v>45412</v>
      </c>
      <c r="E30" s="53">
        <v>45420</v>
      </c>
      <c r="F30" s="40">
        <v>796.04</v>
      </c>
      <c r="G30" s="26">
        <v>45425</v>
      </c>
      <c r="H30" s="24">
        <v>1444000000</v>
      </c>
      <c r="I30" s="75"/>
    </row>
    <row r="31" ht="15.75" customHeight="1" spans="1:9">
      <c r="A31" s="36" t="s">
        <v>1927</v>
      </c>
      <c r="B31" s="36" t="s">
        <v>295</v>
      </c>
      <c r="C31" s="60" t="s">
        <v>296</v>
      </c>
      <c r="D31" s="39">
        <v>45412</v>
      </c>
      <c r="E31" s="53">
        <v>45420</v>
      </c>
      <c r="F31" s="31">
        <v>844.56</v>
      </c>
      <c r="G31" s="26">
        <v>45425</v>
      </c>
      <c r="H31" s="24">
        <v>1000000000</v>
      </c>
      <c r="I31" s="75"/>
    </row>
    <row r="32" ht="15.75" customHeight="1" spans="1:9">
      <c r="A32" s="36" t="s">
        <v>1928</v>
      </c>
      <c r="B32" s="36" t="s">
        <v>295</v>
      </c>
      <c r="C32" s="60" t="s">
        <v>591</v>
      </c>
      <c r="D32" s="39">
        <v>45412</v>
      </c>
      <c r="E32" s="53">
        <v>45420</v>
      </c>
      <c r="F32" s="134">
        <v>1605.4</v>
      </c>
      <c r="G32" s="26">
        <v>45425</v>
      </c>
      <c r="H32" s="24">
        <v>1444000000</v>
      </c>
      <c r="I32" s="75"/>
    </row>
    <row r="33" ht="15.75" customHeight="1" spans="1:9">
      <c r="A33" s="24" t="s">
        <v>1929</v>
      </c>
      <c r="B33" s="24" t="s">
        <v>295</v>
      </c>
      <c r="C33" s="60" t="s">
        <v>591</v>
      </c>
      <c r="D33" s="39">
        <v>45412</v>
      </c>
      <c r="E33" s="53">
        <v>45420</v>
      </c>
      <c r="F33" s="40">
        <v>5845.1</v>
      </c>
      <c r="G33" s="26">
        <v>45425</v>
      </c>
      <c r="H33" s="24">
        <v>1000000000</v>
      </c>
      <c r="I33" s="75"/>
    </row>
    <row r="34" ht="15.75" customHeight="1" spans="1:9">
      <c r="A34" s="24" t="s">
        <v>1930</v>
      </c>
      <c r="B34" s="24" t="s">
        <v>79</v>
      </c>
      <c r="C34" s="30" t="s">
        <v>1026</v>
      </c>
      <c r="D34" s="39">
        <v>45412</v>
      </c>
      <c r="E34" s="53">
        <v>45420</v>
      </c>
      <c r="F34" s="33">
        <v>4789.49</v>
      </c>
      <c r="G34" s="26">
        <v>45425</v>
      </c>
      <c r="H34" s="24">
        <v>1000000000</v>
      </c>
      <c r="I34" s="75"/>
    </row>
    <row r="35" ht="15.75" customHeight="1" spans="1:9">
      <c r="A35" s="24" t="s">
        <v>1931</v>
      </c>
      <c r="B35" s="24" t="s">
        <v>305</v>
      </c>
      <c r="C35" s="145" t="s">
        <v>306</v>
      </c>
      <c r="D35" s="53">
        <v>45418</v>
      </c>
      <c r="E35" s="53">
        <v>45420</v>
      </c>
      <c r="F35" s="40">
        <v>7720.3</v>
      </c>
      <c r="G35" s="26">
        <v>45425</v>
      </c>
      <c r="H35" s="24">
        <v>1000000000</v>
      </c>
      <c r="I35" s="75"/>
    </row>
    <row r="36" ht="15.75" customHeight="1" spans="1:9">
      <c r="A36" s="24" t="s">
        <v>1932</v>
      </c>
      <c r="B36" s="24" t="s">
        <v>305</v>
      </c>
      <c r="C36" s="34" t="s">
        <v>306</v>
      </c>
      <c r="D36" s="39">
        <v>45418</v>
      </c>
      <c r="E36" s="39">
        <v>45422</v>
      </c>
      <c r="F36" s="27">
        <v>7720.3</v>
      </c>
      <c r="G36" s="26">
        <v>45425</v>
      </c>
      <c r="H36" s="59">
        <v>1000000000</v>
      </c>
      <c r="I36" s="75"/>
    </row>
    <row r="37" ht="15.75" customHeight="1" spans="1:9">
      <c r="A37" s="24" t="s">
        <v>1933</v>
      </c>
      <c r="B37" s="24" t="s">
        <v>343</v>
      </c>
      <c r="C37" s="145" t="s">
        <v>344</v>
      </c>
      <c r="D37" s="39">
        <v>45419</v>
      </c>
      <c r="E37" s="53">
        <v>45419</v>
      </c>
      <c r="F37" s="40">
        <v>16701.09</v>
      </c>
      <c r="G37" s="26">
        <v>45425</v>
      </c>
      <c r="H37" s="24">
        <v>100000000</v>
      </c>
      <c r="I37" s="75"/>
    </row>
    <row r="38" ht="15.75" customHeight="1" spans="1:9">
      <c r="A38" s="24" t="s">
        <v>1934</v>
      </c>
      <c r="B38" s="24" t="s">
        <v>166</v>
      </c>
      <c r="C38" s="34" t="s">
        <v>350</v>
      </c>
      <c r="D38" s="53">
        <v>45419</v>
      </c>
      <c r="E38" s="53">
        <v>45419</v>
      </c>
      <c r="F38" s="40">
        <v>3488.03</v>
      </c>
      <c r="G38" s="26">
        <v>45425</v>
      </c>
      <c r="H38" s="24">
        <v>1000000000</v>
      </c>
      <c r="I38" s="75"/>
    </row>
    <row r="39" ht="15.75" customHeight="1" spans="1:9">
      <c r="A39" s="24" t="s">
        <v>1935</v>
      </c>
      <c r="B39" s="24" t="s">
        <v>253</v>
      </c>
      <c r="C39" s="34" t="s">
        <v>395</v>
      </c>
      <c r="D39" s="39">
        <v>45419</v>
      </c>
      <c r="E39" s="53">
        <v>45420</v>
      </c>
      <c r="F39" s="50">
        <v>5168.13</v>
      </c>
      <c r="G39" s="26">
        <v>45425</v>
      </c>
      <c r="H39" s="5">
        <v>1000000000</v>
      </c>
      <c r="I39" s="75"/>
    </row>
    <row r="40" ht="15.75" customHeight="1" spans="1:9">
      <c r="A40" s="36" t="s">
        <v>1936</v>
      </c>
      <c r="B40" s="36" t="s">
        <v>1937</v>
      </c>
      <c r="C40" s="60" t="s">
        <v>810</v>
      </c>
      <c r="D40" s="39">
        <v>45419</v>
      </c>
      <c r="E40" s="53">
        <v>45420</v>
      </c>
      <c r="F40" s="40">
        <v>7583.71</v>
      </c>
      <c r="G40" s="26">
        <v>45425</v>
      </c>
      <c r="H40" s="24">
        <v>1000000000</v>
      </c>
      <c r="I40" s="75"/>
    </row>
    <row r="41" ht="15.75" customHeight="1" spans="1:9">
      <c r="A41" s="36" t="s">
        <v>1938</v>
      </c>
      <c r="B41" s="36" t="s">
        <v>91</v>
      </c>
      <c r="C41" s="60" t="s">
        <v>249</v>
      </c>
      <c r="D41" s="39">
        <v>45419</v>
      </c>
      <c r="E41" s="53">
        <v>45420</v>
      </c>
      <c r="F41" s="27">
        <v>4626.41</v>
      </c>
      <c r="G41" s="26">
        <v>45425</v>
      </c>
      <c r="H41" s="24">
        <v>1444000000</v>
      </c>
      <c r="I41" s="75"/>
    </row>
    <row r="42" ht="15.75" customHeight="1" spans="1:9">
      <c r="A42" s="36" t="s">
        <v>1939</v>
      </c>
      <c r="B42" s="36" t="s">
        <v>266</v>
      </c>
      <c r="C42" s="60" t="s">
        <v>745</v>
      </c>
      <c r="D42" s="39">
        <v>45419</v>
      </c>
      <c r="E42" s="53">
        <v>45420</v>
      </c>
      <c r="F42" s="50">
        <v>6922.55</v>
      </c>
      <c r="G42" s="26">
        <v>45425</v>
      </c>
      <c r="H42" s="24">
        <v>1000000000</v>
      </c>
      <c r="I42" s="75"/>
    </row>
    <row r="43" ht="15.75" customHeight="1" spans="1:9">
      <c r="A43" s="24" t="s">
        <v>1940</v>
      </c>
      <c r="B43" s="24" t="s">
        <v>269</v>
      </c>
      <c r="C43" s="34" t="s">
        <v>270</v>
      </c>
      <c r="D43" s="39">
        <v>45419</v>
      </c>
      <c r="E43" s="53">
        <v>45420</v>
      </c>
      <c r="F43" s="27">
        <v>4823.4</v>
      </c>
      <c r="G43" s="26">
        <v>45425</v>
      </c>
      <c r="H43" s="24">
        <v>1000000000</v>
      </c>
      <c r="I43" s="75"/>
    </row>
    <row r="44" ht="15.75" customHeight="1" spans="1:9">
      <c r="A44" s="24" t="s">
        <v>1941</v>
      </c>
      <c r="B44" s="24" t="s">
        <v>417</v>
      </c>
      <c r="C44" s="34" t="s">
        <v>613</v>
      </c>
      <c r="D44" s="39">
        <v>45419</v>
      </c>
      <c r="E44" s="53">
        <v>45420</v>
      </c>
      <c r="F44" s="48">
        <v>14959.2</v>
      </c>
      <c r="G44" s="26">
        <v>45425</v>
      </c>
      <c r="H44" s="24">
        <v>1000000000</v>
      </c>
      <c r="I44" s="75"/>
    </row>
    <row r="45" ht="15.75" customHeight="1" spans="1:9">
      <c r="A45" s="24" t="s">
        <v>1942</v>
      </c>
      <c r="B45" s="24" t="s">
        <v>320</v>
      </c>
      <c r="C45" s="34" t="s">
        <v>750</v>
      </c>
      <c r="D45" s="112">
        <v>45419</v>
      </c>
      <c r="E45" s="53">
        <v>45421</v>
      </c>
      <c r="F45" s="40">
        <v>10559.06</v>
      </c>
      <c r="G45" s="26">
        <v>45425</v>
      </c>
      <c r="H45" s="24">
        <v>1000000000</v>
      </c>
      <c r="I45" s="75"/>
    </row>
    <row r="46" ht="15.75" customHeight="1" spans="1:9">
      <c r="A46" s="24" t="s">
        <v>1943</v>
      </c>
      <c r="B46" s="24" t="s">
        <v>1944</v>
      </c>
      <c r="C46" s="34" t="s">
        <v>1945</v>
      </c>
      <c r="D46" s="39">
        <v>45419</v>
      </c>
      <c r="E46" s="53">
        <v>45421</v>
      </c>
      <c r="F46" s="40">
        <v>16980</v>
      </c>
      <c r="G46" s="26">
        <v>45425</v>
      </c>
      <c r="H46" s="24">
        <v>1000000000</v>
      </c>
      <c r="I46" s="75"/>
    </row>
    <row r="47" ht="15.75" customHeight="1" spans="1:9">
      <c r="A47" s="24" t="s">
        <v>1946</v>
      </c>
      <c r="B47" s="24" t="s">
        <v>213</v>
      </c>
      <c r="C47" s="34" t="s">
        <v>214</v>
      </c>
      <c r="D47" s="39">
        <v>45419</v>
      </c>
      <c r="E47" s="39">
        <v>45422</v>
      </c>
      <c r="F47" s="27">
        <v>4900.27</v>
      </c>
      <c r="G47" s="26">
        <v>45425</v>
      </c>
      <c r="H47" s="24">
        <v>1000000000</v>
      </c>
      <c r="I47" s="75"/>
    </row>
    <row r="48" ht="15.75" customHeight="1" spans="1:9">
      <c r="A48" s="24" t="s">
        <v>1947</v>
      </c>
      <c r="B48" s="24" t="s">
        <v>91</v>
      </c>
      <c r="C48" s="34" t="s">
        <v>249</v>
      </c>
      <c r="D48" s="39">
        <v>45419</v>
      </c>
      <c r="E48" s="39">
        <v>45422</v>
      </c>
      <c r="F48" s="27">
        <v>4626.41</v>
      </c>
      <c r="G48" s="26">
        <v>45425</v>
      </c>
      <c r="H48" s="59">
        <v>1000000000</v>
      </c>
      <c r="I48" s="75"/>
    </row>
    <row r="49" ht="15.75" customHeight="1" spans="1:9">
      <c r="A49" s="24" t="s">
        <v>1948</v>
      </c>
      <c r="B49" s="24" t="s">
        <v>1949</v>
      </c>
      <c r="C49" s="145" t="s">
        <v>1950</v>
      </c>
      <c r="D49" s="39">
        <v>45419</v>
      </c>
      <c r="E49" s="39">
        <v>45422</v>
      </c>
      <c r="F49" s="27">
        <v>2730</v>
      </c>
      <c r="G49" s="26">
        <v>45425</v>
      </c>
      <c r="H49" s="24">
        <v>1000000000</v>
      </c>
      <c r="I49" s="75"/>
    </row>
    <row r="50" ht="15.75" customHeight="1" spans="1:9">
      <c r="A50" s="24" t="s">
        <v>1951</v>
      </c>
      <c r="B50" s="24" t="s">
        <v>60</v>
      </c>
      <c r="C50" s="34" t="s">
        <v>465</v>
      </c>
      <c r="D50" s="26">
        <v>45419</v>
      </c>
      <c r="E50" s="39">
        <v>45425</v>
      </c>
      <c r="F50" s="27">
        <v>1298.6</v>
      </c>
      <c r="G50" s="26">
        <v>45425</v>
      </c>
      <c r="H50" s="59">
        <v>1133000000</v>
      </c>
      <c r="I50" s="75"/>
    </row>
    <row r="51" ht="15.75" customHeight="1" spans="1:9">
      <c r="A51" s="24" t="s">
        <v>1952</v>
      </c>
      <c r="B51" s="24" t="s">
        <v>213</v>
      </c>
      <c r="C51" s="121" t="s">
        <v>214</v>
      </c>
      <c r="D51" s="39">
        <v>45419</v>
      </c>
      <c r="E51" s="53">
        <v>45425</v>
      </c>
      <c r="F51" s="40">
        <v>3426.91</v>
      </c>
      <c r="G51" s="26">
        <v>45425</v>
      </c>
      <c r="H51" s="59">
        <v>1444000000</v>
      </c>
      <c r="I51" s="75"/>
    </row>
    <row r="52" ht="15.75" customHeight="1" spans="1:9">
      <c r="A52" s="24" t="s">
        <v>1953</v>
      </c>
      <c r="B52" s="24" t="s">
        <v>118</v>
      </c>
      <c r="C52" s="34" t="s">
        <v>119</v>
      </c>
      <c r="D52" s="53">
        <v>45420</v>
      </c>
      <c r="E52" s="53">
        <v>45421</v>
      </c>
      <c r="F52" s="48">
        <v>2528.96</v>
      </c>
      <c r="G52" s="26">
        <v>45425</v>
      </c>
      <c r="H52" s="24">
        <v>1444000000</v>
      </c>
      <c r="I52" s="75"/>
    </row>
    <row r="53" ht="15.75" customHeight="1" spans="1:9">
      <c r="A53" s="24" t="s">
        <v>1954</v>
      </c>
      <c r="B53" s="24" t="s">
        <v>305</v>
      </c>
      <c r="C53" s="34" t="s">
        <v>306</v>
      </c>
      <c r="D53" s="53">
        <v>45420</v>
      </c>
      <c r="E53" s="53">
        <v>45421</v>
      </c>
      <c r="F53" s="27">
        <v>7720.3</v>
      </c>
      <c r="G53" s="26">
        <v>45425</v>
      </c>
      <c r="H53" s="24">
        <v>1000000000</v>
      </c>
      <c r="I53" s="75"/>
    </row>
    <row r="54" ht="15.75" customHeight="1" spans="1:9">
      <c r="A54" s="24" t="s">
        <v>1955</v>
      </c>
      <c r="B54" s="24" t="s">
        <v>1810</v>
      </c>
      <c r="C54" s="34" t="s">
        <v>1956</v>
      </c>
      <c r="D54" s="39">
        <v>45420</v>
      </c>
      <c r="E54" s="39">
        <v>45422</v>
      </c>
      <c r="F54" s="27">
        <v>1591</v>
      </c>
      <c r="G54" s="26">
        <v>45425</v>
      </c>
      <c r="H54" s="59">
        <v>1000000000</v>
      </c>
      <c r="I54" s="75"/>
    </row>
    <row r="55" ht="15.75" customHeight="1" spans="1:9">
      <c r="A55" s="24" t="s">
        <v>1957</v>
      </c>
      <c r="B55" s="24" t="s">
        <v>79</v>
      </c>
      <c r="C55" s="34" t="s">
        <v>251</v>
      </c>
      <c r="D55" s="26">
        <v>45420</v>
      </c>
      <c r="E55" s="53">
        <v>45422</v>
      </c>
      <c r="F55" s="40">
        <v>6211.2</v>
      </c>
      <c r="G55" s="26">
        <v>45425</v>
      </c>
      <c r="H55" s="28">
        <v>1000000000</v>
      </c>
      <c r="I55" s="75"/>
    </row>
    <row r="56" ht="15.75" customHeight="1" spans="1:9">
      <c r="A56" s="24" t="s">
        <v>1958</v>
      </c>
      <c r="B56" s="24" t="s">
        <v>213</v>
      </c>
      <c r="C56" s="34" t="s">
        <v>214</v>
      </c>
      <c r="D56" s="39">
        <v>45420</v>
      </c>
      <c r="E56" s="39">
        <v>45422</v>
      </c>
      <c r="F56" s="27">
        <v>12418.45</v>
      </c>
      <c r="G56" s="26">
        <v>45425</v>
      </c>
      <c r="H56" s="59">
        <v>1000000000</v>
      </c>
      <c r="I56" s="75"/>
    </row>
    <row r="57" ht="15.75" customHeight="1" spans="1:9">
      <c r="A57" s="24" t="s">
        <v>1959</v>
      </c>
      <c r="B57" s="24" t="s">
        <v>79</v>
      </c>
      <c r="C57" s="34" t="s">
        <v>251</v>
      </c>
      <c r="D57" s="39">
        <v>45420</v>
      </c>
      <c r="E57" s="39">
        <v>45422</v>
      </c>
      <c r="F57" s="27">
        <v>6378.5</v>
      </c>
      <c r="G57" s="26">
        <v>45425</v>
      </c>
      <c r="H57" s="59">
        <v>1000000000</v>
      </c>
      <c r="I57" s="75"/>
    </row>
    <row r="58" ht="15.75" customHeight="1" spans="1:9">
      <c r="A58" s="24" t="s">
        <v>1960</v>
      </c>
      <c r="B58" s="24" t="s">
        <v>91</v>
      </c>
      <c r="C58" s="34" t="s">
        <v>249</v>
      </c>
      <c r="D58" s="39">
        <v>45420</v>
      </c>
      <c r="E58" s="39">
        <v>45422</v>
      </c>
      <c r="F58" s="27">
        <v>349.22</v>
      </c>
      <c r="G58" s="26">
        <v>45425</v>
      </c>
      <c r="H58" s="59">
        <v>1000000000</v>
      </c>
      <c r="I58" s="75"/>
    </row>
    <row r="59" ht="15.75" customHeight="1" spans="1:9">
      <c r="A59" s="24" t="s">
        <v>1961</v>
      </c>
      <c r="B59" s="24" t="s">
        <v>1962</v>
      </c>
      <c r="C59" s="34" t="s">
        <v>1963</v>
      </c>
      <c r="D59" s="39">
        <v>45420</v>
      </c>
      <c r="E59" s="39">
        <v>45422</v>
      </c>
      <c r="F59" s="27">
        <v>2907.45</v>
      </c>
      <c r="G59" s="26">
        <v>45425</v>
      </c>
      <c r="H59" s="59">
        <v>1000000000</v>
      </c>
      <c r="I59" s="75"/>
    </row>
    <row r="60" ht="15.75" customHeight="1" spans="1:9">
      <c r="A60" s="24" t="s">
        <v>1964</v>
      </c>
      <c r="B60" s="24" t="s">
        <v>54</v>
      </c>
      <c r="C60" s="34" t="s">
        <v>341</v>
      </c>
      <c r="D60" s="26">
        <v>45420</v>
      </c>
      <c r="E60" s="39">
        <v>45425</v>
      </c>
      <c r="F60" s="40">
        <v>4519.2</v>
      </c>
      <c r="G60" s="26">
        <v>45425</v>
      </c>
      <c r="H60" s="24">
        <v>1444000000</v>
      </c>
      <c r="I60" s="75"/>
    </row>
    <row r="61" ht="15.75" customHeight="1" spans="1:9">
      <c r="A61" s="24" t="s">
        <v>1965</v>
      </c>
      <c r="B61" s="24" t="s">
        <v>54</v>
      </c>
      <c r="C61" s="34" t="s">
        <v>341</v>
      </c>
      <c r="D61" s="39">
        <v>45420</v>
      </c>
      <c r="E61" s="39">
        <v>45425</v>
      </c>
      <c r="F61" s="27">
        <v>4604.52</v>
      </c>
      <c r="G61" s="26">
        <v>45425</v>
      </c>
      <c r="H61" s="59">
        <v>1444000000</v>
      </c>
      <c r="I61" s="75"/>
    </row>
    <row r="62" ht="15.75" customHeight="1" spans="1:9">
      <c r="A62" s="24" t="s">
        <v>1966</v>
      </c>
      <c r="B62" s="24" t="s">
        <v>291</v>
      </c>
      <c r="C62" s="34" t="s">
        <v>292</v>
      </c>
      <c r="D62" s="112">
        <v>45421</v>
      </c>
      <c r="E62" s="53">
        <v>45421</v>
      </c>
      <c r="F62" s="40">
        <v>9329.33</v>
      </c>
      <c r="G62" s="26">
        <v>45425</v>
      </c>
      <c r="H62" s="28">
        <v>1000000000</v>
      </c>
      <c r="I62" s="75"/>
    </row>
    <row r="63" ht="15.75" customHeight="1" spans="1:9">
      <c r="A63" s="24" t="s">
        <v>1967</v>
      </c>
      <c r="B63" s="24" t="s">
        <v>1065</v>
      </c>
      <c r="C63" s="34" t="s">
        <v>1066</v>
      </c>
      <c r="D63" s="39">
        <v>45421</v>
      </c>
      <c r="E63" s="39">
        <v>45422</v>
      </c>
      <c r="F63" s="27">
        <v>73.5</v>
      </c>
      <c r="G63" s="26">
        <v>45425</v>
      </c>
      <c r="H63" s="59">
        <v>1000000000</v>
      </c>
      <c r="I63" s="75"/>
    </row>
    <row r="64" ht="15.75" customHeight="1" spans="1:9">
      <c r="A64" s="24" t="s">
        <v>1968</v>
      </c>
      <c r="B64" s="24" t="s">
        <v>1969</v>
      </c>
      <c r="C64" s="34" t="s">
        <v>276</v>
      </c>
      <c r="D64" s="39">
        <v>45421</v>
      </c>
      <c r="E64" s="39">
        <v>45422</v>
      </c>
      <c r="F64" s="27">
        <v>4920.13</v>
      </c>
      <c r="G64" s="26">
        <v>45425</v>
      </c>
      <c r="H64" s="24">
        <v>1444000000</v>
      </c>
      <c r="I64" s="75"/>
    </row>
    <row r="65" ht="15.75" customHeight="1" spans="1:9">
      <c r="A65" s="24" t="s">
        <v>1970</v>
      </c>
      <c r="B65" s="24" t="s">
        <v>60</v>
      </c>
      <c r="C65" s="34" t="s">
        <v>1136</v>
      </c>
      <c r="D65" s="39">
        <v>45421</v>
      </c>
      <c r="E65" s="39">
        <v>45422</v>
      </c>
      <c r="F65" s="27">
        <v>16901.39</v>
      </c>
      <c r="G65" s="26">
        <v>45425</v>
      </c>
      <c r="H65" s="59">
        <v>1000000000</v>
      </c>
      <c r="I65" s="75"/>
    </row>
    <row r="66" ht="15.75" customHeight="1" spans="1:9">
      <c r="A66" s="24" t="s">
        <v>1971</v>
      </c>
      <c r="B66" s="24" t="s">
        <v>253</v>
      </c>
      <c r="C66" s="34" t="s">
        <v>276</v>
      </c>
      <c r="D66" s="39">
        <v>45421</v>
      </c>
      <c r="E66" s="39">
        <v>45422</v>
      </c>
      <c r="F66" s="27">
        <v>9038.19</v>
      </c>
      <c r="G66" s="26">
        <v>45425</v>
      </c>
      <c r="H66" s="24">
        <v>1000000000</v>
      </c>
      <c r="I66" s="75"/>
    </row>
    <row r="67" ht="15.75" customHeight="1" spans="1:9">
      <c r="A67" s="24" t="s">
        <v>1972</v>
      </c>
      <c r="B67" s="24" t="s">
        <v>60</v>
      </c>
      <c r="C67" s="34" t="s">
        <v>465</v>
      </c>
      <c r="D67" s="26">
        <v>45421</v>
      </c>
      <c r="E67" s="39">
        <v>45425</v>
      </c>
      <c r="F67" s="27">
        <v>4243</v>
      </c>
      <c r="G67" s="26">
        <v>45425</v>
      </c>
      <c r="H67" s="24">
        <v>1000000000</v>
      </c>
      <c r="I67" s="75"/>
    </row>
    <row r="68" ht="15.75" customHeight="1" spans="1:9">
      <c r="A68" s="24" t="s">
        <v>1973</v>
      </c>
      <c r="B68" s="24" t="s">
        <v>474</v>
      </c>
      <c r="C68" s="34" t="s">
        <v>475</v>
      </c>
      <c r="D68" s="26">
        <v>45421</v>
      </c>
      <c r="E68" s="39">
        <v>45425</v>
      </c>
      <c r="F68" s="40">
        <v>4098.68</v>
      </c>
      <c r="G68" s="26">
        <v>45425</v>
      </c>
      <c r="H68" s="130">
        <v>1000000000</v>
      </c>
      <c r="I68" s="75"/>
    </row>
    <row r="69" ht="15.75" customHeight="1" spans="1:9">
      <c r="A69" s="24" t="s">
        <v>1974</v>
      </c>
      <c r="B69" s="24" t="s">
        <v>66</v>
      </c>
      <c r="C69" s="34" t="s">
        <v>338</v>
      </c>
      <c r="D69" s="26">
        <v>45421</v>
      </c>
      <c r="E69" s="39">
        <v>45425</v>
      </c>
      <c r="F69" s="27">
        <v>4052.4</v>
      </c>
      <c r="G69" s="26">
        <v>45425</v>
      </c>
      <c r="H69" s="24">
        <v>1444000000</v>
      </c>
      <c r="I69" s="75"/>
    </row>
    <row r="70" ht="15.75" customHeight="1" spans="1:9">
      <c r="A70" s="24" t="s">
        <v>1975</v>
      </c>
      <c r="B70" s="147" t="s">
        <v>82</v>
      </c>
      <c r="C70" s="244" t="s">
        <v>113</v>
      </c>
      <c r="D70" s="168">
        <v>45421</v>
      </c>
      <c r="E70" s="109">
        <v>45425</v>
      </c>
      <c r="F70" s="170">
        <v>7705.45</v>
      </c>
      <c r="G70" s="26">
        <v>45425</v>
      </c>
      <c r="H70" s="245">
        <v>1000000000</v>
      </c>
      <c r="I70" s="75"/>
    </row>
    <row r="71" ht="15.75" customHeight="1" spans="1:9">
      <c r="A71" s="246" t="s">
        <v>1948</v>
      </c>
      <c r="B71" s="247" t="s">
        <v>1949</v>
      </c>
      <c r="C71" s="248" t="s">
        <v>1950</v>
      </c>
      <c r="D71" s="249">
        <v>45421</v>
      </c>
      <c r="E71" s="250">
        <v>45425</v>
      </c>
      <c r="F71" s="251">
        <v>80.09</v>
      </c>
      <c r="G71" s="26">
        <v>45425</v>
      </c>
      <c r="H71" s="247">
        <v>1000000000</v>
      </c>
      <c r="I71" s="75"/>
    </row>
    <row r="72" ht="15.75" customHeight="1" spans="1:9">
      <c r="A72" s="246" t="s">
        <v>1976</v>
      </c>
      <c r="B72" s="247" t="s">
        <v>91</v>
      </c>
      <c r="C72" s="252" t="s">
        <v>249</v>
      </c>
      <c r="D72" s="249">
        <v>45421</v>
      </c>
      <c r="E72" s="250">
        <v>45425</v>
      </c>
      <c r="F72" s="251">
        <v>356.41</v>
      </c>
      <c r="G72" s="26">
        <v>45425</v>
      </c>
      <c r="H72" s="247">
        <v>1444000000</v>
      </c>
      <c r="I72" s="75"/>
    </row>
    <row r="73" ht="15.75" customHeight="1" spans="1:9">
      <c r="A73" s="246" t="s">
        <v>1977</v>
      </c>
      <c r="B73" s="247">
        <v>70006</v>
      </c>
      <c r="C73" s="252" t="s">
        <v>1978</v>
      </c>
      <c r="D73" s="250">
        <v>45422</v>
      </c>
      <c r="E73" s="250">
        <v>45425</v>
      </c>
      <c r="F73" s="251">
        <v>1075.41</v>
      </c>
      <c r="G73" s="26">
        <v>45425</v>
      </c>
      <c r="H73" s="247">
        <v>1050000117</v>
      </c>
      <c r="I73" s="75"/>
    </row>
    <row r="74" ht="15.75" customHeight="1" spans="1:9">
      <c r="A74" s="246" t="s">
        <v>1979</v>
      </c>
      <c r="B74" s="247" t="s">
        <v>79</v>
      </c>
      <c r="C74" s="252" t="s">
        <v>251</v>
      </c>
      <c r="D74" s="249">
        <v>45422</v>
      </c>
      <c r="E74" s="250">
        <v>45425</v>
      </c>
      <c r="F74" s="251">
        <v>1491.3</v>
      </c>
      <c r="G74" s="26">
        <v>45425</v>
      </c>
      <c r="H74" s="247">
        <v>1444000000</v>
      </c>
      <c r="I74" s="75"/>
    </row>
    <row r="75" ht="15.75" customHeight="1" spans="1:9">
      <c r="A75" s="24" t="s">
        <v>1980</v>
      </c>
      <c r="B75" s="24" t="s">
        <v>107</v>
      </c>
      <c r="C75" s="34" t="s">
        <v>810</v>
      </c>
      <c r="D75" s="39">
        <v>45422</v>
      </c>
      <c r="E75" s="39">
        <v>45422</v>
      </c>
      <c r="F75" s="27">
        <v>8707</v>
      </c>
      <c r="G75" s="26">
        <v>45425</v>
      </c>
      <c r="H75" s="130">
        <v>1000000000</v>
      </c>
      <c r="I75" s="75"/>
    </row>
    <row r="76" ht="15.75" customHeight="1" spans="1:9">
      <c r="A76" s="24" t="s">
        <v>1981</v>
      </c>
      <c r="B76" s="24" t="s">
        <v>314</v>
      </c>
      <c r="C76" s="34" t="s">
        <v>315</v>
      </c>
      <c r="D76" s="39">
        <v>45422</v>
      </c>
      <c r="E76" s="39">
        <v>45422</v>
      </c>
      <c r="F76" s="27">
        <v>1228.12</v>
      </c>
      <c r="G76" s="26">
        <v>45425</v>
      </c>
      <c r="H76" s="59">
        <v>1000000000</v>
      </c>
      <c r="I76" s="75"/>
    </row>
    <row r="77" ht="15.75" customHeight="1" spans="1:9">
      <c r="A77" s="24" t="s">
        <v>1982</v>
      </c>
      <c r="B77" s="24" t="s">
        <v>314</v>
      </c>
      <c r="C77" s="77" t="s">
        <v>1983</v>
      </c>
      <c r="D77" s="26">
        <v>45422</v>
      </c>
      <c r="E77" s="39">
        <v>45425</v>
      </c>
      <c r="F77" s="27">
        <v>1029.29</v>
      </c>
      <c r="G77" s="26">
        <v>45425</v>
      </c>
      <c r="H77" s="59">
        <v>1000000000</v>
      </c>
      <c r="I77" s="75"/>
    </row>
    <row r="78" ht="15.75" customHeight="1" spans="1:9">
      <c r="A78" s="24" t="s">
        <v>1984</v>
      </c>
      <c r="B78" s="24" t="s">
        <v>329</v>
      </c>
      <c r="C78" s="34" t="s">
        <v>330</v>
      </c>
      <c r="D78" s="39">
        <v>45422</v>
      </c>
      <c r="E78" s="39">
        <v>45425</v>
      </c>
      <c r="F78" s="27">
        <v>1724.69</v>
      </c>
      <c r="G78" s="26">
        <v>45425</v>
      </c>
      <c r="H78" s="24" t="s">
        <v>123</v>
      </c>
      <c r="I78" s="75"/>
    </row>
    <row r="79" ht="15.75" customHeight="1" spans="1:9">
      <c r="A79" s="21" t="s">
        <v>160</v>
      </c>
      <c r="B79" s="22"/>
      <c r="C79" s="22"/>
      <c r="D79" s="22"/>
      <c r="E79" s="22"/>
      <c r="F79" s="22"/>
      <c r="G79" s="22"/>
      <c r="H79" s="23"/>
      <c r="I79" s="73">
        <f>SUM(F80)</f>
        <v>943337.14</v>
      </c>
    </row>
    <row r="80" customHeight="1" spans="1:9">
      <c r="A80" s="24" t="s">
        <v>1985</v>
      </c>
      <c r="B80" s="24" t="s">
        <v>367</v>
      </c>
      <c r="C80" s="61" t="s">
        <v>1276</v>
      </c>
      <c r="D80" s="39">
        <v>45420</v>
      </c>
      <c r="E80" s="39">
        <v>45422</v>
      </c>
      <c r="F80" s="33">
        <v>943337.14</v>
      </c>
      <c r="G80" s="26">
        <v>45425</v>
      </c>
      <c r="H80" s="24">
        <v>1000000000</v>
      </c>
      <c r="I80" s="74"/>
    </row>
    <row r="81" ht="15.75" customHeight="1" spans="1:9">
      <c r="A81" s="21" t="s">
        <v>161</v>
      </c>
      <c r="B81" s="22"/>
      <c r="C81" s="22"/>
      <c r="D81" s="22"/>
      <c r="E81" s="22"/>
      <c r="F81" s="22"/>
      <c r="G81" s="22"/>
      <c r="H81" s="23"/>
      <c r="I81" s="255">
        <f>F82</f>
        <v>108240.13</v>
      </c>
    </row>
    <row r="82" ht="15.75" customHeight="1" spans="1:9">
      <c r="A82" s="146" t="s">
        <v>1986</v>
      </c>
      <c r="B82" s="147" t="s">
        <v>163</v>
      </c>
      <c r="C82" s="253" t="s">
        <v>1987</v>
      </c>
      <c r="D82" s="108">
        <v>45422</v>
      </c>
      <c r="E82" s="109">
        <v>45425</v>
      </c>
      <c r="F82" s="254">
        <v>108240.13</v>
      </c>
      <c r="G82" s="26">
        <v>45425</v>
      </c>
      <c r="H82" s="147">
        <v>1000000000</v>
      </c>
      <c r="I82" s="74"/>
    </row>
    <row r="83" ht="15.75" customHeight="1" spans="1:9">
      <c r="A83" s="21" t="s">
        <v>186</v>
      </c>
      <c r="B83" s="22"/>
      <c r="C83" s="22"/>
      <c r="D83" s="22"/>
      <c r="E83" s="22"/>
      <c r="F83" s="22"/>
      <c r="G83" s="22"/>
      <c r="H83" s="23"/>
      <c r="I83" s="73">
        <f>SUM(F84)</f>
        <v>29465.13</v>
      </c>
    </row>
    <row r="84" customHeight="1" spans="1:9">
      <c r="A84" s="24" t="s">
        <v>1988</v>
      </c>
      <c r="B84" s="24" t="s">
        <v>1669</v>
      </c>
      <c r="C84" s="34" t="s">
        <v>1670</v>
      </c>
      <c r="D84" s="39">
        <v>45422</v>
      </c>
      <c r="E84" s="39">
        <v>45425</v>
      </c>
      <c r="F84" s="63">
        <v>29465.13</v>
      </c>
      <c r="G84" s="26">
        <v>45425</v>
      </c>
      <c r="H84" s="5">
        <v>1000000000</v>
      </c>
      <c r="I84" s="74"/>
    </row>
    <row r="85" ht="15.75" customHeight="1" spans="1:9">
      <c r="A85" s="21" t="s">
        <v>187</v>
      </c>
      <c r="B85" s="22"/>
      <c r="C85" s="22"/>
      <c r="D85" s="22"/>
      <c r="E85" s="22"/>
      <c r="F85" s="22"/>
      <c r="G85" s="22"/>
      <c r="H85" s="23"/>
      <c r="I85" s="73">
        <f>SUM(F86:F91)</f>
        <v>301206.39</v>
      </c>
    </row>
    <row r="86" ht="15.75" customHeight="1" spans="1:9">
      <c r="A86" s="24" t="s">
        <v>1989</v>
      </c>
      <c r="B86" s="24" t="s">
        <v>253</v>
      </c>
      <c r="C86" s="34" t="s">
        <v>395</v>
      </c>
      <c r="D86" s="39">
        <v>45416</v>
      </c>
      <c r="E86" s="53">
        <v>45421</v>
      </c>
      <c r="F86" s="40">
        <v>30967.33</v>
      </c>
      <c r="G86" s="26">
        <v>45425</v>
      </c>
      <c r="H86" s="28">
        <v>1000000000</v>
      </c>
      <c r="I86" s="74"/>
    </row>
    <row r="87" ht="15.75" customHeight="1" spans="1:9">
      <c r="A87" s="24" t="s">
        <v>1990</v>
      </c>
      <c r="B87" s="24" t="s">
        <v>253</v>
      </c>
      <c r="C87" s="34" t="s">
        <v>395</v>
      </c>
      <c r="D87" s="26">
        <v>45418</v>
      </c>
      <c r="E87" s="39">
        <v>45419</v>
      </c>
      <c r="F87" s="40">
        <v>18722.09</v>
      </c>
      <c r="G87" s="26">
        <v>45425</v>
      </c>
      <c r="H87" s="24">
        <v>1000000000</v>
      </c>
      <c r="I87" s="75"/>
    </row>
    <row r="88" ht="15.75" customHeight="1" spans="1:9">
      <c r="A88" s="24" t="s">
        <v>1991</v>
      </c>
      <c r="B88" s="24" t="s">
        <v>269</v>
      </c>
      <c r="C88" s="30" t="s">
        <v>1992</v>
      </c>
      <c r="D88" s="26">
        <v>45418</v>
      </c>
      <c r="E88" s="39">
        <v>45419</v>
      </c>
      <c r="F88" s="40">
        <v>34789.33</v>
      </c>
      <c r="G88" s="26">
        <v>45425</v>
      </c>
      <c r="H88" s="24">
        <v>1000000000</v>
      </c>
      <c r="I88" s="75"/>
    </row>
    <row r="89" ht="15.75" customHeight="1" spans="1:9">
      <c r="A89" s="24" t="s">
        <v>1993</v>
      </c>
      <c r="B89" s="24" t="s">
        <v>163</v>
      </c>
      <c r="C89" s="34" t="s">
        <v>1199</v>
      </c>
      <c r="D89" s="39">
        <v>45419</v>
      </c>
      <c r="E89" s="53">
        <v>45420</v>
      </c>
      <c r="F89" s="40">
        <v>24745.33</v>
      </c>
      <c r="G89" s="26">
        <v>45425</v>
      </c>
      <c r="H89" s="24">
        <v>1000000000</v>
      </c>
      <c r="I89" s="75"/>
    </row>
    <row r="90" ht="15.75" customHeight="1" spans="1:9">
      <c r="A90" s="24" t="s">
        <v>1994</v>
      </c>
      <c r="B90" s="24" t="s">
        <v>1995</v>
      </c>
      <c r="C90" s="121" t="s">
        <v>1996</v>
      </c>
      <c r="D90" s="39">
        <v>45419</v>
      </c>
      <c r="E90" s="39">
        <v>45408</v>
      </c>
      <c r="F90" s="40">
        <v>165000</v>
      </c>
      <c r="G90" s="26">
        <v>45425</v>
      </c>
      <c r="H90" s="105">
        <v>1050000117</v>
      </c>
      <c r="I90" s="75"/>
    </row>
    <row r="91" ht="15.75" customHeight="1" spans="1:9">
      <c r="A91" s="24" t="s">
        <v>1997</v>
      </c>
      <c r="B91" s="34" t="s">
        <v>143</v>
      </c>
      <c r="C91" s="34" t="s">
        <v>144</v>
      </c>
      <c r="D91" s="26">
        <v>45422</v>
      </c>
      <c r="E91" s="39">
        <v>45422</v>
      </c>
      <c r="F91" s="40">
        <v>26982.31</v>
      </c>
      <c r="G91" s="26">
        <v>45425</v>
      </c>
      <c r="H91" s="28">
        <v>1000000000</v>
      </c>
      <c r="I91" s="75"/>
    </row>
    <row r="92" ht="15.75" customHeight="1" spans="1:9">
      <c r="A92" s="21" t="s">
        <v>208</v>
      </c>
      <c r="B92" s="22"/>
      <c r="C92" s="22"/>
      <c r="D92" s="22"/>
      <c r="E92" s="22"/>
      <c r="F92" s="22"/>
      <c r="G92" s="22"/>
      <c r="H92" s="23"/>
      <c r="I92" s="73">
        <f>SUM(F93:F98)</f>
        <v>870093.67</v>
      </c>
    </row>
    <row r="93" ht="15.75" customHeight="1" spans="1:9">
      <c r="A93" s="24" t="s">
        <v>1998</v>
      </c>
      <c r="B93" s="24" t="s">
        <v>1999</v>
      </c>
      <c r="C93" s="34" t="s">
        <v>2000</v>
      </c>
      <c r="D93" s="39">
        <v>45408</v>
      </c>
      <c r="E93" s="39">
        <v>45421</v>
      </c>
      <c r="F93" s="62">
        <v>508250</v>
      </c>
      <c r="G93" s="26">
        <v>45425</v>
      </c>
      <c r="H93" s="28">
        <v>1000000000</v>
      </c>
      <c r="I93" s="74"/>
    </row>
    <row r="94" ht="15.75" customHeight="1" spans="1:9">
      <c r="A94" s="24" t="s">
        <v>2001</v>
      </c>
      <c r="B94" s="24" t="s">
        <v>443</v>
      </c>
      <c r="C94" s="30" t="s">
        <v>2002</v>
      </c>
      <c r="D94" s="39">
        <v>45418</v>
      </c>
      <c r="E94" s="39">
        <v>45420</v>
      </c>
      <c r="F94" s="160">
        <v>199181.5</v>
      </c>
      <c r="G94" s="26">
        <v>45425</v>
      </c>
      <c r="H94" s="24">
        <v>1444000000</v>
      </c>
      <c r="I94" s="75"/>
    </row>
    <row r="95" ht="15.75" customHeight="1" spans="1:9">
      <c r="A95" s="24" t="s">
        <v>2003</v>
      </c>
      <c r="B95" s="24" t="s">
        <v>2004</v>
      </c>
      <c r="C95" s="34" t="s">
        <v>2005</v>
      </c>
      <c r="D95" s="39">
        <v>45419</v>
      </c>
      <c r="E95" s="39">
        <v>45421</v>
      </c>
      <c r="F95" s="160">
        <v>105523.32</v>
      </c>
      <c r="G95" s="26">
        <v>45425</v>
      </c>
      <c r="H95" s="28">
        <v>1000000000</v>
      </c>
      <c r="I95" s="75"/>
    </row>
    <row r="96" ht="15.75" customHeight="1" spans="1:9">
      <c r="A96" s="24" t="s">
        <v>2006</v>
      </c>
      <c r="B96" s="24" t="s">
        <v>2007</v>
      </c>
      <c r="C96" s="145" t="s">
        <v>2008</v>
      </c>
      <c r="D96" s="39">
        <v>45421</v>
      </c>
      <c r="E96" s="39">
        <v>45422</v>
      </c>
      <c r="F96" s="62">
        <v>20822.28</v>
      </c>
      <c r="G96" s="26">
        <v>45425</v>
      </c>
      <c r="H96" s="24">
        <v>1000000000</v>
      </c>
      <c r="I96" s="75"/>
    </row>
    <row r="97" ht="15.75" customHeight="1" spans="1:9">
      <c r="A97" s="24" t="s">
        <v>2009</v>
      </c>
      <c r="B97" s="24" t="s">
        <v>213</v>
      </c>
      <c r="C97" s="34" t="s">
        <v>214</v>
      </c>
      <c r="D97" s="39">
        <v>45421</v>
      </c>
      <c r="E97" s="39">
        <v>45422</v>
      </c>
      <c r="F97" s="62">
        <v>19997.66</v>
      </c>
      <c r="G97" s="26">
        <v>45425</v>
      </c>
      <c r="H97" s="24">
        <v>1444000000</v>
      </c>
      <c r="I97" s="75"/>
    </row>
    <row r="98" ht="15.75" customHeight="1" spans="1:9">
      <c r="A98" s="24" t="s">
        <v>2010</v>
      </c>
      <c r="B98" s="24" t="s">
        <v>213</v>
      </c>
      <c r="C98" s="34" t="s">
        <v>214</v>
      </c>
      <c r="D98" s="39">
        <v>45421</v>
      </c>
      <c r="E98" s="39">
        <v>45422</v>
      </c>
      <c r="F98" s="62">
        <v>16318.91</v>
      </c>
      <c r="G98" s="26">
        <v>45425</v>
      </c>
      <c r="H98" s="24">
        <v>1000000000</v>
      </c>
      <c r="I98" s="75"/>
    </row>
    <row r="99" ht="15.75" customHeight="1" spans="1:9">
      <c r="A99" s="21" t="s">
        <v>220</v>
      </c>
      <c r="B99" s="22"/>
      <c r="C99" s="22"/>
      <c r="D99" s="22"/>
      <c r="E99" s="22"/>
      <c r="F99" s="22"/>
      <c r="G99" s="22"/>
      <c r="H99" s="23"/>
      <c r="I99" s="73">
        <f>SUM(F100)</f>
        <v>0</v>
      </c>
    </row>
    <row r="100" ht="15.75" customHeight="1" spans="1:9">
      <c r="A100" s="24"/>
      <c r="B100" s="24"/>
      <c r="C100" s="52"/>
      <c r="D100" s="39"/>
      <c r="E100" s="26"/>
      <c r="F100" s="189"/>
      <c r="G100" s="179"/>
      <c r="H100" s="28"/>
      <c r="I100" s="34"/>
    </row>
    <row r="101" ht="15.75" customHeight="1" spans="1:9">
      <c r="A101" s="21" t="s">
        <v>221</v>
      </c>
      <c r="B101" s="22"/>
      <c r="C101" s="22"/>
      <c r="D101" s="22"/>
      <c r="E101" s="22"/>
      <c r="F101" s="22"/>
      <c r="G101" s="22"/>
      <c r="H101" s="23"/>
      <c r="I101" s="73">
        <f>SUM(F102+F103+F104)</f>
        <v>88025.11</v>
      </c>
    </row>
    <row r="102" ht="15.75" customHeight="1" spans="1:9">
      <c r="A102" s="24" t="s">
        <v>2011</v>
      </c>
      <c r="B102" s="24" t="s">
        <v>2012</v>
      </c>
      <c r="C102" s="34" t="s">
        <v>2013</v>
      </c>
      <c r="D102" s="39">
        <v>45407</v>
      </c>
      <c r="E102" s="39">
        <v>45420</v>
      </c>
      <c r="F102" s="62">
        <v>29400</v>
      </c>
      <c r="G102" s="26">
        <v>45425</v>
      </c>
      <c r="H102" s="5">
        <v>1444000000</v>
      </c>
      <c r="I102" s="74"/>
    </row>
    <row r="103" ht="15.75" customHeight="1" spans="1:9">
      <c r="A103" s="24" t="s">
        <v>2014</v>
      </c>
      <c r="B103" s="24" t="s">
        <v>2007</v>
      </c>
      <c r="C103" s="34" t="s">
        <v>2008</v>
      </c>
      <c r="D103" s="161">
        <v>45421</v>
      </c>
      <c r="E103" s="39">
        <v>45422</v>
      </c>
      <c r="F103" s="212">
        <v>52625.11</v>
      </c>
      <c r="G103" s="26">
        <v>45425</v>
      </c>
      <c r="H103" s="59">
        <v>1000000000</v>
      </c>
      <c r="I103" s="75"/>
    </row>
    <row r="104" ht="13.5" customHeight="1" spans="1:9">
      <c r="A104" s="24" t="s">
        <v>2015</v>
      </c>
      <c r="B104" s="24" t="s">
        <v>2016</v>
      </c>
      <c r="C104" s="34" t="s">
        <v>2017</v>
      </c>
      <c r="D104" s="26">
        <v>45422</v>
      </c>
      <c r="E104" s="39">
        <v>45422</v>
      </c>
      <c r="F104" s="48">
        <v>6000</v>
      </c>
      <c r="G104" s="26">
        <v>45425</v>
      </c>
      <c r="H104" s="59">
        <v>1000000000</v>
      </c>
      <c r="I104" s="75"/>
    </row>
    <row r="105" customFormat="1" ht="15.75" customHeight="1" spans="1:8">
      <c r="A105" s="5"/>
      <c r="B105" s="5"/>
      <c r="D105" s="66"/>
      <c r="E105" s="66"/>
      <c r="F105" s="91"/>
      <c r="G105" s="92"/>
      <c r="H105" s="93"/>
    </row>
    <row r="106" customFormat="1" ht="15.75" customHeight="1" spans="1:8">
      <c r="A106" s="137" t="s">
        <v>222</v>
      </c>
      <c r="B106" s="94"/>
      <c r="C106" s="94"/>
      <c r="D106" s="66"/>
      <c r="E106" s="66"/>
      <c r="F106" s="91"/>
      <c r="H106" s="5"/>
    </row>
    <row r="107" customFormat="1" ht="15.75" customHeight="1" spans="1:8">
      <c r="A107" s="138" t="s">
        <v>223</v>
      </c>
      <c r="B107" s="12"/>
      <c r="C107" s="12"/>
      <c r="D107" s="66"/>
      <c r="E107" s="66"/>
      <c r="F107" s="91"/>
      <c r="H107" s="5"/>
    </row>
    <row r="108" customFormat="1" ht="15.75" customHeight="1" spans="1:8">
      <c r="A108" s="5"/>
      <c r="B108" s="5"/>
      <c r="D108" s="66"/>
      <c r="E108" s="66"/>
      <c r="F108" s="91"/>
      <c r="H108" s="5"/>
    </row>
    <row r="109" customFormat="1" ht="15.75" customHeight="1" spans="1:8">
      <c r="A109" s="5"/>
      <c r="B109" s="5"/>
      <c r="D109" s="66"/>
      <c r="E109" s="66"/>
      <c r="F109" s="91"/>
      <c r="H109" s="5"/>
    </row>
    <row r="110" customFormat="1" ht="15.75" customHeight="1" spans="1:8">
      <c r="A110" s="5"/>
      <c r="B110" s="5"/>
      <c r="D110" s="66"/>
      <c r="E110" s="66"/>
      <c r="F110" s="91"/>
      <c r="H110" s="5"/>
    </row>
    <row r="111" customFormat="1" ht="15.75" customHeight="1" spans="1:8">
      <c r="A111" s="5"/>
      <c r="B111" s="5"/>
      <c r="D111" s="66"/>
      <c r="E111" s="66"/>
      <c r="F111" s="91"/>
      <c r="H111" s="5"/>
    </row>
    <row r="112" customFormat="1" ht="15.75" customHeight="1" spans="1:8">
      <c r="A112" s="5"/>
      <c r="B112" s="5"/>
      <c r="D112" s="66"/>
      <c r="E112" s="66"/>
      <c r="F112" s="91"/>
      <c r="H112" s="5"/>
    </row>
    <row r="113" customFormat="1" ht="15.75" customHeight="1" spans="1:8">
      <c r="A113" s="5"/>
      <c r="B113" s="5"/>
      <c r="D113" s="66"/>
      <c r="E113" s="66"/>
      <c r="F113" s="91"/>
      <c r="H113" s="5"/>
    </row>
    <row r="114" customFormat="1" ht="15.75" customHeight="1" spans="1:8">
      <c r="A114" s="5"/>
      <c r="B114" s="5"/>
      <c r="D114" s="66"/>
      <c r="E114" s="66"/>
      <c r="F114" s="91"/>
      <c r="H114" s="5"/>
    </row>
    <row r="115" customFormat="1" ht="15.75" customHeight="1" spans="1:8">
      <c r="A115" s="5"/>
      <c r="B115" s="5"/>
      <c r="D115" s="66"/>
      <c r="E115" s="66"/>
      <c r="F115" s="91"/>
      <c r="H115" s="5"/>
    </row>
    <row r="116" customFormat="1" ht="15.75" customHeight="1" spans="1:8">
      <c r="A116" s="5"/>
      <c r="B116" s="5"/>
      <c r="D116" s="66"/>
      <c r="E116" s="66"/>
      <c r="F116" s="91"/>
      <c r="H116" s="5"/>
    </row>
    <row r="117" customFormat="1" ht="15.75" customHeight="1" spans="1:8">
      <c r="A117" s="5"/>
      <c r="B117" s="5"/>
      <c r="D117" s="66"/>
      <c r="E117" s="66"/>
      <c r="F117" s="91"/>
      <c r="H117" s="5"/>
    </row>
    <row r="118" customFormat="1" ht="15.75" customHeight="1" spans="1:8">
      <c r="A118" s="5"/>
      <c r="B118" s="5"/>
      <c r="D118" s="66"/>
      <c r="E118" s="66"/>
      <c r="F118" s="91"/>
      <c r="H118" s="5"/>
    </row>
    <row r="119" customFormat="1" ht="15.75" customHeight="1" spans="1:8">
      <c r="A119" s="5"/>
      <c r="B119" s="5"/>
      <c r="D119" s="66"/>
      <c r="E119" s="66"/>
      <c r="F119" s="91"/>
      <c r="H119" s="5"/>
    </row>
    <row r="120" customFormat="1" ht="15.75" customHeight="1" spans="1:8">
      <c r="A120" s="5"/>
      <c r="B120" s="5"/>
      <c r="D120" s="66"/>
      <c r="E120" s="66"/>
      <c r="F120" s="91"/>
      <c r="H120" s="5"/>
    </row>
    <row r="121" customFormat="1" ht="15.75" customHeight="1" spans="1:8">
      <c r="A121" s="5"/>
      <c r="B121" s="5"/>
      <c r="D121" s="66"/>
      <c r="E121" s="66"/>
      <c r="F121" s="91"/>
      <c r="H121" s="5"/>
    </row>
    <row r="122" customFormat="1" ht="15.75" customHeight="1" spans="1:8">
      <c r="A122" s="5"/>
      <c r="B122" s="5"/>
      <c r="D122" s="66"/>
      <c r="E122" s="66"/>
      <c r="F122" s="91"/>
      <c r="H122" s="5"/>
    </row>
    <row r="123" customFormat="1" ht="15.75" customHeight="1" spans="1:8">
      <c r="A123" s="5"/>
      <c r="B123" s="5"/>
      <c r="D123" s="66"/>
      <c r="E123" s="66"/>
      <c r="F123" s="91"/>
      <c r="H123" s="5"/>
    </row>
    <row r="124" customFormat="1" ht="15.75" customHeight="1" spans="1:8">
      <c r="A124" s="5"/>
      <c r="B124" s="5"/>
      <c r="D124" s="66"/>
      <c r="E124" s="66"/>
      <c r="F124" s="91"/>
      <c r="H124" s="5"/>
    </row>
    <row r="125" customFormat="1" ht="15.75" customHeight="1" spans="1:8">
      <c r="A125" s="5"/>
      <c r="B125" s="5"/>
      <c r="D125" s="66"/>
      <c r="E125" s="66"/>
      <c r="F125" s="91"/>
      <c r="H125" s="5"/>
    </row>
    <row r="126" customFormat="1" ht="15.75" customHeight="1" spans="1:8">
      <c r="A126" s="5"/>
      <c r="B126" s="5"/>
      <c r="D126" s="66"/>
      <c r="E126" s="66"/>
      <c r="F126" s="91"/>
      <c r="H126" s="5"/>
    </row>
    <row r="127" customFormat="1" ht="15.75" customHeight="1" spans="1:8">
      <c r="A127" s="5"/>
      <c r="B127" s="5"/>
      <c r="D127" s="66"/>
      <c r="E127" s="66"/>
      <c r="F127" s="91"/>
      <c r="H127" s="5"/>
    </row>
    <row r="128" customFormat="1" ht="15.75" customHeight="1" spans="1:8">
      <c r="A128" s="5"/>
      <c r="B128" s="5"/>
      <c r="D128" s="66"/>
      <c r="E128" s="66"/>
      <c r="F128" s="91"/>
      <c r="H128" s="5"/>
    </row>
    <row r="129" customFormat="1" ht="15.75" customHeight="1" spans="1:8">
      <c r="A129" s="5"/>
      <c r="B129" s="5"/>
      <c r="D129" s="66"/>
      <c r="E129" s="66"/>
      <c r="F129" s="91"/>
      <c r="H129" s="5"/>
    </row>
    <row r="130" customFormat="1" ht="15.75" customHeight="1" spans="1:8">
      <c r="A130" s="5"/>
      <c r="B130" s="5"/>
      <c r="D130" s="66"/>
      <c r="E130" s="66"/>
      <c r="F130" s="91"/>
      <c r="H130" s="5"/>
    </row>
    <row r="131" customFormat="1" ht="15.75" customHeight="1" spans="1:8">
      <c r="A131" s="5"/>
      <c r="B131" s="5"/>
      <c r="D131" s="66"/>
      <c r="E131" s="66"/>
      <c r="F131" s="91"/>
      <c r="H131" s="5"/>
    </row>
    <row r="132" customFormat="1" ht="15.75" customHeight="1" spans="1:8">
      <c r="A132" s="5"/>
      <c r="B132" s="5"/>
      <c r="D132" s="66"/>
      <c r="E132" s="66"/>
      <c r="F132" s="91"/>
      <c r="H132" s="5"/>
    </row>
    <row r="133" customFormat="1" ht="15.75" customHeight="1" spans="1:8">
      <c r="A133" s="5"/>
      <c r="B133" s="5"/>
      <c r="D133" s="66"/>
      <c r="E133" s="66"/>
      <c r="F133" s="91"/>
      <c r="H133" s="5"/>
    </row>
    <row r="134" customFormat="1" ht="15.75" customHeight="1" spans="1:8">
      <c r="A134" s="5"/>
      <c r="B134" s="5"/>
      <c r="D134" s="66"/>
      <c r="E134" s="66"/>
      <c r="F134" s="91"/>
      <c r="H134" s="5"/>
    </row>
    <row r="135" customFormat="1" ht="15.75" customHeight="1" spans="1:8">
      <c r="A135" s="5"/>
      <c r="B135" s="5"/>
      <c r="D135" s="66"/>
      <c r="E135" s="66"/>
      <c r="F135" s="91"/>
      <c r="H135" s="5"/>
    </row>
    <row r="136" customFormat="1" ht="15.75" customHeight="1" spans="1:8">
      <c r="A136" s="5"/>
      <c r="B136" s="5"/>
      <c r="D136" s="66"/>
      <c r="E136" s="66"/>
      <c r="F136" s="91"/>
      <c r="H136" s="5"/>
    </row>
    <row r="137" customFormat="1" ht="15.75" customHeight="1" spans="1:8">
      <c r="A137" s="5"/>
      <c r="B137" s="5"/>
      <c r="D137" s="66"/>
      <c r="E137" s="66"/>
      <c r="F137" s="91"/>
      <c r="H137" s="5"/>
    </row>
    <row r="138" customFormat="1" ht="15.75" customHeight="1" spans="1:8">
      <c r="A138" s="5"/>
      <c r="B138" s="5"/>
      <c r="D138" s="66"/>
      <c r="E138" s="66"/>
      <c r="F138" s="91"/>
      <c r="H138" s="5"/>
    </row>
    <row r="139" customFormat="1" ht="15.75" customHeight="1" spans="1:8">
      <c r="A139" s="5"/>
      <c r="B139" s="5"/>
      <c r="D139" s="66"/>
      <c r="E139" s="66"/>
      <c r="F139" s="91"/>
      <c r="H139" s="5"/>
    </row>
    <row r="140" customFormat="1" ht="15.75" customHeight="1" spans="1:8">
      <c r="A140" s="5"/>
      <c r="B140" s="5"/>
      <c r="D140" s="66"/>
      <c r="E140" s="66"/>
      <c r="F140" s="91"/>
      <c r="H140" s="5"/>
    </row>
    <row r="141" customFormat="1" ht="15.75" customHeight="1" spans="1:8">
      <c r="A141" s="5"/>
      <c r="B141" s="5"/>
      <c r="D141" s="66"/>
      <c r="E141" s="66"/>
      <c r="F141" s="91"/>
      <c r="H141" s="5"/>
    </row>
    <row r="142" customFormat="1" ht="15.75" customHeight="1" spans="1:8">
      <c r="A142" s="5"/>
      <c r="B142" s="5"/>
      <c r="D142" s="66"/>
      <c r="E142" s="66"/>
      <c r="F142" s="91"/>
      <c r="H142" s="5"/>
    </row>
    <row r="143" customFormat="1" ht="15.75" customHeight="1" spans="1:8">
      <c r="A143" s="5"/>
      <c r="B143" s="5"/>
      <c r="D143" s="66"/>
      <c r="E143" s="66"/>
      <c r="F143" s="91"/>
      <c r="H143" s="5"/>
    </row>
    <row r="144" customFormat="1" ht="15.75" customHeight="1" spans="1:8">
      <c r="A144" s="5"/>
      <c r="B144" s="5"/>
      <c r="D144" s="66"/>
      <c r="E144" s="66"/>
      <c r="F144" s="91"/>
      <c r="H144" s="5"/>
    </row>
    <row r="145" customFormat="1" ht="15.75" customHeight="1" spans="1:8">
      <c r="A145" s="5"/>
      <c r="B145" s="5"/>
      <c r="D145" s="66"/>
      <c r="E145" s="66"/>
      <c r="F145" s="91"/>
      <c r="H145" s="5"/>
    </row>
    <row r="146" customFormat="1" ht="15.75" customHeight="1" spans="1:8">
      <c r="A146" s="5"/>
      <c r="B146" s="5"/>
      <c r="D146" s="66"/>
      <c r="E146" s="66"/>
      <c r="F146" s="91"/>
      <c r="H146" s="5"/>
    </row>
    <row r="147" customFormat="1" ht="15.75" customHeight="1" spans="1:8">
      <c r="A147" s="5"/>
      <c r="B147" s="5"/>
      <c r="D147" s="66"/>
      <c r="E147" s="66"/>
      <c r="F147" s="91"/>
      <c r="H147" s="5"/>
    </row>
    <row r="148" customFormat="1" ht="15.75" customHeight="1" spans="1:8">
      <c r="A148" s="5"/>
      <c r="B148" s="5"/>
      <c r="D148" s="66"/>
      <c r="E148" s="66"/>
      <c r="F148" s="91"/>
      <c r="H148" s="5"/>
    </row>
    <row r="149" customFormat="1" ht="15.75" customHeight="1" spans="1:8">
      <c r="A149" s="5"/>
      <c r="B149" s="5"/>
      <c r="D149" s="66"/>
      <c r="E149" s="66"/>
      <c r="F149" s="91"/>
      <c r="H149" s="5"/>
    </row>
    <row r="150" customFormat="1" ht="15.75" customHeight="1" spans="1:8">
      <c r="A150" s="5"/>
      <c r="B150" s="5"/>
      <c r="D150" s="66"/>
      <c r="E150" s="66"/>
      <c r="F150" s="91"/>
      <c r="H150" s="5"/>
    </row>
    <row r="151" customFormat="1" ht="15.75" customHeight="1" spans="1:8">
      <c r="A151" s="5"/>
      <c r="B151" s="5"/>
      <c r="D151" s="66"/>
      <c r="E151" s="66"/>
      <c r="F151" s="91"/>
      <c r="H151" s="5"/>
    </row>
    <row r="152" customFormat="1" ht="15.75" customHeight="1" spans="1:8">
      <c r="A152" s="5"/>
      <c r="B152" s="5"/>
      <c r="D152" s="66"/>
      <c r="E152" s="66"/>
      <c r="F152" s="91"/>
      <c r="H152" s="5"/>
    </row>
    <row r="153" customFormat="1" ht="15.75" customHeight="1" spans="1:8">
      <c r="A153" s="5"/>
      <c r="B153" s="5"/>
      <c r="D153" s="66"/>
      <c r="E153" s="66"/>
      <c r="F153" s="91"/>
      <c r="H153" s="5"/>
    </row>
    <row r="154" customFormat="1" ht="15.75" customHeight="1" spans="1:8">
      <c r="A154" s="5"/>
      <c r="B154" s="5"/>
      <c r="D154" s="66"/>
      <c r="E154" s="66"/>
      <c r="F154" s="91"/>
      <c r="H154" s="5"/>
    </row>
    <row r="155" customFormat="1" ht="15.75" customHeight="1" spans="1:8">
      <c r="A155" s="5"/>
      <c r="B155" s="5"/>
      <c r="D155" s="66"/>
      <c r="E155" s="66"/>
      <c r="F155" s="91"/>
      <c r="H155" s="5"/>
    </row>
    <row r="156" customFormat="1" ht="15.75" customHeight="1" spans="1:8">
      <c r="A156" s="5"/>
      <c r="B156" s="5"/>
      <c r="D156" s="66"/>
      <c r="E156" s="66"/>
      <c r="F156" s="91"/>
      <c r="H156" s="5"/>
    </row>
    <row r="157" customFormat="1" ht="15.75" customHeight="1" spans="1:8">
      <c r="A157" s="5"/>
      <c r="B157" s="5"/>
      <c r="D157" s="66"/>
      <c r="E157" s="66"/>
      <c r="F157" s="91"/>
      <c r="H157" s="5"/>
    </row>
    <row r="158" customFormat="1" ht="15.75" customHeight="1" spans="1:8">
      <c r="A158" s="5"/>
      <c r="B158" s="5"/>
      <c r="D158" s="66"/>
      <c r="E158" s="66"/>
      <c r="F158" s="91"/>
      <c r="H158" s="5"/>
    </row>
    <row r="159" customFormat="1" ht="15.75" customHeight="1" spans="1:8">
      <c r="A159" s="5"/>
      <c r="B159" s="5"/>
      <c r="D159" s="66"/>
      <c r="E159" s="66"/>
      <c r="F159" s="91"/>
      <c r="H159" s="5"/>
    </row>
    <row r="160" customFormat="1" ht="15.75" customHeight="1" spans="1:8">
      <c r="A160" s="5"/>
      <c r="B160" s="5"/>
      <c r="D160" s="66"/>
      <c r="E160" s="66"/>
      <c r="F160" s="91"/>
      <c r="H160" s="5"/>
    </row>
    <row r="161" customFormat="1" ht="15.75" customHeight="1" spans="1:8">
      <c r="A161" s="5"/>
      <c r="B161" s="5"/>
      <c r="D161" s="66"/>
      <c r="E161" s="66"/>
      <c r="F161" s="91"/>
      <c r="H161" s="5"/>
    </row>
    <row r="162" customFormat="1" ht="15.75" customHeight="1" spans="1:8">
      <c r="A162" s="5"/>
      <c r="B162" s="5"/>
      <c r="D162" s="66"/>
      <c r="E162" s="66"/>
      <c r="F162" s="91"/>
      <c r="H162" s="5"/>
    </row>
    <row r="163" customFormat="1" ht="15.75" customHeight="1" spans="1:8">
      <c r="A163" s="5"/>
      <c r="B163" s="5"/>
      <c r="D163" s="66"/>
      <c r="E163" s="66"/>
      <c r="F163" s="91"/>
      <c r="H163" s="5"/>
    </row>
    <row r="164" customFormat="1" ht="15.75" customHeight="1" spans="1:8">
      <c r="A164" s="5"/>
      <c r="B164" s="5"/>
      <c r="D164" s="66"/>
      <c r="E164" s="66"/>
      <c r="F164" s="91"/>
      <c r="H164" s="5"/>
    </row>
    <row r="165" customFormat="1" ht="15.75" customHeight="1" spans="1:8">
      <c r="A165" s="5"/>
      <c r="B165" s="5"/>
      <c r="D165" s="66"/>
      <c r="E165" s="66"/>
      <c r="F165" s="91"/>
      <c r="H165" s="5"/>
    </row>
    <row r="166" customFormat="1" ht="15.75" customHeight="1" spans="1:8">
      <c r="A166" s="5"/>
      <c r="B166" s="5"/>
      <c r="D166" s="66"/>
      <c r="E166" s="66"/>
      <c r="F166" s="91"/>
      <c r="H166" s="5"/>
    </row>
    <row r="167" customFormat="1" ht="15.75" customHeight="1" spans="1:8">
      <c r="A167" s="5"/>
      <c r="B167" s="5"/>
      <c r="D167" s="66"/>
      <c r="E167" s="66"/>
      <c r="F167" s="91"/>
      <c r="H167" s="5"/>
    </row>
    <row r="168" customFormat="1" ht="15.75" customHeight="1" spans="1:8">
      <c r="A168" s="5"/>
      <c r="B168" s="5"/>
      <c r="D168" s="66"/>
      <c r="E168" s="66"/>
      <c r="F168" s="91"/>
      <c r="H168" s="5"/>
    </row>
    <row r="169" customFormat="1" ht="15.75" customHeight="1" spans="1:8">
      <c r="A169" s="5"/>
      <c r="B169" s="5"/>
      <c r="D169" s="66"/>
      <c r="E169" s="66"/>
      <c r="F169" s="91"/>
      <c r="H169" s="5"/>
    </row>
    <row r="170" customFormat="1" ht="15.75" customHeight="1" spans="1:8">
      <c r="A170" s="5"/>
      <c r="B170" s="5"/>
      <c r="D170" s="66"/>
      <c r="E170" s="66"/>
      <c r="F170" s="91"/>
      <c r="H170" s="5"/>
    </row>
    <row r="171" customFormat="1" ht="15.75" customHeight="1" spans="1:8">
      <c r="A171" s="5"/>
      <c r="B171" s="5"/>
      <c r="D171" s="66"/>
      <c r="E171" s="66"/>
      <c r="F171" s="91"/>
      <c r="H171" s="5"/>
    </row>
    <row r="172" customFormat="1" ht="15.75" customHeight="1" spans="1:8">
      <c r="A172" s="5"/>
      <c r="B172" s="5"/>
      <c r="D172" s="66"/>
      <c r="E172" s="66"/>
      <c r="F172" s="91"/>
      <c r="H172" s="5"/>
    </row>
    <row r="173" customFormat="1" ht="15.75" customHeight="1" spans="1:8">
      <c r="A173" s="5"/>
      <c r="B173" s="5"/>
      <c r="D173" s="66"/>
      <c r="E173" s="66"/>
      <c r="F173" s="91"/>
      <c r="H173" s="5"/>
    </row>
    <row r="174" customFormat="1" ht="15.75" customHeight="1" spans="1:8">
      <c r="A174" s="5"/>
      <c r="B174" s="5"/>
      <c r="D174" s="66"/>
      <c r="E174" s="66"/>
      <c r="F174" s="91"/>
      <c r="H174" s="5"/>
    </row>
    <row r="175" customFormat="1" ht="15.75" customHeight="1" spans="1:8">
      <c r="A175" s="5"/>
      <c r="B175" s="5"/>
      <c r="D175" s="66"/>
      <c r="E175" s="66"/>
      <c r="F175" s="91"/>
      <c r="H175" s="5"/>
    </row>
    <row r="176" customFormat="1" ht="15.75" customHeight="1" spans="1:8">
      <c r="A176" s="5"/>
      <c r="B176" s="5"/>
      <c r="D176" s="66"/>
      <c r="E176" s="66"/>
      <c r="F176" s="91"/>
      <c r="H176" s="5"/>
    </row>
    <row r="177" customFormat="1" ht="15.75" customHeight="1" spans="1:8">
      <c r="A177" s="5"/>
      <c r="B177" s="5"/>
      <c r="D177" s="66"/>
      <c r="E177" s="66"/>
      <c r="F177" s="91"/>
      <c r="H177" s="5"/>
    </row>
    <row r="178" customFormat="1" ht="15.75" customHeight="1" spans="1:8">
      <c r="A178" s="5"/>
      <c r="B178" s="5"/>
      <c r="D178" s="66"/>
      <c r="E178" s="66"/>
      <c r="F178" s="91"/>
      <c r="H178" s="5"/>
    </row>
    <row r="179" customFormat="1" ht="15.75" customHeight="1" spans="1:8">
      <c r="A179" s="5"/>
      <c r="B179" s="5"/>
      <c r="D179" s="66"/>
      <c r="E179" s="66"/>
      <c r="F179" s="91"/>
      <c r="H179" s="5"/>
    </row>
    <row r="180" customFormat="1" ht="15.75" customHeight="1" spans="1:8">
      <c r="A180" s="5"/>
      <c r="B180" s="5"/>
      <c r="D180" s="66"/>
      <c r="E180" s="66"/>
      <c r="F180" s="91"/>
      <c r="H180" s="5"/>
    </row>
    <row r="181" customFormat="1" ht="15.75" customHeight="1" spans="1:8">
      <c r="A181" s="5"/>
      <c r="B181" s="5"/>
      <c r="D181" s="66"/>
      <c r="E181" s="66"/>
      <c r="F181" s="91"/>
      <c r="H181" s="5"/>
    </row>
    <row r="182" customFormat="1" ht="15.75" customHeight="1" spans="1:8">
      <c r="A182" s="5"/>
      <c r="B182" s="5"/>
      <c r="D182" s="66"/>
      <c r="E182" s="66"/>
      <c r="F182" s="91"/>
      <c r="H182" s="5"/>
    </row>
    <row r="183" customFormat="1" ht="15.75" customHeight="1" spans="1:8">
      <c r="A183" s="5"/>
      <c r="B183" s="5"/>
      <c r="D183" s="66"/>
      <c r="E183" s="66"/>
      <c r="F183" s="91"/>
      <c r="H183" s="5"/>
    </row>
    <row r="184" customFormat="1" ht="15.75" customHeight="1" spans="1:8">
      <c r="A184" s="5"/>
      <c r="B184" s="5"/>
      <c r="D184" s="66"/>
      <c r="E184" s="66"/>
      <c r="F184" s="91"/>
      <c r="H184" s="5"/>
    </row>
    <row r="185" customFormat="1" ht="15.75" customHeight="1" spans="1:8">
      <c r="A185" s="5"/>
      <c r="B185" s="5"/>
      <c r="D185" s="66"/>
      <c r="E185" s="66"/>
      <c r="F185" s="91"/>
      <c r="H185" s="5"/>
    </row>
    <row r="186" customFormat="1" ht="15.75" customHeight="1" spans="1:8">
      <c r="A186" s="5"/>
      <c r="B186" s="5"/>
      <c r="D186" s="66"/>
      <c r="E186" s="66"/>
      <c r="F186" s="91"/>
      <c r="H186" s="5"/>
    </row>
    <row r="187" customFormat="1" ht="15.75" customHeight="1" spans="1:8">
      <c r="A187" s="5"/>
      <c r="B187" s="5"/>
      <c r="D187" s="66"/>
      <c r="E187" s="66"/>
      <c r="F187" s="91"/>
      <c r="H187" s="5"/>
    </row>
    <row r="188" customFormat="1" ht="15.75" customHeight="1" spans="1:8">
      <c r="A188" s="5"/>
      <c r="B188" s="5"/>
      <c r="D188" s="66"/>
      <c r="E188" s="66"/>
      <c r="F188" s="91"/>
      <c r="H188" s="5"/>
    </row>
    <row r="189" customFormat="1" ht="15.75" customHeight="1" spans="1:8">
      <c r="A189" s="5"/>
      <c r="B189" s="5"/>
      <c r="D189" s="66"/>
      <c r="E189" s="66"/>
      <c r="F189" s="91"/>
      <c r="H189" s="5"/>
    </row>
    <row r="190" customFormat="1" ht="15.75" customHeight="1" spans="1:8">
      <c r="A190" s="5"/>
      <c r="B190" s="5"/>
      <c r="D190" s="66"/>
      <c r="E190" s="66"/>
      <c r="F190" s="91"/>
      <c r="H190" s="5"/>
    </row>
    <row r="191" customFormat="1" ht="15.75" customHeight="1" spans="1:8">
      <c r="A191" s="5"/>
      <c r="B191" s="5"/>
      <c r="D191" s="66"/>
      <c r="E191" s="66"/>
      <c r="F191" s="91"/>
      <c r="H191" s="5"/>
    </row>
    <row r="192" customFormat="1" ht="15.75" customHeight="1" spans="1:8">
      <c r="A192" s="5"/>
      <c r="B192" s="5"/>
      <c r="D192" s="66"/>
      <c r="E192" s="66"/>
      <c r="F192" s="91"/>
      <c r="H192" s="5"/>
    </row>
    <row r="193" customFormat="1" ht="15.75" customHeight="1" spans="1:8">
      <c r="A193" s="5"/>
      <c r="B193" s="5"/>
      <c r="D193" s="66"/>
      <c r="E193" s="66"/>
      <c r="F193" s="91"/>
      <c r="H193" s="5"/>
    </row>
    <row r="194" customFormat="1" ht="15.75" customHeight="1" spans="1:8">
      <c r="A194" s="5"/>
      <c r="B194" s="5"/>
      <c r="D194" s="66"/>
      <c r="E194" s="66"/>
      <c r="F194" s="91"/>
      <c r="H194" s="5"/>
    </row>
    <row r="195" customFormat="1" ht="15.75" customHeight="1" spans="1:8">
      <c r="A195" s="5"/>
      <c r="B195" s="5"/>
      <c r="D195" s="66"/>
      <c r="E195" s="66"/>
      <c r="F195" s="91"/>
      <c r="H195" s="5"/>
    </row>
    <row r="196" customFormat="1" ht="15.75" customHeight="1" spans="1:8">
      <c r="A196" s="5"/>
      <c r="B196" s="5"/>
      <c r="D196" s="66"/>
      <c r="E196" s="66"/>
      <c r="F196" s="91"/>
      <c r="H196" s="5"/>
    </row>
    <row r="197" customFormat="1" ht="15.75" customHeight="1" spans="1:8">
      <c r="A197" s="5"/>
      <c r="B197" s="5"/>
      <c r="D197" s="66"/>
      <c r="E197" s="66"/>
      <c r="F197" s="91"/>
      <c r="H197" s="5"/>
    </row>
    <row r="198" customFormat="1" ht="15.75" customHeight="1" spans="1:8">
      <c r="A198" s="5"/>
      <c r="B198" s="5"/>
      <c r="D198" s="66"/>
      <c r="E198" s="66"/>
      <c r="F198" s="91"/>
      <c r="H198" s="5"/>
    </row>
    <row r="199" customFormat="1" ht="15.75" customHeight="1" spans="1:8">
      <c r="A199" s="5"/>
      <c r="B199" s="5"/>
      <c r="D199" s="66"/>
      <c r="E199" s="66"/>
      <c r="F199" s="91"/>
      <c r="H199" s="5"/>
    </row>
    <row r="200" customFormat="1" ht="15.75" customHeight="1" spans="1:8">
      <c r="A200" s="5"/>
      <c r="B200" s="5"/>
      <c r="D200" s="66"/>
      <c r="E200" s="66"/>
      <c r="F200" s="91"/>
      <c r="H200" s="5"/>
    </row>
    <row r="201" customFormat="1" ht="15.75" customHeight="1" spans="1:8">
      <c r="A201" s="5"/>
      <c r="B201" s="5"/>
      <c r="D201" s="66"/>
      <c r="E201" s="66"/>
      <c r="F201" s="91"/>
      <c r="H201" s="5"/>
    </row>
    <row r="202" customFormat="1" ht="15.75" customHeight="1" spans="1:8">
      <c r="A202" s="5"/>
      <c r="B202" s="5"/>
      <c r="D202" s="66"/>
      <c r="E202" s="66"/>
      <c r="F202" s="91"/>
      <c r="H202" s="5"/>
    </row>
    <row r="203" customFormat="1" ht="15.75" customHeight="1" spans="1:8">
      <c r="A203" s="5"/>
      <c r="B203" s="5"/>
      <c r="D203" s="66"/>
      <c r="E203" s="66"/>
      <c r="F203" s="91"/>
      <c r="H203" s="5"/>
    </row>
    <row r="204" customFormat="1" ht="15.75" customHeight="1" spans="1:8">
      <c r="A204" s="5"/>
      <c r="B204" s="5"/>
      <c r="D204" s="66"/>
      <c r="E204" s="66"/>
      <c r="F204" s="91"/>
      <c r="H204" s="5"/>
    </row>
    <row r="205" customFormat="1" ht="15.75" customHeight="1" spans="1:8">
      <c r="A205" s="5"/>
      <c r="B205" s="5"/>
      <c r="D205" s="66"/>
      <c r="E205" s="66"/>
      <c r="F205" s="91"/>
      <c r="H205" s="5"/>
    </row>
    <row r="206" customFormat="1" ht="15.75" customHeight="1" spans="1:8">
      <c r="A206" s="5"/>
      <c r="B206" s="5"/>
      <c r="D206" s="66"/>
      <c r="E206" s="66"/>
      <c r="F206" s="91"/>
      <c r="H206" s="5"/>
    </row>
    <row r="207" customFormat="1" ht="15.75" customHeight="1" spans="1:8">
      <c r="A207" s="5"/>
      <c r="B207" s="5"/>
      <c r="D207" s="66"/>
      <c r="E207" s="66"/>
      <c r="F207" s="91"/>
      <c r="H207" s="5"/>
    </row>
    <row r="208" customFormat="1" ht="15.75" customHeight="1" spans="1:8">
      <c r="A208" s="5"/>
      <c r="B208" s="5"/>
      <c r="D208" s="66"/>
      <c r="E208" s="66"/>
      <c r="F208" s="91"/>
      <c r="H208" s="5"/>
    </row>
    <row r="209" customFormat="1" ht="15.75" customHeight="1" spans="1:8">
      <c r="A209" s="5"/>
      <c r="B209" s="5"/>
      <c r="D209" s="66"/>
      <c r="E209" s="66"/>
      <c r="F209" s="91"/>
      <c r="H209" s="5"/>
    </row>
    <row r="210" customFormat="1" ht="15.75" customHeight="1" spans="1:8">
      <c r="A210" s="5"/>
      <c r="B210" s="5"/>
      <c r="D210" s="66"/>
      <c r="E210" s="66"/>
      <c r="F210" s="91"/>
      <c r="H210" s="5"/>
    </row>
    <row r="211" customFormat="1" ht="15.75" customHeight="1" spans="1:8">
      <c r="A211" s="5"/>
      <c r="B211" s="5"/>
      <c r="D211" s="66"/>
      <c r="E211" s="66"/>
      <c r="F211" s="91"/>
      <c r="H211" s="5"/>
    </row>
    <row r="212" customFormat="1" ht="15.75" customHeight="1" spans="1:8">
      <c r="A212" s="5"/>
      <c r="B212" s="5"/>
      <c r="D212" s="66"/>
      <c r="E212" s="66"/>
      <c r="F212" s="91"/>
      <c r="H212" s="5"/>
    </row>
    <row r="213" customFormat="1" ht="15.75" customHeight="1" spans="1:8">
      <c r="A213" s="5"/>
      <c r="B213" s="5"/>
      <c r="D213" s="66"/>
      <c r="E213" s="66"/>
      <c r="F213" s="91"/>
      <c r="H213" s="5"/>
    </row>
    <row r="214" customFormat="1" ht="15.75" customHeight="1" spans="1:8">
      <c r="A214" s="5"/>
      <c r="B214" s="5"/>
      <c r="D214" s="66"/>
      <c r="E214" s="66"/>
      <c r="F214" s="91"/>
      <c r="H214" s="5"/>
    </row>
    <row r="215" customFormat="1" ht="15.75" customHeight="1" spans="1:8">
      <c r="A215" s="5"/>
      <c r="B215" s="5"/>
      <c r="D215" s="66"/>
      <c r="E215" s="66"/>
      <c r="F215" s="91"/>
      <c r="H215" s="5"/>
    </row>
    <row r="216" customFormat="1" ht="15.75" customHeight="1" spans="1:8">
      <c r="A216" s="5"/>
      <c r="B216" s="5"/>
      <c r="D216" s="66"/>
      <c r="E216" s="66"/>
      <c r="F216" s="91"/>
      <c r="H216" s="5"/>
    </row>
    <row r="217" customFormat="1" ht="15.75" customHeight="1" spans="1:8">
      <c r="A217" s="5"/>
      <c r="B217" s="5"/>
      <c r="D217" s="66"/>
      <c r="E217" s="66"/>
      <c r="F217" s="91"/>
      <c r="H217" s="5"/>
    </row>
    <row r="218" customFormat="1" ht="15.75" customHeight="1" spans="1:8">
      <c r="A218" s="5"/>
      <c r="B218" s="5"/>
      <c r="D218" s="66"/>
      <c r="E218" s="66"/>
      <c r="F218" s="91"/>
      <c r="H218" s="5"/>
    </row>
    <row r="219" customFormat="1" ht="15.75" customHeight="1" spans="1:8">
      <c r="A219" s="5"/>
      <c r="B219" s="5"/>
      <c r="D219" s="66"/>
      <c r="E219" s="66"/>
      <c r="F219" s="91"/>
      <c r="H219" s="5"/>
    </row>
    <row r="220" customFormat="1" ht="15.75" customHeight="1" spans="1:8">
      <c r="A220" s="5"/>
      <c r="B220" s="5"/>
      <c r="D220" s="66"/>
      <c r="E220" s="66"/>
      <c r="F220" s="91"/>
      <c r="H220" s="5"/>
    </row>
    <row r="221" customFormat="1" ht="15.75" customHeight="1" spans="1:8">
      <c r="A221" s="5"/>
      <c r="B221" s="5"/>
      <c r="D221" s="66"/>
      <c r="E221" s="66"/>
      <c r="F221" s="91"/>
      <c r="H221" s="5"/>
    </row>
    <row r="222" customFormat="1" ht="15.75" customHeight="1" spans="1:8">
      <c r="A222" s="5"/>
      <c r="B222" s="5"/>
      <c r="D222" s="66"/>
      <c r="E222" s="66"/>
      <c r="F222" s="91"/>
      <c r="H222" s="5"/>
    </row>
    <row r="223" customFormat="1" ht="15.75" customHeight="1" spans="1:8">
      <c r="A223" s="5"/>
      <c r="B223" s="5"/>
      <c r="D223" s="66"/>
      <c r="E223" s="66"/>
      <c r="F223" s="91"/>
      <c r="H223" s="5"/>
    </row>
    <row r="224" customFormat="1" ht="15.75" customHeight="1" spans="1:8">
      <c r="A224" s="5"/>
      <c r="B224" s="5"/>
      <c r="D224" s="66"/>
      <c r="E224" s="66"/>
      <c r="F224" s="91"/>
      <c r="H224" s="5"/>
    </row>
    <row r="225" customFormat="1" ht="15.75" customHeight="1" spans="1:8">
      <c r="A225" s="5"/>
      <c r="B225" s="5"/>
      <c r="D225" s="66"/>
      <c r="E225" s="66"/>
      <c r="F225" s="91"/>
      <c r="H225" s="5"/>
    </row>
    <row r="226" customFormat="1" ht="15.75" customHeight="1" spans="1:8">
      <c r="A226" s="5"/>
      <c r="B226" s="5"/>
      <c r="D226" s="66"/>
      <c r="E226" s="66"/>
      <c r="F226" s="91"/>
      <c r="H226" s="5"/>
    </row>
    <row r="227" customFormat="1" ht="15.75" customHeight="1" spans="1:8">
      <c r="A227" s="5"/>
      <c r="B227" s="5"/>
      <c r="D227" s="66"/>
      <c r="E227" s="66"/>
      <c r="F227" s="91"/>
      <c r="H227" s="5"/>
    </row>
    <row r="228" customFormat="1" ht="15.75" customHeight="1" spans="1:8">
      <c r="A228" s="5"/>
      <c r="B228" s="5"/>
      <c r="D228" s="66"/>
      <c r="E228" s="66"/>
      <c r="F228" s="91"/>
      <c r="H228" s="5"/>
    </row>
    <row r="229" customFormat="1" ht="15.75" customHeight="1" spans="1:8">
      <c r="A229" s="5"/>
      <c r="B229" s="5"/>
      <c r="D229" s="66"/>
      <c r="E229" s="66"/>
      <c r="F229" s="91"/>
      <c r="H229" s="5"/>
    </row>
    <row r="230" customFormat="1" ht="15.75" customHeight="1" spans="1:8">
      <c r="A230" s="5"/>
      <c r="B230" s="5"/>
      <c r="D230" s="66"/>
      <c r="E230" s="66"/>
      <c r="F230" s="91"/>
      <c r="H230" s="5"/>
    </row>
    <row r="231" customFormat="1" ht="15.75" customHeight="1" spans="1:8">
      <c r="A231" s="5"/>
      <c r="B231" s="5"/>
      <c r="D231" s="66"/>
      <c r="E231" s="66"/>
      <c r="F231" s="91"/>
      <c r="H231" s="5"/>
    </row>
    <row r="232" customFormat="1" ht="15.75" customHeight="1" spans="1:8">
      <c r="A232" s="5"/>
      <c r="B232" s="5"/>
      <c r="D232" s="66"/>
      <c r="E232" s="66"/>
      <c r="F232" s="91"/>
      <c r="H232" s="5"/>
    </row>
    <row r="233" customFormat="1" ht="15.75" customHeight="1" spans="1:8">
      <c r="A233" s="5"/>
      <c r="B233" s="5"/>
      <c r="D233" s="66"/>
      <c r="E233" s="66"/>
      <c r="F233" s="91"/>
      <c r="H233" s="5"/>
    </row>
    <row r="234" customFormat="1" ht="15.75" customHeight="1" spans="1:8">
      <c r="A234" s="5"/>
      <c r="B234" s="5"/>
      <c r="D234" s="66"/>
      <c r="E234" s="66"/>
      <c r="F234" s="91"/>
      <c r="H234" s="5"/>
    </row>
    <row r="235" customFormat="1" ht="15.75" customHeight="1" spans="1:8">
      <c r="A235" s="5"/>
      <c r="B235" s="5"/>
      <c r="D235" s="66"/>
      <c r="E235" s="66"/>
      <c r="F235" s="91"/>
      <c r="H235" s="5"/>
    </row>
    <row r="236" customFormat="1" ht="15.75" customHeight="1" spans="1:8">
      <c r="A236" s="5"/>
      <c r="B236" s="5"/>
      <c r="D236" s="66"/>
      <c r="E236" s="66"/>
      <c r="F236" s="91"/>
      <c r="H236" s="5"/>
    </row>
    <row r="237" customFormat="1" ht="15.75" customHeight="1" spans="1:8">
      <c r="A237" s="5"/>
      <c r="B237" s="5"/>
      <c r="D237" s="66"/>
      <c r="E237" s="66"/>
      <c r="F237" s="91"/>
      <c r="H237" s="5"/>
    </row>
    <row r="238" customFormat="1" ht="15.75" customHeight="1" spans="1:8">
      <c r="A238" s="5"/>
      <c r="B238" s="5"/>
      <c r="D238" s="66"/>
      <c r="E238" s="66"/>
      <c r="F238" s="91"/>
      <c r="H238" s="5"/>
    </row>
    <row r="239" customFormat="1" ht="15.75" customHeight="1" spans="1:8">
      <c r="A239" s="5"/>
      <c r="B239" s="5"/>
      <c r="D239" s="66"/>
      <c r="E239" s="66"/>
      <c r="F239" s="91"/>
      <c r="H239" s="5"/>
    </row>
    <row r="240" customFormat="1" ht="15.75" customHeight="1" spans="1:8">
      <c r="A240" s="5"/>
      <c r="B240" s="5"/>
      <c r="D240" s="66"/>
      <c r="E240" s="66"/>
      <c r="F240" s="91"/>
      <c r="H240" s="5"/>
    </row>
    <row r="241" customFormat="1" ht="15.75" customHeight="1" spans="1:8">
      <c r="A241" s="5"/>
      <c r="B241" s="5"/>
      <c r="D241" s="66"/>
      <c r="E241" s="66"/>
      <c r="F241" s="91"/>
      <c r="H241" s="5"/>
    </row>
    <row r="242" customFormat="1" ht="15.75" customHeight="1" spans="1:8">
      <c r="A242" s="5"/>
      <c r="B242" s="5"/>
      <c r="D242" s="66"/>
      <c r="E242" s="66"/>
      <c r="F242" s="91"/>
      <c r="H242" s="5"/>
    </row>
    <row r="243" customFormat="1" ht="15.75" customHeight="1" spans="1:8">
      <c r="A243" s="5"/>
      <c r="B243" s="5"/>
      <c r="D243" s="66"/>
      <c r="E243" s="66"/>
      <c r="F243" s="91"/>
      <c r="H243" s="5"/>
    </row>
    <row r="244" customFormat="1" ht="15.75" customHeight="1" spans="1:8">
      <c r="A244" s="5"/>
      <c r="B244" s="5"/>
      <c r="D244" s="66"/>
      <c r="E244" s="66"/>
      <c r="F244" s="91"/>
      <c r="H244" s="5"/>
    </row>
    <row r="245" customFormat="1" ht="15.75" customHeight="1" spans="1:8">
      <c r="A245" s="5"/>
      <c r="B245" s="5"/>
      <c r="D245" s="66"/>
      <c r="E245" s="66"/>
      <c r="F245" s="91"/>
      <c r="H245" s="5"/>
    </row>
    <row r="246" customFormat="1" ht="15.75" customHeight="1" spans="1:8">
      <c r="A246" s="5"/>
      <c r="B246" s="5"/>
      <c r="D246" s="66"/>
      <c r="E246" s="66"/>
      <c r="F246" s="91"/>
      <c r="H246" s="5"/>
    </row>
    <row r="247" customFormat="1" ht="15.75" customHeight="1" spans="1:8">
      <c r="A247" s="5"/>
      <c r="B247" s="5"/>
      <c r="D247" s="66"/>
      <c r="E247" s="66"/>
      <c r="F247" s="91"/>
      <c r="H247" s="5"/>
    </row>
    <row r="248" customFormat="1" ht="15.75" customHeight="1" spans="1:8">
      <c r="A248" s="5"/>
      <c r="B248" s="5"/>
      <c r="D248" s="66"/>
      <c r="E248" s="66"/>
      <c r="F248" s="91"/>
      <c r="H248" s="5"/>
    </row>
    <row r="249" customFormat="1" ht="15.75" customHeight="1" spans="1:8">
      <c r="A249" s="5"/>
      <c r="B249" s="5"/>
      <c r="D249" s="66"/>
      <c r="E249" s="66"/>
      <c r="F249" s="91"/>
      <c r="H249" s="5"/>
    </row>
    <row r="250" customFormat="1" ht="15.75" customHeight="1" spans="1:8">
      <c r="A250" s="5"/>
      <c r="B250" s="5"/>
      <c r="D250" s="66"/>
      <c r="E250" s="66"/>
      <c r="F250" s="91"/>
      <c r="H250" s="5"/>
    </row>
    <row r="251" customFormat="1" ht="15.75" customHeight="1" spans="1:8">
      <c r="A251" s="5"/>
      <c r="B251" s="5"/>
      <c r="D251" s="66"/>
      <c r="E251" s="66"/>
      <c r="F251" s="91"/>
      <c r="H251" s="5"/>
    </row>
    <row r="252" customFormat="1" ht="15.75" customHeight="1" spans="1:8">
      <c r="A252" s="5"/>
      <c r="B252" s="5"/>
      <c r="D252" s="66"/>
      <c r="E252" s="66"/>
      <c r="F252" s="91"/>
      <c r="H252" s="5"/>
    </row>
    <row r="253" customFormat="1" ht="15.75" customHeight="1" spans="1:8">
      <c r="A253" s="5"/>
      <c r="B253" s="5"/>
      <c r="D253" s="66"/>
      <c r="E253" s="66"/>
      <c r="F253" s="91"/>
      <c r="H253" s="5"/>
    </row>
    <row r="254" customFormat="1" ht="15.75" customHeight="1" spans="1:8">
      <c r="A254" s="5"/>
      <c r="B254" s="5"/>
      <c r="D254" s="66"/>
      <c r="E254" s="66"/>
      <c r="F254" s="91"/>
      <c r="H254" s="5"/>
    </row>
    <row r="255" customFormat="1" ht="15.75" customHeight="1" spans="1:8">
      <c r="A255" s="5"/>
      <c r="B255" s="5"/>
      <c r="D255" s="66"/>
      <c r="E255" s="66"/>
      <c r="F255" s="91"/>
      <c r="H255" s="5"/>
    </row>
    <row r="256" customFormat="1" ht="15.75" customHeight="1" spans="1:8">
      <c r="A256" s="5"/>
      <c r="B256" s="5"/>
      <c r="D256" s="66"/>
      <c r="E256" s="66"/>
      <c r="F256" s="91"/>
      <c r="H256" s="5"/>
    </row>
    <row r="257" customFormat="1" ht="15.75" customHeight="1" spans="1:8">
      <c r="A257" s="5"/>
      <c r="B257" s="5"/>
      <c r="D257" s="66"/>
      <c r="E257" s="66"/>
      <c r="F257" s="91"/>
      <c r="H257" s="5"/>
    </row>
    <row r="258" customFormat="1" ht="15.75" customHeight="1" spans="1:8">
      <c r="A258" s="5"/>
      <c r="B258" s="5"/>
      <c r="D258" s="66"/>
      <c r="E258" s="66"/>
      <c r="F258" s="91"/>
      <c r="H258" s="5"/>
    </row>
    <row r="259" customFormat="1" ht="15.75" customHeight="1" spans="1:8">
      <c r="A259" s="5"/>
      <c r="B259" s="5"/>
      <c r="D259" s="66"/>
      <c r="E259" s="66"/>
      <c r="F259" s="91"/>
      <c r="H259" s="5"/>
    </row>
    <row r="260" customFormat="1" ht="15.75" customHeight="1" spans="1:8">
      <c r="A260" s="5"/>
      <c r="B260" s="5"/>
      <c r="D260" s="66"/>
      <c r="E260" s="66"/>
      <c r="F260" s="91"/>
      <c r="H260" s="5"/>
    </row>
    <row r="261" customFormat="1" ht="15.75" customHeight="1" spans="1:8">
      <c r="A261" s="5"/>
      <c r="B261" s="5"/>
      <c r="D261" s="66"/>
      <c r="E261" s="66"/>
      <c r="F261" s="91"/>
      <c r="H261" s="5"/>
    </row>
    <row r="262" customFormat="1" ht="15.75" customHeight="1" spans="1:8">
      <c r="A262" s="5"/>
      <c r="B262" s="5"/>
      <c r="D262" s="66"/>
      <c r="E262" s="66"/>
      <c r="F262" s="91"/>
      <c r="H262" s="5"/>
    </row>
    <row r="263" customFormat="1" ht="15.75" customHeight="1" spans="1:8">
      <c r="A263" s="5"/>
      <c r="B263" s="5"/>
      <c r="D263" s="66"/>
      <c r="E263" s="66"/>
      <c r="F263" s="91"/>
      <c r="H263" s="5"/>
    </row>
    <row r="264" customFormat="1" ht="15.75" customHeight="1" spans="1:8">
      <c r="A264" s="5"/>
      <c r="B264" s="5"/>
      <c r="D264" s="66"/>
      <c r="E264" s="66"/>
      <c r="F264" s="91"/>
      <c r="H264" s="5"/>
    </row>
    <row r="265" customFormat="1" ht="15.75" customHeight="1" spans="1:8">
      <c r="A265" s="5"/>
      <c r="B265" s="5"/>
      <c r="D265" s="66"/>
      <c r="E265" s="66"/>
      <c r="F265" s="91"/>
      <c r="H265" s="5"/>
    </row>
    <row r="266" customFormat="1" ht="15.75" customHeight="1" spans="1:8">
      <c r="A266" s="5"/>
      <c r="B266" s="5"/>
      <c r="D266" s="66"/>
      <c r="E266" s="66"/>
      <c r="F266" s="91"/>
      <c r="H266" s="5"/>
    </row>
    <row r="267" customFormat="1" ht="15.75" customHeight="1" spans="1:8">
      <c r="A267" s="5"/>
      <c r="B267" s="5"/>
      <c r="D267" s="66"/>
      <c r="E267" s="66"/>
      <c r="F267" s="91"/>
      <c r="H267" s="5"/>
    </row>
    <row r="268" customFormat="1" ht="15.75" customHeight="1" spans="1:8">
      <c r="A268" s="5"/>
      <c r="B268" s="5"/>
      <c r="D268" s="66"/>
      <c r="E268" s="66"/>
      <c r="F268" s="91"/>
      <c r="H268" s="5"/>
    </row>
    <row r="269" customFormat="1" ht="15.75" customHeight="1" spans="1:8">
      <c r="A269" s="5"/>
      <c r="B269" s="5"/>
      <c r="D269" s="66"/>
      <c r="E269" s="66"/>
      <c r="F269" s="91"/>
      <c r="H269" s="5"/>
    </row>
    <row r="270" customFormat="1" ht="15.75" customHeight="1" spans="1:8">
      <c r="A270" s="5"/>
      <c r="B270" s="5"/>
      <c r="D270" s="66"/>
      <c r="E270" s="66"/>
      <c r="F270" s="91"/>
      <c r="H270" s="5"/>
    </row>
    <row r="271" customFormat="1" ht="15.75" customHeight="1" spans="1:8">
      <c r="A271" s="5"/>
      <c r="B271" s="5"/>
      <c r="D271" s="66"/>
      <c r="E271" s="66"/>
      <c r="F271" s="91"/>
      <c r="H271" s="5"/>
    </row>
    <row r="272" customFormat="1" ht="15.75" customHeight="1" spans="1:8">
      <c r="A272" s="5"/>
      <c r="B272" s="5"/>
      <c r="D272" s="66"/>
      <c r="E272" s="66"/>
      <c r="F272" s="91"/>
      <c r="H272" s="5"/>
    </row>
    <row r="273" customFormat="1" ht="15.75" customHeight="1" spans="1:8">
      <c r="A273" s="5"/>
      <c r="B273" s="5"/>
      <c r="D273" s="66"/>
      <c r="E273" s="66"/>
      <c r="F273" s="91"/>
      <c r="H273" s="5"/>
    </row>
    <row r="274" customFormat="1" ht="15.75" customHeight="1" spans="1:8">
      <c r="A274" s="5"/>
      <c r="B274" s="5"/>
      <c r="D274" s="66"/>
      <c r="E274" s="66"/>
      <c r="F274" s="91"/>
      <c r="H274" s="5"/>
    </row>
    <row r="275" customFormat="1" ht="15.75" customHeight="1" spans="1:8">
      <c r="A275" s="5"/>
      <c r="B275" s="5"/>
      <c r="D275" s="66"/>
      <c r="E275" s="66"/>
      <c r="F275" s="91"/>
      <c r="H275" s="5"/>
    </row>
    <row r="276" customFormat="1" ht="15.75" customHeight="1" spans="1:8">
      <c r="A276" s="5"/>
      <c r="B276" s="5"/>
      <c r="D276" s="66"/>
      <c r="E276" s="66"/>
      <c r="F276" s="91"/>
      <c r="H276" s="5"/>
    </row>
    <row r="277" customFormat="1" ht="15.75" customHeight="1" spans="1:8">
      <c r="A277" s="5"/>
      <c r="B277" s="5"/>
      <c r="D277" s="66"/>
      <c r="E277" s="66"/>
      <c r="F277" s="91"/>
      <c r="H277" s="5"/>
    </row>
    <row r="278" customFormat="1" ht="15.75" customHeight="1" spans="1:8">
      <c r="A278" s="5"/>
      <c r="B278" s="5"/>
      <c r="D278" s="66"/>
      <c r="E278" s="66"/>
      <c r="F278" s="91"/>
      <c r="H278" s="5"/>
    </row>
    <row r="279" customFormat="1" ht="15.75" customHeight="1" spans="1:8">
      <c r="A279" s="5"/>
      <c r="B279" s="5"/>
      <c r="D279" s="66"/>
      <c r="E279" s="66"/>
      <c r="F279" s="91"/>
      <c r="H279" s="5"/>
    </row>
    <row r="280" customFormat="1" ht="15.75" customHeight="1" spans="1:8">
      <c r="A280" s="5"/>
      <c r="B280" s="5"/>
      <c r="D280" s="66"/>
      <c r="E280" s="66"/>
      <c r="F280" s="91"/>
      <c r="H280" s="5"/>
    </row>
    <row r="281" customFormat="1" ht="15.75" customHeight="1" spans="1:8">
      <c r="A281" s="5"/>
      <c r="B281" s="5"/>
      <c r="D281" s="66"/>
      <c r="E281" s="66"/>
      <c r="F281" s="91"/>
      <c r="H281" s="5"/>
    </row>
    <row r="282" customFormat="1" ht="15.75" customHeight="1" spans="1:8">
      <c r="A282" s="5"/>
      <c r="B282" s="5"/>
      <c r="D282" s="66"/>
      <c r="E282" s="66"/>
      <c r="F282" s="91"/>
      <c r="H282" s="5"/>
    </row>
    <row r="283" customFormat="1" ht="15.75" customHeight="1" spans="1:8">
      <c r="A283" s="5"/>
      <c r="B283" s="5"/>
      <c r="D283" s="66"/>
      <c r="E283" s="66"/>
      <c r="F283" s="91"/>
      <c r="H283" s="5"/>
    </row>
    <row r="284" customFormat="1" ht="15.75" customHeight="1" spans="1:8">
      <c r="A284" s="5"/>
      <c r="B284" s="5"/>
      <c r="D284" s="66"/>
      <c r="E284" s="66"/>
      <c r="F284" s="91"/>
      <c r="H284" s="5"/>
    </row>
    <row r="285" customFormat="1" ht="15.75" customHeight="1" spans="1:8">
      <c r="A285" s="5"/>
      <c r="B285" s="5"/>
      <c r="D285" s="66"/>
      <c r="E285" s="66"/>
      <c r="F285" s="91"/>
      <c r="H285" s="5"/>
    </row>
    <row r="286" customFormat="1" ht="15.75" customHeight="1" spans="1:8">
      <c r="A286" s="5"/>
      <c r="B286" s="5"/>
      <c r="D286" s="66"/>
      <c r="E286" s="66"/>
      <c r="F286" s="91"/>
      <c r="H286" s="5"/>
    </row>
    <row r="287" customFormat="1" ht="15.75" customHeight="1" spans="1:8">
      <c r="A287" s="5"/>
      <c r="B287" s="5"/>
      <c r="D287" s="66"/>
      <c r="E287" s="66"/>
      <c r="F287" s="91"/>
      <c r="H287" s="5"/>
    </row>
    <row r="288" customFormat="1" ht="15.75" customHeight="1" spans="1:8">
      <c r="A288" s="5"/>
      <c r="B288" s="5"/>
      <c r="D288" s="66"/>
      <c r="E288" s="66"/>
      <c r="F288" s="91"/>
      <c r="H288" s="5"/>
    </row>
    <row r="289" customFormat="1" ht="15.75" customHeight="1" spans="1:8">
      <c r="A289" s="5"/>
      <c r="B289" s="5"/>
      <c r="D289" s="66"/>
      <c r="E289" s="66"/>
      <c r="F289" s="91"/>
      <c r="H289" s="5"/>
    </row>
    <row r="290" customFormat="1" ht="15.75" customHeight="1" spans="1:8">
      <c r="A290" s="5"/>
      <c r="B290" s="5"/>
      <c r="D290" s="66"/>
      <c r="E290" s="66"/>
      <c r="F290" s="91"/>
      <c r="H290" s="5"/>
    </row>
    <row r="291" customFormat="1" ht="15.75" customHeight="1" spans="1:8">
      <c r="A291" s="5"/>
      <c r="B291" s="5"/>
      <c r="D291" s="66"/>
      <c r="E291" s="66"/>
      <c r="F291" s="91"/>
      <c r="H291" s="5"/>
    </row>
    <row r="292" customFormat="1" ht="15.75" customHeight="1" spans="1:8">
      <c r="A292" s="5"/>
      <c r="B292" s="5"/>
      <c r="D292" s="66"/>
      <c r="E292" s="66"/>
      <c r="F292" s="91"/>
      <c r="H292" s="5"/>
    </row>
    <row r="293" customFormat="1" ht="15.75" customHeight="1" spans="1:8">
      <c r="A293" s="5"/>
      <c r="B293" s="5"/>
      <c r="D293" s="66"/>
      <c r="E293" s="66"/>
      <c r="F293" s="91"/>
      <c r="H293" s="5"/>
    </row>
    <row r="294" customFormat="1" ht="15.75" customHeight="1" spans="1:8">
      <c r="A294" s="5"/>
      <c r="B294" s="5"/>
      <c r="D294" s="66"/>
      <c r="E294" s="66"/>
      <c r="F294" s="91"/>
      <c r="H294" s="5"/>
    </row>
    <row r="295" customFormat="1" ht="15.75" customHeight="1" spans="1:8">
      <c r="A295" s="5"/>
      <c r="B295" s="5"/>
      <c r="D295" s="66"/>
      <c r="E295" s="66"/>
      <c r="F295" s="91"/>
      <c r="H295" s="5"/>
    </row>
    <row r="296" customFormat="1" ht="15.75" customHeight="1" spans="1:8">
      <c r="A296" s="5"/>
      <c r="B296" s="5"/>
      <c r="D296" s="66"/>
      <c r="E296" s="66"/>
      <c r="F296" s="91"/>
      <c r="H296" s="5"/>
    </row>
    <row r="297" customFormat="1" ht="15.75" customHeight="1" spans="1:8">
      <c r="A297" s="5"/>
      <c r="B297" s="5"/>
      <c r="D297" s="66"/>
      <c r="E297" s="66"/>
      <c r="F297" s="91"/>
      <c r="H297" s="5"/>
    </row>
    <row r="298" customFormat="1" ht="15.75" customHeight="1" spans="1:8">
      <c r="A298" s="5"/>
      <c r="B298" s="5"/>
      <c r="D298" s="66"/>
      <c r="E298" s="66"/>
      <c r="F298" s="91"/>
      <c r="H298" s="5"/>
    </row>
    <row r="299" customFormat="1" ht="15.75" customHeight="1" spans="1:8">
      <c r="A299" s="5"/>
      <c r="B299" s="5"/>
      <c r="D299" s="66"/>
      <c r="E299" s="66"/>
      <c r="F299" s="91"/>
      <c r="H299" s="5"/>
    </row>
    <row r="300" customFormat="1" ht="15.75" customHeight="1" spans="1:8">
      <c r="A300" s="5"/>
      <c r="B300" s="5"/>
      <c r="D300" s="66"/>
      <c r="E300" s="66"/>
      <c r="F300" s="91"/>
      <c r="H300" s="5"/>
    </row>
    <row r="301" customFormat="1" ht="15.75" customHeight="1" spans="1:8">
      <c r="A301" s="5"/>
      <c r="B301" s="5"/>
      <c r="D301" s="66"/>
      <c r="E301" s="66"/>
      <c r="F301" s="91"/>
      <c r="H301" s="5"/>
    </row>
    <row r="302" customFormat="1" ht="15.75" customHeight="1" spans="1:8">
      <c r="A302" s="5"/>
      <c r="B302" s="5"/>
      <c r="D302" s="66"/>
      <c r="E302" s="66"/>
      <c r="F302" s="91"/>
      <c r="H302" s="5"/>
    </row>
    <row r="303" customFormat="1" ht="15.75" customHeight="1" spans="1:8">
      <c r="A303" s="5"/>
      <c r="B303" s="5"/>
      <c r="D303" s="66"/>
      <c r="E303" s="66"/>
      <c r="F303" s="91"/>
      <c r="H303" s="5"/>
    </row>
    <row r="304" customFormat="1" ht="15.75" customHeight="1" spans="1:8">
      <c r="A304" s="5"/>
      <c r="B304" s="5"/>
      <c r="D304" s="66"/>
      <c r="E304" s="66"/>
      <c r="F304" s="91"/>
      <c r="H304" s="5"/>
    </row>
    <row r="305" customFormat="1" ht="15.75" customHeight="1" spans="1:8">
      <c r="A305" s="5"/>
      <c r="B305" s="5"/>
      <c r="D305" s="66"/>
      <c r="E305" s="66"/>
      <c r="F305" s="91"/>
      <c r="H305" s="5"/>
    </row>
    <row r="306" customFormat="1" ht="15.75" customHeight="1" spans="1:8">
      <c r="A306" s="5"/>
      <c r="B306" s="5"/>
      <c r="D306" s="66"/>
      <c r="E306" s="66"/>
      <c r="F306" s="91"/>
      <c r="H306" s="5"/>
    </row>
    <row r="307" customFormat="1" ht="15.75" customHeight="1" spans="1:8">
      <c r="A307" s="5"/>
      <c r="B307" s="5"/>
      <c r="D307" s="66"/>
      <c r="E307" s="66"/>
      <c r="F307" s="91"/>
      <c r="H307" s="5"/>
    </row>
    <row r="308" customFormat="1" ht="15.75" customHeight="1" spans="4:5">
      <c r="D308" s="181"/>
      <c r="E308" s="181"/>
    </row>
    <row r="309" customFormat="1" ht="15.75" customHeight="1" spans="4:5">
      <c r="D309" s="181"/>
      <c r="E309" s="181"/>
    </row>
    <row r="310" customFormat="1" ht="15.75" customHeight="1" spans="4:5">
      <c r="D310" s="181"/>
      <c r="E310" s="181"/>
    </row>
    <row r="311" customFormat="1" ht="15.75" customHeight="1" spans="4:5">
      <c r="D311" s="181"/>
      <c r="E311" s="181"/>
    </row>
    <row r="312" customFormat="1" ht="15.75" customHeight="1" spans="4:5">
      <c r="D312" s="181"/>
      <c r="E312" s="181"/>
    </row>
    <row r="313" customFormat="1" ht="15.75" customHeight="1" spans="4:5">
      <c r="D313" s="181"/>
      <c r="E313" s="181"/>
    </row>
    <row r="314" customFormat="1" ht="15.75" customHeight="1" spans="4:5">
      <c r="D314" s="181"/>
      <c r="E314" s="181"/>
    </row>
    <row r="315" customFormat="1" ht="15.75" customHeight="1" spans="4:5">
      <c r="D315" s="181"/>
      <c r="E315" s="181"/>
    </row>
    <row r="316" customFormat="1" ht="15.75" customHeight="1" spans="4:5">
      <c r="D316" s="181"/>
      <c r="E316" s="181"/>
    </row>
    <row r="317" customFormat="1" ht="15.75" customHeight="1" spans="4:5">
      <c r="D317" s="181"/>
      <c r="E317" s="181"/>
    </row>
    <row r="318" customFormat="1" ht="15.75" customHeight="1" spans="4:5">
      <c r="D318" s="181"/>
      <c r="E318" s="181"/>
    </row>
    <row r="319" customFormat="1" ht="15.75" customHeight="1" spans="4:5">
      <c r="D319" s="181"/>
      <c r="E319" s="181"/>
    </row>
    <row r="320" customFormat="1" ht="15.75" customHeight="1" spans="4:5">
      <c r="D320" s="181"/>
      <c r="E320" s="181"/>
    </row>
    <row r="321" customFormat="1" ht="15.75" customHeight="1" spans="4:5">
      <c r="D321" s="181"/>
      <c r="E321" s="181"/>
    </row>
    <row r="322" customFormat="1" ht="15.75" customHeight="1" spans="4:5">
      <c r="D322" s="181"/>
      <c r="E322" s="181"/>
    </row>
    <row r="323" customFormat="1" ht="15.75" customHeight="1" spans="4:5">
      <c r="D323" s="181"/>
      <c r="E323" s="181"/>
    </row>
    <row r="324" customFormat="1" ht="15.75" customHeight="1" spans="4:5">
      <c r="D324" s="181"/>
      <c r="E324" s="181"/>
    </row>
    <row r="325" customFormat="1" ht="15.75" customHeight="1" spans="4:5">
      <c r="D325" s="181"/>
      <c r="E325" s="181"/>
    </row>
    <row r="326" customFormat="1" ht="15.75" customHeight="1" spans="4:5">
      <c r="D326" s="181"/>
      <c r="E326" s="181"/>
    </row>
    <row r="327" customFormat="1" ht="15.75" customHeight="1" spans="4:5">
      <c r="D327" s="181"/>
      <c r="E327" s="181"/>
    </row>
    <row r="328" customFormat="1" ht="15.75" customHeight="1" spans="4:5">
      <c r="D328" s="181"/>
      <c r="E328" s="181"/>
    </row>
    <row r="329" customFormat="1" ht="15.75" customHeight="1" spans="4:5">
      <c r="D329" s="181"/>
      <c r="E329" s="181"/>
    </row>
    <row r="330" customFormat="1" ht="15.75" customHeight="1" spans="4:5">
      <c r="D330" s="181"/>
      <c r="E330" s="181"/>
    </row>
    <row r="331" customFormat="1" ht="15.75" customHeight="1" spans="4:5">
      <c r="D331" s="181"/>
      <c r="E331" s="181"/>
    </row>
    <row r="332" customFormat="1" ht="15.75" customHeight="1" spans="4:5">
      <c r="D332" s="181"/>
      <c r="E332" s="181"/>
    </row>
    <row r="333" customFormat="1" ht="15.75" customHeight="1" spans="4:5">
      <c r="D333" s="181"/>
      <c r="E333" s="181"/>
    </row>
    <row r="334" customFormat="1" ht="15.75" customHeight="1" spans="4:5">
      <c r="D334" s="181"/>
      <c r="E334" s="181"/>
    </row>
    <row r="335" customFormat="1" ht="15.75" customHeight="1" spans="4:5">
      <c r="D335" s="181"/>
      <c r="E335" s="181"/>
    </row>
    <row r="336" customFormat="1" ht="15.75" customHeight="1" spans="4:5">
      <c r="D336" s="181"/>
      <c r="E336" s="181"/>
    </row>
    <row r="337" customFormat="1" ht="15.75" customHeight="1" spans="4:5">
      <c r="D337" s="181"/>
      <c r="E337" s="181"/>
    </row>
    <row r="338" customFormat="1" ht="15.75" customHeight="1" spans="4:5">
      <c r="D338" s="181"/>
      <c r="E338" s="181"/>
    </row>
    <row r="339" customFormat="1" ht="15.75" customHeight="1" spans="4:5">
      <c r="D339" s="181"/>
      <c r="E339" s="181"/>
    </row>
    <row r="340" customFormat="1" ht="15.75" customHeight="1" spans="4:5">
      <c r="D340" s="181"/>
      <c r="E340" s="181"/>
    </row>
    <row r="341" customFormat="1" ht="15.75" customHeight="1" spans="4:5">
      <c r="D341" s="181"/>
      <c r="E341" s="181"/>
    </row>
    <row r="342" customFormat="1" ht="15.75" customHeight="1" spans="4:5">
      <c r="D342" s="181"/>
      <c r="E342" s="181"/>
    </row>
    <row r="343" customFormat="1" ht="15.75" customHeight="1" spans="4:5">
      <c r="D343" s="181"/>
      <c r="E343" s="181"/>
    </row>
    <row r="344" customFormat="1" ht="15.75" customHeight="1" spans="4:5">
      <c r="D344" s="181"/>
      <c r="E344" s="181"/>
    </row>
    <row r="345" customFormat="1" ht="15.75" customHeight="1" spans="4:5">
      <c r="D345" s="181"/>
      <c r="E345" s="181"/>
    </row>
    <row r="346" customFormat="1" ht="15.75" customHeight="1" spans="4:5">
      <c r="D346" s="181"/>
      <c r="E346" s="181"/>
    </row>
    <row r="347" customFormat="1" ht="15.75" customHeight="1" spans="4:5">
      <c r="D347" s="181"/>
      <c r="E347" s="181"/>
    </row>
    <row r="348" customFormat="1" ht="15.75" customHeight="1" spans="4:5">
      <c r="D348" s="181"/>
      <c r="E348" s="181"/>
    </row>
    <row r="349" customFormat="1" ht="15.75" customHeight="1" spans="4:5">
      <c r="D349" s="181"/>
      <c r="E349" s="181"/>
    </row>
    <row r="350" customFormat="1" ht="15.75" customHeight="1" spans="4:5">
      <c r="D350" s="181"/>
      <c r="E350" s="181"/>
    </row>
    <row r="351" customFormat="1" ht="15.75" customHeight="1" spans="4:5">
      <c r="D351" s="181"/>
      <c r="E351" s="181"/>
    </row>
    <row r="352" customFormat="1" ht="15.75" customHeight="1" spans="4:5">
      <c r="D352" s="181"/>
      <c r="E352" s="181"/>
    </row>
    <row r="353" customFormat="1" ht="15.75" customHeight="1" spans="4:5">
      <c r="D353" s="181"/>
      <c r="E353" s="181"/>
    </row>
    <row r="354" customFormat="1" ht="15.75" customHeight="1" spans="4:5">
      <c r="D354" s="181"/>
      <c r="E354" s="181"/>
    </row>
    <row r="355" customFormat="1" ht="15.75" customHeight="1" spans="4:5">
      <c r="D355" s="181"/>
      <c r="E355" s="181"/>
    </row>
    <row r="356" customFormat="1" ht="15.75" customHeight="1" spans="4:5">
      <c r="D356" s="181"/>
      <c r="E356" s="181"/>
    </row>
    <row r="357" customFormat="1" ht="15.75" customHeight="1" spans="4:5">
      <c r="D357" s="181"/>
      <c r="E357" s="181"/>
    </row>
    <row r="358" customFormat="1" ht="15.75" customHeight="1" spans="4:5">
      <c r="D358" s="181"/>
      <c r="E358" s="181"/>
    </row>
    <row r="359" customFormat="1" ht="15.75" customHeight="1" spans="4:5">
      <c r="D359" s="181"/>
      <c r="E359" s="181"/>
    </row>
    <row r="360" customFormat="1" ht="15.75" customHeight="1" spans="4:5">
      <c r="D360" s="181"/>
      <c r="E360" s="181"/>
    </row>
    <row r="361" customFormat="1" ht="15.75" customHeight="1" spans="4:5">
      <c r="D361" s="181"/>
      <c r="E361" s="181"/>
    </row>
    <row r="362" customFormat="1" ht="15.75" customHeight="1" spans="4:5">
      <c r="D362" s="181"/>
      <c r="E362" s="181"/>
    </row>
    <row r="363" customFormat="1" ht="15.75" customHeight="1" spans="4:5">
      <c r="D363" s="181"/>
      <c r="E363" s="181"/>
    </row>
    <row r="364" customFormat="1" ht="15.75" customHeight="1" spans="4:5">
      <c r="D364" s="181"/>
      <c r="E364" s="181"/>
    </row>
    <row r="365" customFormat="1" ht="15.75" customHeight="1" spans="4:5">
      <c r="D365" s="181"/>
      <c r="E365" s="181"/>
    </row>
    <row r="366" customFormat="1" ht="15.75" customHeight="1" spans="4:5">
      <c r="D366" s="181"/>
      <c r="E366" s="181"/>
    </row>
    <row r="367" customFormat="1" ht="15.75" customHeight="1" spans="4:5">
      <c r="D367" s="181"/>
      <c r="E367" s="181"/>
    </row>
    <row r="368" customFormat="1" ht="15.75" customHeight="1" spans="4:5">
      <c r="D368" s="181"/>
      <c r="E368" s="181"/>
    </row>
    <row r="369" customFormat="1" ht="15.75" customHeight="1" spans="4:5">
      <c r="D369" s="181"/>
      <c r="E369" s="181"/>
    </row>
    <row r="370" customFormat="1" ht="15.75" customHeight="1" spans="4:5">
      <c r="D370" s="181"/>
      <c r="E370" s="181"/>
    </row>
    <row r="371" customFormat="1" ht="15.75" customHeight="1" spans="4:5">
      <c r="D371" s="181"/>
      <c r="E371" s="181"/>
    </row>
    <row r="372" customFormat="1" ht="15.75" customHeight="1" spans="4:5">
      <c r="D372" s="181"/>
      <c r="E372" s="181"/>
    </row>
    <row r="373" customFormat="1" ht="15.75" customHeight="1" spans="4:5">
      <c r="D373" s="181"/>
      <c r="E373" s="181"/>
    </row>
    <row r="374" customFormat="1" ht="15.75" customHeight="1" spans="4:5">
      <c r="D374" s="181"/>
      <c r="E374" s="181"/>
    </row>
    <row r="375" customFormat="1" ht="15.75" customHeight="1" spans="4:5">
      <c r="D375" s="181"/>
      <c r="E375" s="181"/>
    </row>
    <row r="376" customFormat="1" ht="15.75" customHeight="1" spans="4:5">
      <c r="D376" s="181"/>
      <c r="E376" s="181"/>
    </row>
    <row r="377" customFormat="1" ht="15.75" customHeight="1" spans="4:5">
      <c r="D377" s="181"/>
      <c r="E377" s="181"/>
    </row>
    <row r="378" customFormat="1" ht="15.75" customHeight="1" spans="4:5">
      <c r="D378" s="181"/>
      <c r="E378" s="181"/>
    </row>
    <row r="379" customFormat="1" ht="15.75" customHeight="1" spans="4:5">
      <c r="D379" s="181"/>
      <c r="E379" s="181"/>
    </row>
    <row r="380" customFormat="1" ht="15.75" customHeight="1" spans="4:5">
      <c r="D380" s="181"/>
      <c r="E380" s="181"/>
    </row>
    <row r="381" customFormat="1" ht="15.75" customHeight="1" spans="4:5">
      <c r="D381" s="181"/>
      <c r="E381" s="181"/>
    </row>
    <row r="382" customFormat="1" ht="15.75" customHeight="1" spans="4:5">
      <c r="D382" s="181"/>
      <c r="E382" s="181"/>
    </row>
    <row r="383" customFormat="1" ht="15.75" customHeight="1" spans="4:5">
      <c r="D383" s="181"/>
      <c r="E383" s="181"/>
    </row>
    <row r="384" customFormat="1" ht="15.75" customHeight="1" spans="4:5">
      <c r="D384" s="181"/>
      <c r="E384" s="181"/>
    </row>
    <row r="385" customFormat="1" ht="15.75" customHeight="1" spans="4:5">
      <c r="D385" s="181"/>
      <c r="E385" s="181"/>
    </row>
    <row r="386" customFormat="1" ht="15.75" customHeight="1" spans="4:5">
      <c r="D386" s="181"/>
      <c r="E386" s="181"/>
    </row>
    <row r="387" customFormat="1" ht="15.75" customHeight="1" spans="4:5">
      <c r="D387" s="181"/>
      <c r="E387" s="181"/>
    </row>
    <row r="388" customFormat="1" ht="15.75" customHeight="1" spans="4:5">
      <c r="D388" s="181"/>
      <c r="E388" s="181"/>
    </row>
    <row r="389" customFormat="1" ht="15.75" customHeight="1" spans="4:5">
      <c r="D389" s="181"/>
      <c r="E389" s="181"/>
    </row>
    <row r="390" customFormat="1" ht="15.75" customHeight="1" spans="4:5">
      <c r="D390" s="181"/>
      <c r="E390" s="181"/>
    </row>
    <row r="391" customFormat="1" ht="15.75" customHeight="1" spans="4:5">
      <c r="D391" s="181"/>
      <c r="E391" s="181"/>
    </row>
    <row r="392" customFormat="1" ht="15.75" customHeight="1" spans="4:5">
      <c r="D392" s="181"/>
      <c r="E392" s="181"/>
    </row>
    <row r="393" customFormat="1" ht="15.75" customHeight="1" spans="4:5">
      <c r="D393" s="181"/>
      <c r="E393" s="181"/>
    </row>
    <row r="394" customFormat="1" ht="15.75" customHeight="1" spans="4:5">
      <c r="D394" s="181"/>
      <c r="E394" s="181"/>
    </row>
    <row r="395" customFormat="1" ht="15.75" customHeight="1" spans="4:5">
      <c r="D395" s="181"/>
      <c r="E395" s="181"/>
    </row>
    <row r="396" customFormat="1" ht="15.75" customHeight="1" spans="4:5">
      <c r="D396" s="181"/>
      <c r="E396" s="181"/>
    </row>
    <row r="397" customFormat="1" ht="15.75" customHeight="1" spans="4:5">
      <c r="D397" s="181"/>
      <c r="E397" s="181"/>
    </row>
    <row r="398" customFormat="1" ht="15.75" customHeight="1" spans="4:5">
      <c r="D398" s="181"/>
      <c r="E398" s="181"/>
    </row>
    <row r="399" customFormat="1" ht="15.75" customHeight="1" spans="4:5">
      <c r="D399" s="181"/>
      <c r="E399" s="181"/>
    </row>
    <row r="400" customFormat="1" ht="15.75" customHeight="1" spans="4:5">
      <c r="D400" s="181"/>
      <c r="E400" s="181"/>
    </row>
    <row r="401" customFormat="1" ht="15.75" customHeight="1" spans="4:5">
      <c r="D401" s="181"/>
      <c r="E401" s="181"/>
    </row>
    <row r="402" customFormat="1" ht="15.75" customHeight="1" spans="4:5">
      <c r="D402" s="181"/>
      <c r="E402" s="181"/>
    </row>
    <row r="403" customFormat="1" ht="15.75" customHeight="1" spans="4:5">
      <c r="D403" s="181"/>
      <c r="E403" s="181"/>
    </row>
    <row r="404" customFormat="1" ht="15.75" customHeight="1" spans="4:5">
      <c r="D404" s="181"/>
      <c r="E404" s="181"/>
    </row>
    <row r="405" customFormat="1" ht="15.75" customHeight="1" spans="4:5">
      <c r="D405" s="181"/>
      <c r="E405" s="181"/>
    </row>
    <row r="406" customFormat="1" ht="15.75" customHeight="1" spans="4:5">
      <c r="D406" s="181"/>
      <c r="E406" s="181"/>
    </row>
    <row r="407" customFormat="1" ht="15.75" customHeight="1" spans="4:5">
      <c r="D407" s="181"/>
      <c r="E407" s="181"/>
    </row>
    <row r="408" customFormat="1" ht="15.75" customHeight="1" spans="4:5">
      <c r="D408" s="181"/>
      <c r="E408" s="181"/>
    </row>
    <row r="409" customFormat="1" ht="15.75" customHeight="1" spans="4:5">
      <c r="D409" s="181"/>
      <c r="E409" s="181"/>
    </row>
    <row r="410" customFormat="1" ht="15.75" customHeight="1" spans="4:5">
      <c r="D410" s="181"/>
      <c r="E410" s="181"/>
    </row>
    <row r="411" customFormat="1" ht="15.75" customHeight="1" spans="4:5">
      <c r="D411" s="181"/>
      <c r="E411" s="181"/>
    </row>
    <row r="412" customFormat="1" ht="15.75" customHeight="1" spans="4:5">
      <c r="D412" s="181"/>
      <c r="E412" s="181"/>
    </row>
    <row r="413" customFormat="1" ht="15.75" customHeight="1" spans="4:5">
      <c r="D413" s="181"/>
      <c r="E413" s="181"/>
    </row>
    <row r="414" customFormat="1" ht="15.75" customHeight="1" spans="4:5">
      <c r="D414" s="181"/>
      <c r="E414" s="181"/>
    </row>
    <row r="415" customFormat="1" ht="15.75" customHeight="1" spans="4:5">
      <c r="D415" s="181"/>
      <c r="E415" s="181"/>
    </row>
    <row r="416" customFormat="1" ht="15.75" customHeight="1" spans="4:5">
      <c r="D416" s="181"/>
      <c r="E416" s="181"/>
    </row>
    <row r="417" customFormat="1" ht="15.75" customHeight="1" spans="4:5">
      <c r="D417" s="181"/>
      <c r="E417" s="181"/>
    </row>
    <row r="418" customFormat="1" ht="15.75" customHeight="1" spans="4:5">
      <c r="D418" s="181"/>
      <c r="E418" s="181"/>
    </row>
    <row r="419" customFormat="1" ht="15.75" customHeight="1" spans="4:5">
      <c r="D419" s="181"/>
      <c r="E419" s="181"/>
    </row>
    <row r="420" customFormat="1" ht="15.75" customHeight="1" spans="4:5">
      <c r="D420" s="181"/>
      <c r="E420" s="181"/>
    </row>
    <row r="421" customFormat="1" ht="15.75" customHeight="1" spans="4:5">
      <c r="D421" s="181"/>
      <c r="E421" s="181"/>
    </row>
    <row r="422" customFormat="1" ht="15.75" customHeight="1" spans="4:5">
      <c r="D422" s="181"/>
      <c r="E422" s="181"/>
    </row>
    <row r="423" customFormat="1" ht="15.75" customHeight="1" spans="4:5">
      <c r="D423" s="181"/>
      <c r="E423" s="181"/>
    </row>
    <row r="424" customFormat="1" ht="15.75" customHeight="1" spans="4:5">
      <c r="D424" s="181"/>
      <c r="E424" s="181"/>
    </row>
    <row r="425" customFormat="1" ht="15.75" customHeight="1" spans="4:5">
      <c r="D425" s="181"/>
      <c r="E425" s="181"/>
    </row>
    <row r="426" customFormat="1" ht="15.75" customHeight="1" spans="4:5">
      <c r="D426" s="181"/>
      <c r="E426" s="181"/>
    </row>
    <row r="427" customFormat="1" ht="15.75" customHeight="1" spans="4:5">
      <c r="D427" s="181"/>
      <c r="E427" s="181"/>
    </row>
    <row r="428" customFormat="1" ht="15.75" customHeight="1" spans="4:5">
      <c r="D428" s="181"/>
      <c r="E428" s="181"/>
    </row>
    <row r="429" customFormat="1" ht="15.75" customHeight="1" spans="4:5">
      <c r="D429" s="181"/>
      <c r="E429" s="181"/>
    </row>
    <row r="430" customFormat="1" ht="15.75" customHeight="1" spans="4:5">
      <c r="D430" s="181"/>
      <c r="E430" s="181"/>
    </row>
    <row r="431" customFormat="1" ht="15.75" customHeight="1" spans="4:5">
      <c r="D431" s="181"/>
      <c r="E431" s="181"/>
    </row>
    <row r="432" customFormat="1" ht="15.75" customHeight="1" spans="4:5">
      <c r="D432" s="181"/>
      <c r="E432" s="181"/>
    </row>
    <row r="433" customFormat="1" ht="15.75" customHeight="1" spans="4:5">
      <c r="D433" s="181"/>
      <c r="E433" s="181"/>
    </row>
    <row r="434" customFormat="1" ht="15.75" customHeight="1" spans="4:5">
      <c r="D434" s="181"/>
      <c r="E434" s="181"/>
    </row>
    <row r="435" customFormat="1" ht="15.75" customHeight="1" spans="4:5">
      <c r="D435" s="181"/>
      <c r="E435" s="181"/>
    </row>
    <row r="436" customFormat="1" ht="15.75" customHeight="1" spans="4:5">
      <c r="D436" s="181"/>
      <c r="E436" s="181"/>
    </row>
    <row r="437" customFormat="1" ht="15.75" customHeight="1" spans="4:5">
      <c r="D437" s="181"/>
      <c r="E437" s="181"/>
    </row>
    <row r="438" customFormat="1" ht="15.75" customHeight="1" spans="4:5">
      <c r="D438" s="181"/>
      <c r="E438" s="181"/>
    </row>
    <row r="439" customFormat="1" ht="15.75" customHeight="1" spans="4:5">
      <c r="D439" s="181"/>
      <c r="E439" s="181"/>
    </row>
    <row r="440" customFormat="1" ht="15.75" customHeight="1" spans="4:5">
      <c r="D440" s="181"/>
      <c r="E440" s="181"/>
    </row>
    <row r="441" customFormat="1" ht="15.75" customHeight="1" spans="4:5">
      <c r="D441" s="181"/>
      <c r="E441" s="181"/>
    </row>
    <row r="442" customFormat="1" ht="15.75" customHeight="1" spans="4:5">
      <c r="D442" s="181"/>
      <c r="E442" s="181"/>
    </row>
    <row r="443" customFormat="1" ht="15.75" customHeight="1" spans="4:5">
      <c r="D443" s="181"/>
      <c r="E443" s="181"/>
    </row>
    <row r="444" customFormat="1" ht="15.75" customHeight="1" spans="4:5">
      <c r="D444" s="181"/>
      <c r="E444" s="181"/>
    </row>
    <row r="445" customFormat="1" ht="15.75" customHeight="1" spans="4:5">
      <c r="D445" s="181"/>
      <c r="E445" s="181"/>
    </row>
    <row r="446" customFormat="1" ht="15.75" customHeight="1" spans="4:5">
      <c r="D446" s="181"/>
      <c r="E446" s="181"/>
    </row>
    <row r="447" customFormat="1" ht="15.75" customHeight="1" spans="4:5">
      <c r="D447" s="181"/>
      <c r="E447" s="181"/>
    </row>
    <row r="448" customFormat="1" ht="15.75" customHeight="1" spans="4:5">
      <c r="D448" s="181"/>
      <c r="E448" s="181"/>
    </row>
    <row r="449" customFormat="1" ht="15.75" customHeight="1" spans="4:5">
      <c r="D449" s="181"/>
      <c r="E449" s="181"/>
    </row>
    <row r="450" customFormat="1" ht="15.75" customHeight="1" spans="4:5">
      <c r="D450" s="181"/>
      <c r="E450" s="181"/>
    </row>
    <row r="451" customFormat="1" ht="15.75" customHeight="1" spans="4:5">
      <c r="D451" s="181"/>
      <c r="E451" s="181"/>
    </row>
    <row r="452" customFormat="1" ht="15.75" customHeight="1" spans="4:5">
      <c r="D452" s="181"/>
      <c r="E452" s="181"/>
    </row>
    <row r="453" customFormat="1" ht="15.75" customHeight="1" spans="4:5">
      <c r="D453" s="181"/>
      <c r="E453" s="181"/>
    </row>
    <row r="454" customFormat="1" ht="15.75" customHeight="1" spans="4:5">
      <c r="D454" s="181"/>
      <c r="E454" s="181"/>
    </row>
    <row r="455" customFormat="1" ht="15.75" customHeight="1" spans="4:5">
      <c r="D455" s="181"/>
      <c r="E455" s="181"/>
    </row>
    <row r="456" customFormat="1" ht="15.75" customHeight="1" spans="4:5">
      <c r="D456" s="181"/>
      <c r="E456" s="181"/>
    </row>
    <row r="457" customFormat="1" ht="15.75" customHeight="1" spans="4:5">
      <c r="D457" s="181"/>
      <c r="E457" s="181"/>
    </row>
    <row r="458" customFormat="1" ht="15.75" customHeight="1" spans="4:5">
      <c r="D458" s="181"/>
      <c r="E458" s="181"/>
    </row>
    <row r="459" customFormat="1" ht="15.75" customHeight="1" spans="4:5">
      <c r="D459" s="181"/>
      <c r="E459" s="181"/>
    </row>
    <row r="460" customFormat="1" ht="15.75" customHeight="1" spans="4:5">
      <c r="D460" s="181"/>
      <c r="E460" s="181"/>
    </row>
    <row r="461" customFormat="1" ht="15.75" customHeight="1" spans="4:5">
      <c r="D461" s="181"/>
      <c r="E461" s="181"/>
    </row>
    <row r="462" customFormat="1" ht="15.75" customHeight="1" spans="4:5">
      <c r="D462" s="181"/>
      <c r="E462" s="181"/>
    </row>
    <row r="463" customFormat="1" ht="15.75" customHeight="1" spans="4:5">
      <c r="D463" s="181"/>
      <c r="E463" s="181"/>
    </row>
    <row r="464" customFormat="1" ht="15.75" customHeight="1" spans="4:5">
      <c r="D464" s="181"/>
      <c r="E464" s="181"/>
    </row>
    <row r="465" customFormat="1" ht="15.75" customHeight="1" spans="4:5">
      <c r="D465" s="181"/>
      <c r="E465" s="181"/>
    </row>
    <row r="466" customFormat="1" ht="15.75" customHeight="1" spans="4:5">
      <c r="D466" s="181"/>
      <c r="E466" s="181"/>
    </row>
    <row r="467" customFormat="1" ht="15.75" customHeight="1" spans="4:5">
      <c r="D467" s="181"/>
      <c r="E467" s="181"/>
    </row>
    <row r="468" customFormat="1" ht="15.75" customHeight="1" spans="4:5">
      <c r="D468" s="181"/>
      <c r="E468" s="181"/>
    </row>
    <row r="469" customFormat="1" ht="15.75" customHeight="1" spans="4:5">
      <c r="D469" s="181"/>
      <c r="E469" s="181"/>
    </row>
    <row r="470" customFormat="1" ht="15.75" customHeight="1" spans="4:5">
      <c r="D470" s="181"/>
      <c r="E470" s="181"/>
    </row>
    <row r="471" customFormat="1" ht="15.75" customHeight="1" spans="4:5">
      <c r="D471" s="181"/>
      <c r="E471" s="181"/>
    </row>
    <row r="472" customFormat="1" ht="15.75" customHeight="1" spans="4:5">
      <c r="D472" s="181"/>
      <c r="E472" s="181"/>
    </row>
    <row r="473" customFormat="1" ht="15.75" customHeight="1" spans="4:5">
      <c r="D473" s="181"/>
      <c r="E473" s="181"/>
    </row>
    <row r="474" customFormat="1" ht="15.75" customHeight="1" spans="4:5">
      <c r="D474" s="181"/>
      <c r="E474" s="181"/>
    </row>
    <row r="475" customFormat="1" ht="15.75" customHeight="1" spans="4:5">
      <c r="D475" s="181"/>
      <c r="E475" s="181"/>
    </row>
    <row r="476" customFormat="1" ht="15.75" customHeight="1" spans="4:5">
      <c r="D476" s="181"/>
      <c r="E476" s="181"/>
    </row>
    <row r="477" customFormat="1" ht="15.75" customHeight="1" spans="4:5">
      <c r="D477" s="181"/>
      <c r="E477" s="181"/>
    </row>
    <row r="478" customFormat="1" ht="15.75" customHeight="1" spans="4:5">
      <c r="D478" s="181"/>
      <c r="E478" s="181"/>
    </row>
    <row r="479" customFormat="1" ht="15.75" customHeight="1" spans="4:5">
      <c r="D479" s="181"/>
      <c r="E479" s="181"/>
    </row>
    <row r="480" customFormat="1" ht="15.75" customHeight="1" spans="4:5">
      <c r="D480" s="181"/>
      <c r="E480" s="181"/>
    </row>
    <row r="481" customFormat="1" ht="15.75" customHeight="1" spans="4:5">
      <c r="D481" s="181"/>
      <c r="E481" s="181"/>
    </row>
    <row r="482" customFormat="1" ht="15.75" customHeight="1" spans="4:5">
      <c r="D482" s="181"/>
      <c r="E482" s="181"/>
    </row>
    <row r="483" customFormat="1" ht="15.75" customHeight="1" spans="4:5">
      <c r="D483" s="181"/>
      <c r="E483" s="181"/>
    </row>
    <row r="484" customFormat="1" ht="15.75" customHeight="1" spans="4:5">
      <c r="D484" s="181"/>
      <c r="E484" s="181"/>
    </row>
    <row r="485" customFormat="1" ht="15.75" customHeight="1" spans="4:5">
      <c r="D485" s="181"/>
      <c r="E485" s="181"/>
    </row>
    <row r="486" customFormat="1" ht="15.75" customHeight="1" spans="4:5">
      <c r="D486" s="181"/>
      <c r="E486" s="181"/>
    </row>
    <row r="487" customFormat="1" ht="15.75" customHeight="1" spans="4:5">
      <c r="D487" s="181"/>
      <c r="E487" s="181"/>
    </row>
    <row r="488" customFormat="1" ht="15.75" customHeight="1" spans="4:5">
      <c r="D488" s="181"/>
      <c r="E488" s="181"/>
    </row>
    <row r="489" customFormat="1" ht="15.75" customHeight="1" spans="4:5">
      <c r="D489" s="181"/>
      <c r="E489" s="181"/>
    </row>
    <row r="490" customFormat="1" ht="15.75" customHeight="1" spans="4:5">
      <c r="D490" s="181"/>
      <c r="E490" s="181"/>
    </row>
    <row r="491" customFormat="1" ht="15.75" customHeight="1" spans="4:5">
      <c r="D491" s="181"/>
      <c r="E491" s="181"/>
    </row>
    <row r="492" customFormat="1" ht="15.75" customHeight="1" spans="4:5">
      <c r="D492" s="181"/>
      <c r="E492" s="181"/>
    </row>
    <row r="493" customFormat="1" ht="15.75" customHeight="1" spans="4:5">
      <c r="D493" s="181"/>
      <c r="E493" s="181"/>
    </row>
    <row r="494" customFormat="1" ht="15.75" customHeight="1" spans="4:5">
      <c r="D494" s="181"/>
      <c r="E494" s="181"/>
    </row>
    <row r="495" customFormat="1" ht="15.75" customHeight="1" spans="4:5">
      <c r="D495" s="181"/>
      <c r="E495" s="181"/>
    </row>
    <row r="496" customFormat="1" ht="15.75" customHeight="1" spans="4:5">
      <c r="D496" s="181"/>
      <c r="E496" s="181"/>
    </row>
    <row r="497" customFormat="1" ht="15.75" customHeight="1" spans="4:5">
      <c r="D497" s="181"/>
      <c r="E497" s="181"/>
    </row>
    <row r="498" customFormat="1" ht="15.75" customHeight="1" spans="4:5">
      <c r="D498" s="181"/>
      <c r="E498" s="181"/>
    </row>
    <row r="499" customFormat="1" ht="15.75" customHeight="1" spans="4:5">
      <c r="D499" s="181"/>
      <c r="E499" s="181"/>
    </row>
    <row r="500" customFormat="1" ht="15.75" customHeight="1" spans="4:5">
      <c r="D500" s="181"/>
      <c r="E500" s="181"/>
    </row>
    <row r="501" customFormat="1" ht="15.75" customHeight="1" spans="4:5">
      <c r="D501" s="181"/>
      <c r="E501" s="181"/>
    </row>
    <row r="502" customFormat="1" ht="15.75" customHeight="1" spans="4:5">
      <c r="D502" s="181"/>
      <c r="E502" s="181"/>
    </row>
    <row r="503" customFormat="1" ht="15.75" customHeight="1" spans="4:5">
      <c r="D503" s="181"/>
      <c r="E503" s="181"/>
    </row>
    <row r="504" customFormat="1" ht="15.75" customHeight="1" spans="4:5">
      <c r="D504" s="181"/>
      <c r="E504" s="181"/>
    </row>
    <row r="505" customFormat="1" ht="15.75" customHeight="1" spans="4:5">
      <c r="D505" s="181"/>
      <c r="E505" s="181"/>
    </row>
    <row r="506" customFormat="1" ht="15.75" customHeight="1" spans="4:5">
      <c r="D506" s="181"/>
      <c r="E506" s="181"/>
    </row>
    <row r="507" customFormat="1" ht="15.75" customHeight="1" spans="4:5">
      <c r="D507" s="181"/>
      <c r="E507" s="181"/>
    </row>
    <row r="508" customFormat="1" ht="15.75" customHeight="1" spans="4:5">
      <c r="D508" s="181"/>
      <c r="E508" s="181"/>
    </row>
    <row r="509" customFormat="1" ht="15.75" customHeight="1" spans="4:5">
      <c r="D509" s="181"/>
      <c r="E509" s="181"/>
    </row>
    <row r="510" customFormat="1" ht="15.75" customHeight="1" spans="4:5">
      <c r="D510" s="181"/>
      <c r="E510" s="181"/>
    </row>
    <row r="511" customFormat="1" ht="15.75" customHeight="1" spans="4:5">
      <c r="D511" s="181"/>
      <c r="E511" s="181"/>
    </row>
    <row r="512" customFormat="1" ht="15.75" customHeight="1" spans="4:5">
      <c r="D512" s="181"/>
      <c r="E512" s="181"/>
    </row>
    <row r="513" customFormat="1" ht="15.75" customHeight="1" spans="4:5">
      <c r="D513" s="181"/>
      <c r="E513" s="181"/>
    </row>
    <row r="514" customFormat="1" ht="15.75" customHeight="1" spans="4:5">
      <c r="D514" s="181"/>
      <c r="E514" s="181"/>
    </row>
    <row r="515" customFormat="1" ht="15.75" customHeight="1" spans="4:5">
      <c r="D515" s="181"/>
      <c r="E515" s="181"/>
    </row>
    <row r="516" customFormat="1" ht="15.75" customHeight="1" spans="4:5">
      <c r="D516" s="181"/>
      <c r="E516" s="181"/>
    </row>
    <row r="517" customFormat="1" ht="15.75" customHeight="1" spans="4:5">
      <c r="D517" s="181"/>
      <c r="E517" s="181"/>
    </row>
    <row r="518" customFormat="1" ht="15.75" customHeight="1" spans="4:5">
      <c r="D518" s="181"/>
      <c r="E518" s="181"/>
    </row>
    <row r="519" customFormat="1" ht="15.75" customHeight="1" spans="4:5">
      <c r="D519" s="181"/>
      <c r="E519" s="181"/>
    </row>
    <row r="520" customFormat="1" ht="15.75" customHeight="1" spans="4:5">
      <c r="D520" s="181"/>
      <c r="E520" s="181"/>
    </row>
    <row r="521" customFormat="1" ht="15.75" customHeight="1" spans="4:5">
      <c r="D521" s="181"/>
      <c r="E521" s="181"/>
    </row>
    <row r="522" customFormat="1" ht="15.75" customHeight="1" spans="4:5">
      <c r="D522" s="181"/>
      <c r="E522" s="181"/>
    </row>
    <row r="523" customFormat="1" ht="15.75" customHeight="1" spans="4:5">
      <c r="D523" s="181"/>
      <c r="E523" s="181"/>
    </row>
    <row r="524" customFormat="1" ht="15.75" customHeight="1" spans="4:5">
      <c r="D524" s="181"/>
      <c r="E524" s="181"/>
    </row>
    <row r="525" customFormat="1" ht="15.75" customHeight="1" spans="4:5">
      <c r="D525" s="181"/>
      <c r="E525" s="181"/>
    </row>
    <row r="526" customFormat="1" ht="15.75" customHeight="1" spans="4:5">
      <c r="D526" s="181"/>
      <c r="E526" s="181"/>
    </row>
    <row r="527" customFormat="1" ht="15.75" customHeight="1" spans="4:5">
      <c r="D527" s="181"/>
      <c r="E527" s="181"/>
    </row>
    <row r="528" customFormat="1" ht="15.75" customHeight="1" spans="4:5">
      <c r="D528" s="181"/>
      <c r="E528" s="181"/>
    </row>
    <row r="529" customFormat="1" ht="15.75" customHeight="1" spans="4:5">
      <c r="D529" s="181"/>
      <c r="E529" s="181"/>
    </row>
    <row r="530" customFormat="1" ht="15.75" customHeight="1" spans="4:5">
      <c r="D530" s="181"/>
      <c r="E530" s="181"/>
    </row>
    <row r="531" customFormat="1" ht="15.75" customHeight="1" spans="4:5">
      <c r="D531" s="181"/>
      <c r="E531" s="181"/>
    </row>
    <row r="532" customFormat="1" ht="15.75" customHeight="1" spans="4:5">
      <c r="D532" s="181"/>
      <c r="E532" s="181"/>
    </row>
    <row r="533" customFormat="1" ht="15.75" customHeight="1" spans="4:5">
      <c r="D533" s="181"/>
      <c r="E533" s="181"/>
    </row>
    <row r="534" customFormat="1" ht="15.75" customHeight="1" spans="4:5">
      <c r="D534" s="181"/>
      <c r="E534" s="181"/>
    </row>
    <row r="535" customFormat="1" ht="15.75" customHeight="1" spans="4:5">
      <c r="D535" s="181"/>
      <c r="E535" s="181"/>
    </row>
    <row r="536" customFormat="1" ht="15.75" customHeight="1" spans="4:5">
      <c r="D536" s="181"/>
      <c r="E536" s="181"/>
    </row>
    <row r="537" customFormat="1" ht="15.75" customHeight="1" spans="4:5">
      <c r="D537" s="181"/>
      <c r="E537" s="181"/>
    </row>
    <row r="538" customFormat="1" ht="15.75" customHeight="1" spans="4:5">
      <c r="D538" s="181"/>
      <c r="E538" s="181"/>
    </row>
    <row r="539" customFormat="1" ht="15.75" customHeight="1" spans="4:5">
      <c r="D539" s="181"/>
      <c r="E539" s="181"/>
    </row>
    <row r="540" customFormat="1" ht="15.75" customHeight="1" spans="4:5">
      <c r="D540" s="181"/>
      <c r="E540" s="181"/>
    </row>
    <row r="541" customFormat="1" ht="15.75" customHeight="1" spans="4:5">
      <c r="D541" s="181"/>
      <c r="E541" s="181"/>
    </row>
    <row r="542" customFormat="1" ht="15.75" customHeight="1" spans="4:5">
      <c r="D542" s="181"/>
      <c r="E542" s="181"/>
    </row>
    <row r="543" customFormat="1" ht="15.75" customHeight="1" spans="4:5">
      <c r="D543" s="181"/>
      <c r="E543" s="181"/>
    </row>
    <row r="544" customFormat="1" ht="15.75" customHeight="1" spans="4:5">
      <c r="D544" s="181"/>
      <c r="E544" s="181"/>
    </row>
    <row r="545" customFormat="1" ht="15.75" customHeight="1" spans="4:5">
      <c r="D545" s="181"/>
      <c r="E545" s="181"/>
    </row>
    <row r="546" customFormat="1" ht="15.75" customHeight="1" spans="4:5">
      <c r="D546" s="181"/>
      <c r="E546" s="181"/>
    </row>
    <row r="547" customFormat="1" ht="15.75" customHeight="1" spans="4:5">
      <c r="D547" s="181"/>
      <c r="E547" s="181"/>
    </row>
    <row r="548" customFormat="1" ht="15.75" customHeight="1" spans="4:5">
      <c r="D548" s="181"/>
      <c r="E548" s="181"/>
    </row>
    <row r="549" customFormat="1" ht="15.75" customHeight="1" spans="4:5">
      <c r="D549" s="181"/>
      <c r="E549" s="181"/>
    </row>
    <row r="550" customFormat="1" ht="15.75" customHeight="1" spans="4:5">
      <c r="D550" s="181"/>
      <c r="E550" s="181"/>
    </row>
    <row r="551" customFormat="1" ht="15.75" customHeight="1" spans="4:5">
      <c r="D551" s="181"/>
      <c r="E551" s="181"/>
    </row>
    <row r="552" customFormat="1" ht="15.75" customHeight="1" spans="4:5">
      <c r="D552" s="181"/>
      <c r="E552" s="181"/>
    </row>
    <row r="553" customFormat="1" ht="15.75" customHeight="1" spans="4:5">
      <c r="D553" s="181"/>
      <c r="E553" s="181"/>
    </row>
    <row r="554" customFormat="1" ht="15.75" customHeight="1" spans="4:5">
      <c r="D554" s="181"/>
      <c r="E554" s="181"/>
    </row>
    <row r="555" customFormat="1" ht="15.75" customHeight="1" spans="4:5">
      <c r="D555" s="181"/>
      <c r="E555" s="181"/>
    </row>
    <row r="556" customFormat="1" ht="15.75" customHeight="1" spans="4:5">
      <c r="D556" s="181"/>
      <c r="E556" s="181"/>
    </row>
    <row r="557" customFormat="1" ht="15.75" customHeight="1" spans="4:5">
      <c r="D557" s="181"/>
      <c r="E557" s="181"/>
    </row>
    <row r="558" customFormat="1" ht="15.75" customHeight="1" spans="4:5">
      <c r="D558" s="181"/>
      <c r="E558" s="181"/>
    </row>
    <row r="559" customFormat="1" ht="15.75" customHeight="1" spans="4:5">
      <c r="D559" s="181"/>
      <c r="E559" s="181"/>
    </row>
    <row r="560" customFormat="1" ht="15.75" customHeight="1" spans="4:5">
      <c r="D560" s="181"/>
      <c r="E560" s="181"/>
    </row>
    <row r="561" customFormat="1" ht="15.75" customHeight="1" spans="4:5">
      <c r="D561" s="181"/>
      <c r="E561" s="181"/>
    </row>
    <row r="562" customFormat="1" ht="15.75" customHeight="1" spans="4:5">
      <c r="D562" s="181"/>
      <c r="E562" s="181"/>
    </row>
    <row r="563" customFormat="1" ht="15.75" customHeight="1" spans="4:5">
      <c r="D563" s="181"/>
      <c r="E563" s="181"/>
    </row>
    <row r="564" customFormat="1" ht="15.75" customHeight="1" spans="4:5">
      <c r="D564" s="181"/>
      <c r="E564" s="181"/>
    </row>
    <row r="565" customFormat="1" ht="15.75" customHeight="1" spans="4:5">
      <c r="D565" s="181"/>
      <c r="E565" s="181"/>
    </row>
    <row r="566" customFormat="1" ht="15.75" customHeight="1" spans="4:5">
      <c r="D566" s="181"/>
      <c r="E566" s="181"/>
    </row>
    <row r="567" customFormat="1" ht="15.75" customHeight="1" spans="4:5">
      <c r="D567" s="181"/>
      <c r="E567" s="181"/>
    </row>
    <row r="568" customFormat="1" ht="15.75" customHeight="1" spans="4:5">
      <c r="D568" s="181"/>
      <c r="E568" s="181"/>
    </row>
    <row r="569" customFormat="1" ht="15.75" customHeight="1" spans="4:5">
      <c r="D569" s="181"/>
      <c r="E569" s="181"/>
    </row>
    <row r="570" customFormat="1" ht="15.75" customHeight="1" spans="4:5">
      <c r="D570" s="181"/>
      <c r="E570" s="181"/>
    </row>
    <row r="571" customFormat="1" ht="15.75" customHeight="1" spans="4:5">
      <c r="D571" s="181"/>
      <c r="E571" s="181"/>
    </row>
    <row r="572" customFormat="1" ht="15.75" customHeight="1" spans="4:5">
      <c r="D572" s="181"/>
      <c r="E572" s="181"/>
    </row>
    <row r="573" customFormat="1" ht="15.75" customHeight="1" spans="4:5">
      <c r="D573" s="181"/>
      <c r="E573" s="181"/>
    </row>
    <row r="574" customFormat="1" ht="15.75" customHeight="1" spans="4:5">
      <c r="D574" s="181"/>
      <c r="E574" s="181"/>
    </row>
    <row r="575" customFormat="1" ht="15.75" customHeight="1" spans="4:5">
      <c r="D575" s="181"/>
      <c r="E575" s="181"/>
    </row>
    <row r="576" customFormat="1" ht="15.75" customHeight="1" spans="4:5">
      <c r="D576" s="181"/>
      <c r="E576" s="181"/>
    </row>
    <row r="577" customFormat="1" ht="15.75" customHeight="1" spans="4:5">
      <c r="D577" s="181"/>
      <c r="E577" s="181"/>
    </row>
    <row r="578" customFormat="1" ht="15.75" customHeight="1" spans="4:5">
      <c r="D578" s="181"/>
      <c r="E578" s="181"/>
    </row>
    <row r="579" customFormat="1" ht="15.75" customHeight="1" spans="4:5">
      <c r="D579" s="181"/>
      <c r="E579" s="181"/>
    </row>
    <row r="580" customFormat="1" ht="15.75" customHeight="1" spans="4:5">
      <c r="D580" s="181"/>
      <c r="E580" s="181"/>
    </row>
    <row r="581" customFormat="1" ht="15.75" customHeight="1" spans="4:5">
      <c r="D581" s="181"/>
      <c r="E581" s="181"/>
    </row>
    <row r="582" customFormat="1" ht="15.75" customHeight="1" spans="4:5">
      <c r="D582" s="181"/>
      <c r="E582" s="181"/>
    </row>
    <row r="583" customFormat="1" ht="15.75" customHeight="1" spans="4:5">
      <c r="D583" s="181"/>
      <c r="E583" s="181"/>
    </row>
    <row r="584" customFormat="1" ht="15.75" customHeight="1" spans="4:5">
      <c r="D584" s="181"/>
      <c r="E584" s="181"/>
    </row>
    <row r="585" customFormat="1" ht="15.75" customHeight="1" spans="4:5">
      <c r="D585" s="181"/>
      <c r="E585" s="181"/>
    </row>
    <row r="586" customFormat="1" ht="15.75" customHeight="1" spans="4:5">
      <c r="D586" s="181"/>
      <c r="E586" s="181"/>
    </row>
    <row r="587" customFormat="1" ht="15.75" customHeight="1" spans="4:5">
      <c r="D587" s="181"/>
      <c r="E587" s="181"/>
    </row>
    <row r="588" customFormat="1" ht="15.75" customHeight="1" spans="4:5">
      <c r="D588" s="181"/>
      <c r="E588" s="181"/>
    </row>
    <row r="589" customFormat="1" ht="15.75" customHeight="1" spans="4:5">
      <c r="D589" s="181"/>
      <c r="E589" s="181"/>
    </row>
    <row r="590" customFormat="1" ht="15.75" customHeight="1" spans="4:5">
      <c r="D590" s="181"/>
      <c r="E590" s="181"/>
    </row>
    <row r="591" customFormat="1" ht="15.75" customHeight="1" spans="4:5">
      <c r="D591" s="181"/>
      <c r="E591" s="181"/>
    </row>
    <row r="592" customFormat="1" ht="15.75" customHeight="1" spans="4:5">
      <c r="D592" s="181"/>
      <c r="E592" s="181"/>
    </row>
    <row r="593" customFormat="1" ht="15.75" customHeight="1" spans="4:5">
      <c r="D593" s="181"/>
      <c r="E593" s="181"/>
    </row>
    <row r="594" customFormat="1" ht="15.75" customHeight="1" spans="4:5">
      <c r="D594" s="181"/>
      <c r="E594" s="181"/>
    </row>
    <row r="595" customFormat="1" ht="15.75" customHeight="1" spans="4:5">
      <c r="D595" s="181"/>
      <c r="E595" s="181"/>
    </row>
    <row r="596" customFormat="1" ht="15.75" customHeight="1" spans="4:5">
      <c r="D596" s="181"/>
      <c r="E596" s="181"/>
    </row>
    <row r="597" customFormat="1" ht="15.75" customHeight="1" spans="4:5">
      <c r="D597" s="181"/>
      <c r="E597" s="181"/>
    </row>
    <row r="598" customFormat="1" ht="15.75" customHeight="1" spans="4:5">
      <c r="D598" s="181"/>
      <c r="E598" s="181"/>
    </row>
    <row r="599" customFormat="1" ht="15.75" customHeight="1" spans="4:5">
      <c r="D599" s="181"/>
      <c r="E599" s="181"/>
    </row>
    <row r="600" customFormat="1" ht="15.75" customHeight="1" spans="4:5">
      <c r="D600" s="181"/>
      <c r="E600" s="181"/>
    </row>
    <row r="601" customFormat="1" ht="15.75" customHeight="1" spans="4:5">
      <c r="D601" s="181"/>
      <c r="E601" s="181"/>
    </row>
    <row r="602" customFormat="1" ht="15.75" customHeight="1" spans="4:5">
      <c r="D602" s="181"/>
      <c r="E602" s="181"/>
    </row>
    <row r="603" customFormat="1" ht="15.75" customHeight="1" spans="4:5">
      <c r="D603" s="181"/>
      <c r="E603" s="181"/>
    </row>
    <row r="604" customFormat="1" ht="15.75" customHeight="1" spans="4:5">
      <c r="D604" s="181"/>
      <c r="E604" s="181"/>
    </row>
    <row r="605" customFormat="1" ht="15.75" customHeight="1" spans="4:5">
      <c r="D605" s="181"/>
      <c r="E605" s="181"/>
    </row>
    <row r="606" customFormat="1" ht="15.75" customHeight="1" spans="4:5">
      <c r="D606" s="181"/>
      <c r="E606" s="181"/>
    </row>
    <row r="607" customFormat="1" ht="15.75" customHeight="1" spans="4:5">
      <c r="D607" s="181"/>
      <c r="E607" s="181"/>
    </row>
    <row r="608" customFormat="1" ht="15.75" customHeight="1" spans="4:5">
      <c r="D608" s="181"/>
      <c r="E608" s="181"/>
    </row>
    <row r="609" customFormat="1" ht="15.75" customHeight="1" spans="4:5">
      <c r="D609" s="181"/>
      <c r="E609" s="181"/>
    </row>
    <row r="610" customFormat="1" ht="15.75" customHeight="1" spans="4:5">
      <c r="D610" s="181"/>
      <c r="E610" s="181"/>
    </row>
    <row r="611" customFormat="1" ht="15.75" customHeight="1" spans="4:5">
      <c r="D611" s="181"/>
      <c r="E611" s="181"/>
    </row>
    <row r="612" customFormat="1" ht="15.75" customHeight="1" spans="4:5">
      <c r="D612" s="181"/>
      <c r="E612" s="181"/>
    </row>
    <row r="613" customFormat="1" ht="15.75" customHeight="1" spans="4:5">
      <c r="D613" s="181"/>
      <c r="E613" s="181"/>
    </row>
    <row r="614" customFormat="1" ht="15.75" customHeight="1" spans="4:5">
      <c r="D614" s="181"/>
      <c r="E614" s="181"/>
    </row>
    <row r="615" customFormat="1" ht="15.75" customHeight="1" spans="4:5">
      <c r="D615" s="181"/>
      <c r="E615" s="181"/>
    </row>
    <row r="616" customFormat="1" ht="15.75" customHeight="1" spans="4:5">
      <c r="D616" s="181"/>
      <c r="E616" s="181"/>
    </row>
    <row r="617" customFormat="1" ht="15.75" customHeight="1" spans="4:5">
      <c r="D617" s="181"/>
      <c r="E617" s="181"/>
    </row>
    <row r="618" customFormat="1" ht="15.75" customHeight="1" spans="4:5">
      <c r="D618" s="181"/>
      <c r="E618" s="181"/>
    </row>
    <row r="619" customFormat="1" ht="15.75" customHeight="1" spans="4:5">
      <c r="D619" s="181"/>
      <c r="E619" s="181"/>
    </row>
    <row r="620" customFormat="1" ht="15.75" customHeight="1" spans="4:5">
      <c r="D620" s="181"/>
      <c r="E620" s="181"/>
    </row>
    <row r="621" customFormat="1" ht="15.75" customHeight="1" spans="4:5">
      <c r="D621" s="181"/>
      <c r="E621" s="181"/>
    </row>
    <row r="622" customFormat="1" ht="15.75" customHeight="1" spans="4:5">
      <c r="D622" s="181"/>
      <c r="E622" s="181"/>
    </row>
    <row r="623" customFormat="1" ht="15.75" customHeight="1" spans="4:5">
      <c r="D623" s="181"/>
      <c r="E623" s="181"/>
    </row>
    <row r="624" customFormat="1" ht="15.75" customHeight="1" spans="4:5">
      <c r="D624" s="181"/>
      <c r="E624" s="181"/>
    </row>
    <row r="625" customFormat="1" ht="15.75" customHeight="1" spans="4:5">
      <c r="D625" s="181"/>
      <c r="E625" s="181"/>
    </row>
    <row r="626" customFormat="1" ht="15.75" customHeight="1" spans="4:5">
      <c r="D626" s="181"/>
      <c r="E626" s="181"/>
    </row>
    <row r="627" customFormat="1" ht="15.75" customHeight="1" spans="4:5">
      <c r="D627" s="181"/>
      <c r="E627" s="181"/>
    </row>
    <row r="628" customFormat="1" ht="15.75" customHeight="1" spans="4:5">
      <c r="D628" s="181"/>
      <c r="E628" s="181"/>
    </row>
    <row r="629" customFormat="1" ht="15.75" customHeight="1" spans="4:5">
      <c r="D629" s="181"/>
      <c r="E629" s="181"/>
    </row>
    <row r="630" customFormat="1" ht="15.75" customHeight="1" spans="4:5">
      <c r="D630" s="181"/>
      <c r="E630" s="181"/>
    </row>
    <row r="631" customFormat="1" ht="15.75" customHeight="1" spans="4:5">
      <c r="D631" s="181"/>
      <c r="E631" s="181"/>
    </row>
    <row r="632" customFormat="1" ht="15.75" customHeight="1" spans="4:5">
      <c r="D632" s="181"/>
      <c r="E632" s="181"/>
    </row>
    <row r="633" customFormat="1" ht="15.75" customHeight="1" spans="4:5">
      <c r="D633" s="181"/>
      <c r="E633" s="181"/>
    </row>
    <row r="634" customFormat="1" ht="15.75" customHeight="1" spans="4:5">
      <c r="D634" s="181"/>
      <c r="E634" s="181"/>
    </row>
    <row r="635" customFormat="1" ht="15.75" customHeight="1" spans="4:5">
      <c r="D635" s="181"/>
      <c r="E635" s="181"/>
    </row>
    <row r="636" customFormat="1" ht="15.75" customHeight="1" spans="4:5">
      <c r="D636" s="181"/>
      <c r="E636" s="181"/>
    </row>
    <row r="637" customFormat="1" ht="15.75" customHeight="1" spans="4:5">
      <c r="D637" s="181"/>
      <c r="E637" s="181"/>
    </row>
    <row r="638" customFormat="1" ht="15.75" customHeight="1" spans="4:5">
      <c r="D638" s="181"/>
      <c r="E638" s="181"/>
    </row>
    <row r="639" customFormat="1" ht="15.75" customHeight="1" spans="4:5">
      <c r="D639" s="181"/>
      <c r="E639" s="181"/>
    </row>
    <row r="640" customFormat="1" ht="15.75" customHeight="1" spans="4:5">
      <c r="D640" s="181"/>
      <c r="E640" s="181"/>
    </row>
    <row r="641" customFormat="1" ht="15.75" customHeight="1" spans="4:5">
      <c r="D641" s="181"/>
      <c r="E641" s="181"/>
    </row>
    <row r="642" customFormat="1" ht="15.75" customHeight="1" spans="4:5">
      <c r="D642" s="181"/>
      <c r="E642" s="181"/>
    </row>
    <row r="643" customFormat="1" ht="15.75" customHeight="1" spans="4:5">
      <c r="D643" s="181"/>
      <c r="E643" s="181"/>
    </row>
    <row r="644" customFormat="1" ht="15.75" customHeight="1" spans="4:5">
      <c r="D644" s="181"/>
      <c r="E644" s="181"/>
    </row>
    <row r="645" customFormat="1" ht="15.75" customHeight="1" spans="4:5">
      <c r="D645" s="181"/>
      <c r="E645" s="181"/>
    </row>
    <row r="646" customFormat="1" ht="15.75" customHeight="1" spans="4:5">
      <c r="D646" s="181"/>
      <c r="E646" s="181"/>
    </row>
    <row r="647" customFormat="1" ht="15.75" customHeight="1" spans="4:5">
      <c r="D647" s="181"/>
      <c r="E647" s="181"/>
    </row>
    <row r="648" customFormat="1" ht="15.75" customHeight="1" spans="4:5">
      <c r="D648" s="181"/>
      <c r="E648" s="181"/>
    </row>
    <row r="649" customFormat="1" ht="15.75" customHeight="1" spans="4:5">
      <c r="D649" s="181"/>
      <c r="E649" s="181"/>
    </row>
    <row r="650" customFormat="1" ht="15.75" customHeight="1" spans="4:5">
      <c r="D650" s="181"/>
      <c r="E650" s="181"/>
    </row>
    <row r="651" customFormat="1" ht="15.75" customHeight="1" spans="4:5">
      <c r="D651" s="181"/>
      <c r="E651" s="181"/>
    </row>
    <row r="652" customFormat="1" ht="15.75" customHeight="1" spans="4:5">
      <c r="D652" s="181"/>
      <c r="E652" s="181"/>
    </row>
    <row r="653" customFormat="1" ht="15.75" customHeight="1" spans="4:5">
      <c r="D653" s="181"/>
      <c r="E653" s="181"/>
    </row>
    <row r="654" customFormat="1" ht="15.75" customHeight="1" spans="4:5">
      <c r="D654" s="181"/>
      <c r="E654" s="181"/>
    </row>
    <row r="655" customFormat="1" ht="15.75" customHeight="1" spans="4:5">
      <c r="D655" s="181"/>
      <c r="E655" s="181"/>
    </row>
    <row r="656" customFormat="1" ht="15.75" customHeight="1" spans="4:5">
      <c r="D656" s="181"/>
      <c r="E656" s="181"/>
    </row>
    <row r="657" customFormat="1" ht="15.75" customHeight="1" spans="4:5">
      <c r="D657" s="181"/>
      <c r="E657" s="181"/>
    </row>
    <row r="658" customFormat="1" ht="15.75" customHeight="1" spans="4:5">
      <c r="D658" s="181"/>
      <c r="E658" s="181"/>
    </row>
    <row r="659" customFormat="1" ht="15.75" customHeight="1" spans="4:5">
      <c r="D659" s="181"/>
      <c r="E659" s="181"/>
    </row>
    <row r="660" customFormat="1" ht="15.75" customHeight="1" spans="4:5">
      <c r="D660" s="181"/>
      <c r="E660" s="181"/>
    </row>
    <row r="661" customFormat="1" ht="15.75" customHeight="1" spans="4:5">
      <c r="D661" s="181"/>
      <c r="E661" s="181"/>
    </row>
    <row r="662" customFormat="1" ht="15.75" customHeight="1" spans="4:5">
      <c r="D662" s="181"/>
      <c r="E662" s="181"/>
    </row>
    <row r="663" customFormat="1" ht="15.75" customHeight="1" spans="4:5">
      <c r="D663" s="181"/>
      <c r="E663" s="181"/>
    </row>
    <row r="664" customFormat="1" ht="15.75" customHeight="1" spans="4:5">
      <c r="D664" s="181"/>
      <c r="E664" s="181"/>
    </row>
    <row r="665" customFormat="1" ht="15.75" customHeight="1" spans="4:5">
      <c r="D665" s="181"/>
      <c r="E665" s="181"/>
    </row>
    <row r="666" customFormat="1" ht="15.75" customHeight="1" spans="4:5">
      <c r="D666" s="181"/>
      <c r="E666" s="181"/>
    </row>
    <row r="667" customFormat="1" ht="15.75" customHeight="1" spans="4:5">
      <c r="D667" s="181"/>
      <c r="E667" s="181"/>
    </row>
    <row r="668" customFormat="1" ht="15.75" customHeight="1" spans="4:5">
      <c r="D668" s="181"/>
      <c r="E668" s="181"/>
    </row>
    <row r="669" customFormat="1" ht="15.75" customHeight="1" spans="4:5">
      <c r="D669" s="181"/>
      <c r="E669" s="181"/>
    </row>
    <row r="670" customFormat="1" ht="15.75" customHeight="1" spans="4:5">
      <c r="D670" s="181"/>
      <c r="E670" s="181"/>
    </row>
    <row r="671" customFormat="1" ht="15.75" customHeight="1" spans="4:5">
      <c r="D671" s="181"/>
      <c r="E671" s="181"/>
    </row>
    <row r="672" customFormat="1" ht="15.75" customHeight="1" spans="4:5">
      <c r="D672" s="181"/>
      <c r="E672" s="181"/>
    </row>
    <row r="673" customFormat="1" ht="15.75" customHeight="1" spans="4:5">
      <c r="D673" s="181"/>
      <c r="E673" s="181"/>
    </row>
    <row r="674" customFormat="1" ht="15.75" customHeight="1" spans="4:5">
      <c r="D674" s="181"/>
      <c r="E674" s="181"/>
    </row>
    <row r="675" customFormat="1" ht="15.75" customHeight="1" spans="4:5">
      <c r="D675" s="181"/>
      <c r="E675" s="181"/>
    </row>
    <row r="676" customFormat="1" ht="15.75" customHeight="1" spans="4:5">
      <c r="D676" s="181"/>
      <c r="E676" s="181"/>
    </row>
    <row r="677" customFormat="1" ht="15.75" customHeight="1" spans="4:5">
      <c r="D677" s="181"/>
      <c r="E677" s="181"/>
    </row>
    <row r="678" customFormat="1" ht="15.75" customHeight="1" spans="4:5">
      <c r="D678" s="181"/>
      <c r="E678" s="181"/>
    </row>
    <row r="679" customFormat="1" ht="15.75" customHeight="1" spans="4:5">
      <c r="D679" s="181"/>
      <c r="E679" s="181"/>
    </row>
    <row r="680" customFormat="1" ht="15.75" customHeight="1" spans="4:5">
      <c r="D680" s="181"/>
      <c r="E680" s="181"/>
    </row>
    <row r="681" customFormat="1" ht="15.75" customHeight="1" spans="4:5">
      <c r="D681" s="181"/>
      <c r="E681" s="181"/>
    </row>
    <row r="682" customFormat="1" ht="15.75" customHeight="1" spans="4:5">
      <c r="D682" s="181"/>
      <c r="E682" s="181"/>
    </row>
    <row r="683" customFormat="1" ht="15.75" customHeight="1" spans="4:5">
      <c r="D683" s="181"/>
      <c r="E683" s="181"/>
    </row>
    <row r="684" customFormat="1" ht="15.75" customHeight="1" spans="4:5">
      <c r="D684" s="181"/>
      <c r="E684" s="181"/>
    </row>
    <row r="685" customFormat="1" ht="15.75" customHeight="1" spans="4:5">
      <c r="D685" s="181"/>
      <c r="E685" s="181"/>
    </row>
    <row r="686" customFormat="1" ht="15.75" customHeight="1" spans="4:5">
      <c r="D686" s="181"/>
      <c r="E686" s="181"/>
    </row>
    <row r="687" customFormat="1" ht="15.75" customHeight="1" spans="4:5">
      <c r="D687" s="181"/>
      <c r="E687" s="181"/>
    </row>
    <row r="688" customFormat="1" ht="15.75" customHeight="1" spans="4:5">
      <c r="D688" s="181"/>
      <c r="E688" s="181"/>
    </row>
    <row r="689" customFormat="1" ht="15.75" customHeight="1" spans="4:5">
      <c r="D689" s="181"/>
      <c r="E689" s="181"/>
    </row>
    <row r="690" customFormat="1" ht="15.75" customHeight="1" spans="4:5">
      <c r="D690" s="181"/>
      <c r="E690" s="181"/>
    </row>
    <row r="691" customFormat="1" ht="15.75" customHeight="1" spans="4:5">
      <c r="D691" s="181"/>
      <c r="E691" s="181"/>
    </row>
    <row r="692" customFormat="1" ht="15.75" customHeight="1" spans="4:5">
      <c r="D692" s="181"/>
      <c r="E692" s="181"/>
    </row>
    <row r="693" customFormat="1" ht="15.75" customHeight="1" spans="4:5">
      <c r="D693" s="181"/>
      <c r="E693" s="181"/>
    </row>
    <row r="694" customFormat="1" ht="15.75" customHeight="1" spans="4:5">
      <c r="D694" s="181"/>
      <c r="E694" s="181"/>
    </row>
    <row r="695" customFormat="1" ht="15.75" customHeight="1" spans="4:5">
      <c r="D695" s="181"/>
      <c r="E695" s="181"/>
    </row>
    <row r="696" customFormat="1" ht="15.75" customHeight="1" spans="4:5">
      <c r="D696" s="181"/>
      <c r="E696" s="181"/>
    </row>
    <row r="697" customFormat="1" ht="15.75" customHeight="1" spans="4:5">
      <c r="D697" s="181"/>
      <c r="E697" s="181"/>
    </row>
    <row r="698" customFormat="1" ht="15.75" customHeight="1" spans="4:5">
      <c r="D698" s="181"/>
      <c r="E698" s="181"/>
    </row>
    <row r="699" customFormat="1" ht="15.75" customHeight="1" spans="4:5">
      <c r="D699" s="181"/>
      <c r="E699" s="181"/>
    </row>
    <row r="700" customFormat="1" ht="15.75" customHeight="1" spans="4:5">
      <c r="D700" s="181"/>
      <c r="E700" s="181"/>
    </row>
    <row r="701" customFormat="1" ht="15.75" customHeight="1" spans="4:5">
      <c r="D701" s="181"/>
      <c r="E701" s="181"/>
    </row>
    <row r="702" customFormat="1" ht="15.75" customHeight="1" spans="4:5">
      <c r="D702" s="181"/>
      <c r="E702" s="181"/>
    </row>
    <row r="703" customFormat="1" ht="15.75" customHeight="1" spans="4:5">
      <c r="D703" s="181"/>
      <c r="E703" s="181"/>
    </row>
    <row r="704" customFormat="1" ht="15.75" customHeight="1" spans="4:5">
      <c r="D704" s="181"/>
      <c r="E704" s="181"/>
    </row>
    <row r="705" customFormat="1" ht="15.75" customHeight="1" spans="4:5">
      <c r="D705" s="181"/>
      <c r="E705" s="181"/>
    </row>
    <row r="706" customFormat="1" ht="15.75" customHeight="1" spans="4:5">
      <c r="D706" s="181"/>
      <c r="E706" s="181"/>
    </row>
    <row r="707" customFormat="1" ht="15.75" customHeight="1" spans="4:5">
      <c r="D707" s="181"/>
      <c r="E707" s="181"/>
    </row>
    <row r="708" customFormat="1" ht="15.75" customHeight="1" spans="4:5">
      <c r="D708" s="181"/>
      <c r="E708" s="181"/>
    </row>
    <row r="709" customFormat="1" ht="15.75" customHeight="1" spans="4:5">
      <c r="D709" s="181"/>
      <c r="E709" s="181"/>
    </row>
    <row r="710" customFormat="1" ht="15.75" customHeight="1" spans="4:5">
      <c r="D710" s="181"/>
      <c r="E710" s="181"/>
    </row>
    <row r="711" customFormat="1" ht="15.75" customHeight="1" spans="4:5">
      <c r="D711" s="181"/>
      <c r="E711" s="181"/>
    </row>
    <row r="712" customFormat="1" ht="15.75" customHeight="1" spans="4:5">
      <c r="D712" s="181"/>
      <c r="E712" s="181"/>
    </row>
    <row r="713" customFormat="1" ht="15.75" customHeight="1" spans="4:5">
      <c r="D713" s="181"/>
      <c r="E713" s="181"/>
    </row>
    <row r="714" customFormat="1" ht="15.75" customHeight="1" spans="4:5">
      <c r="D714" s="181"/>
      <c r="E714" s="181"/>
    </row>
    <row r="715" customFormat="1" ht="15.75" customHeight="1" spans="4:5">
      <c r="D715" s="181"/>
      <c r="E715" s="181"/>
    </row>
    <row r="716" customFormat="1" ht="15.75" customHeight="1" spans="4:5">
      <c r="D716" s="181"/>
      <c r="E716" s="181"/>
    </row>
    <row r="717" customFormat="1" ht="15.75" customHeight="1" spans="4:5">
      <c r="D717" s="181"/>
      <c r="E717" s="181"/>
    </row>
    <row r="718" customFormat="1" ht="15.75" customHeight="1" spans="4:5">
      <c r="D718" s="181"/>
      <c r="E718" s="181"/>
    </row>
    <row r="719" customFormat="1" ht="15.75" customHeight="1" spans="4:5">
      <c r="D719" s="181"/>
      <c r="E719" s="181"/>
    </row>
    <row r="720" customFormat="1" ht="15.75" customHeight="1" spans="4:5">
      <c r="D720" s="181"/>
      <c r="E720" s="181"/>
    </row>
    <row r="721" customFormat="1" ht="15.75" customHeight="1" spans="4:5">
      <c r="D721" s="181"/>
      <c r="E721" s="181"/>
    </row>
    <row r="722" customFormat="1" ht="15.75" customHeight="1" spans="4:5">
      <c r="D722" s="181"/>
      <c r="E722" s="181"/>
    </row>
    <row r="723" customFormat="1" ht="15.75" customHeight="1" spans="4:5">
      <c r="D723" s="181"/>
      <c r="E723" s="181"/>
    </row>
    <row r="724" customFormat="1" ht="15.75" customHeight="1" spans="4:5">
      <c r="D724" s="181"/>
      <c r="E724" s="181"/>
    </row>
    <row r="725" customFormat="1" ht="15.75" customHeight="1" spans="4:5">
      <c r="D725" s="181"/>
      <c r="E725" s="181"/>
    </row>
    <row r="726" customFormat="1" ht="15.75" customHeight="1" spans="4:5">
      <c r="D726" s="181"/>
      <c r="E726" s="181"/>
    </row>
    <row r="727" customFormat="1" ht="15.75" customHeight="1" spans="4:5">
      <c r="D727" s="181"/>
      <c r="E727" s="181"/>
    </row>
    <row r="728" customFormat="1" ht="15.75" customHeight="1" spans="4:5">
      <c r="D728" s="181"/>
      <c r="E728" s="181"/>
    </row>
    <row r="729" customFormat="1" ht="15.75" customHeight="1" spans="4:5">
      <c r="D729" s="181"/>
      <c r="E729" s="181"/>
    </row>
    <row r="730" customFormat="1" ht="15.75" customHeight="1" spans="4:5">
      <c r="D730" s="181"/>
      <c r="E730" s="181"/>
    </row>
    <row r="731" customFormat="1" ht="15.75" customHeight="1" spans="4:5">
      <c r="D731" s="181"/>
      <c r="E731" s="181"/>
    </row>
    <row r="732" customFormat="1" ht="15.75" customHeight="1" spans="4:5">
      <c r="D732" s="181"/>
      <c r="E732" s="181"/>
    </row>
    <row r="733" customFormat="1" ht="15.75" customHeight="1" spans="4:5">
      <c r="D733" s="181"/>
      <c r="E733" s="181"/>
    </row>
    <row r="734" customFormat="1" ht="15.75" customHeight="1" spans="4:5">
      <c r="D734" s="181"/>
      <c r="E734" s="181"/>
    </row>
    <row r="735" customFormat="1" ht="15.75" customHeight="1" spans="4:5">
      <c r="D735" s="181"/>
      <c r="E735" s="181"/>
    </row>
    <row r="736" customFormat="1" ht="15.75" customHeight="1" spans="4:5">
      <c r="D736" s="181"/>
      <c r="E736" s="181"/>
    </row>
    <row r="737" customFormat="1" ht="15.75" customHeight="1" spans="4:5">
      <c r="D737" s="181"/>
      <c r="E737" s="181"/>
    </row>
    <row r="738" customFormat="1" ht="15.75" customHeight="1" spans="4:5">
      <c r="D738" s="181"/>
      <c r="E738" s="181"/>
    </row>
    <row r="739" customFormat="1" ht="15.75" customHeight="1" spans="4:5">
      <c r="D739" s="181"/>
      <c r="E739" s="181"/>
    </row>
    <row r="740" customFormat="1" ht="15.75" customHeight="1" spans="4:5">
      <c r="D740" s="181"/>
      <c r="E740" s="181"/>
    </row>
    <row r="741" customFormat="1" ht="15.75" customHeight="1" spans="4:5">
      <c r="D741" s="181"/>
      <c r="E741" s="181"/>
    </row>
    <row r="742" customFormat="1" ht="15.75" customHeight="1" spans="4:5">
      <c r="D742" s="181"/>
      <c r="E742" s="181"/>
    </row>
    <row r="743" customFormat="1" ht="15.75" customHeight="1" spans="4:5">
      <c r="D743" s="181"/>
      <c r="E743" s="181"/>
    </row>
    <row r="744" customFormat="1" ht="15.75" customHeight="1" spans="4:5">
      <c r="D744" s="181"/>
      <c r="E744" s="181"/>
    </row>
    <row r="745" customFormat="1" ht="15.75" customHeight="1" spans="4:5">
      <c r="D745" s="181"/>
      <c r="E745" s="181"/>
    </row>
    <row r="746" customFormat="1" ht="15.75" customHeight="1" spans="4:5">
      <c r="D746" s="181"/>
      <c r="E746" s="181"/>
    </row>
    <row r="747" customFormat="1" ht="15.75" customHeight="1" spans="4:5">
      <c r="D747" s="181"/>
      <c r="E747" s="181"/>
    </row>
    <row r="748" customFormat="1" ht="15.75" customHeight="1" spans="4:5">
      <c r="D748" s="181"/>
      <c r="E748" s="181"/>
    </row>
    <row r="749" customFormat="1" ht="15.75" customHeight="1" spans="4:5">
      <c r="D749" s="181"/>
      <c r="E749" s="181"/>
    </row>
    <row r="750" customFormat="1" ht="15.75" customHeight="1" spans="4:5">
      <c r="D750" s="181"/>
      <c r="E750" s="181"/>
    </row>
    <row r="751" customFormat="1" ht="15.75" customHeight="1" spans="4:5">
      <c r="D751" s="181"/>
      <c r="E751" s="181"/>
    </row>
    <row r="752" customFormat="1" ht="15.75" customHeight="1" spans="4:5">
      <c r="D752" s="181"/>
      <c r="E752" s="181"/>
    </row>
    <row r="753" customFormat="1" ht="15.75" customHeight="1" spans="4:5">
      <c r="D753" s="181"/>
      <c r="E753" s="181"/>
    </row>
    <row r="754" customFormat="1" ht="15.75" customHeight="1" spans="4:5">
      <c r="D754" s="181"/>
      <c r="E754" s="181"/>
    </row>
    <row r="755" customFormat="1" ht="15.75" customHeight="1" spans="4:5">
      <c r="D755" s="181"/>
      <c r="E755" s="181"/>
    </row>
    <row r="756" customFormat="1" ht="15.75" customHeight="1" spans="4:5">
      <c r="D756" s="181"/>
      <c r="E756" s="181"/>
    </row>
    <row r="757" customFormat="1" ht="15.75" customHeight="1" spans="4:5">
      <c r="D757" s="181"/>
      <c r="E757" s="181"/>
    </row>
    <row r="758" customFormat="1" ht="15.75" customHeight="1" spans="4:5">
      <c r="D758" s="181"/>
      <c r="E758" s="181"/>
    </row>
    <row r="759" customFormat="1" ht="15.75" customHeight="1" spans="4:5">
      <c r="D759" s="181"/>
      <c r="E759" s="181"/>
    </row>
    <row r="760" customFormat="1" ht="15.75" customHeight="1" spans="4:5">
      <c r="D760" s="181"/>
      <c r="E760" s="181"/>
    </row>
    <row r="761" customFormat="1" ht="15.75" customHeight="1" spans="4:5">
      <c r="D761" s="181"/>
      <c r="E761" s="181"/>
    </row>
    <row r="762" customFormat="1" ht="15.75" customHeight="1" spans="4:5">
      <c r="D762" s="181"/>
      <c r="E762" s="181"/>
    </row>
    <row r="763" customFormat="1" ht="15.75" customHeight="1" spans="4:5">
      <c r="D763" s="181"/>
      <c r="E763" s="181"/>
    </row>
    <row r="764" customFormat="1" ht="15.75" customHeight="1" spans="4:5">
      <c r="D764" s="181"/>
      <c r="E764" s="181"/>
    </row>
    <row r="765" customFormat="1" ht="15.75" customHeight="1" spans="4:5">
      <c r="D765" s="181"/>
      <c r="E765" s="181"/>
    </row>
    <row r="766" customFormat="1" ht="15.75" customHeight="1" spans="4:5">
      <c r="D766" s="181"/>
      <c r="E766" s="181"/>
    </row>
    <row r="767" customFormat="1" ht="15.75" customHeight="1" spans="4:5">
      <c r="D767" s="181"/>
      <c r="E767" s="181"/>
    </row>
    <row r="768" customFormat="1" ht="15.75" customHeight="1" spans="4:5">
      <c r="D768" s="181"/>
      <c r="E768" s="181"/>
    </row>
    <row r="769" customFormat="1" ht="15.75" customHeight="1" spans="4:5">
      <c r="D769" s="181"/>
      <c r="E769" s="181"/>
    </row>
    <row r="770" customFormat="1" ht="15.75" customHeight="1" spans="4:5">
      <c r="D770" s="181"/>
      <c r="E770" s="181"/>
    </row>
    <row r="771" customFormat="1" ht="15.75" customHeight="1" spans="4:5">
      <c r="D771" s="181"/>
      <c r="E771" s="181"/>
    </row>
    <row r="772" customFormat="1" ht="15.75" customHeight="1" spans="4:5">
      <c r="D772" s="181"/>
      <c r="E772" s="181"/>
    </row>
    <row r="773" customFormat="1" ht="15.75" customHeight="1" spans="4:5">
      <c r="D773" s="181"/>
      <c r="E773" s="181"/>
    </row>
    <row r="774" customFormat="1" ht="15.75" customHeight="1" spans="4:5">
      <c r="D774" s="181"/>
      <c r="E774" s="181"/>
    </row>
    <row r="775" customFormat="1" ht="15.75" customHeight="1" spans="4:5">
      <c r="D775" s="181"/>
      <c r="E775" s="181"/>
    </row>
    <row r="776" customFormat="1" ht="15.75" customHeight="1" spans="4:5">
      <c r="D776" s="181"/>
      <c r="E776" s="181"/>
    </row>
    <row r="777" customFormat="1" ht="15.75" customHeight="1" spans="4:5">
      <c r="D777" s="181"/>
      <c r="E777" s="181"/>
    </row>
    <row r="778" customFormat="1" ht="15.75" customHeight="1" spans="4:5">
      <c r="D778" s="181"/>
      <c r="E778" s="181"/>
    </row>
    <row r="779" customFormat="1" ht="15.75" customHeight="1" spans="4:5">
      <c r="D779" s="181"/>
      <c r="E779" s="181"/>
    </row>
    <row r="780" customFormat="1" ht="15.75" customHeight="1" spans="4:5">
      <c r="D780" s="181"/>
      <c r="E780" s="181"/>
    </row>
    <row r="781" customFormat="1" ht="15.75" customHeight="1" spans="4:5">
      <c r="D781" s="181"/>
      <c r="E781" s="181"/>
    </row>
    <row r="782" customFormat="1" ht="15.75" customHeight="1" spans="4:5">
      <c r="D782" s="181"/>
      <c r="E782" s="181"/>
    </row>
    <row r="783" customFormat="1" ht="15.75" customHeight="1" spans="4:5">
      <c r="D783" s="181"/>
      <c r="E783" s="181"/>
    </row>
    <row r="784" customFormat="1" ht="15.75" customHeight="1" spans="4:5">
      <c r="D784" s="181"/>
      <c r="E784" s="181"/>
    </row>
    <row r="785" customFormat="1" ht="15.75" customHeight="1" spans="4:5">
      <c r="D785" s="181"/>
      <c r="E785" s="181"/>
    </row>
    <row r="786" customFormat="1" ht="15.75" customHeight="1" spans="4:5">
      <c r="D786" s="181"/>
      <c r="E786" s="181"/>
    </row>
    <row r="787" customFormat="1" ht="15.75" customHeight="1" spans="4:5">
      <c r="D787" s="181"/>
      <c r="E787" s="181"/>
    </row>
    <row r="788" customFormat="1" ht="15.75" customHeight="1" spans="4:5">
      <c r="D788" s="181"/>
      <c r="E788" s="181"/>
    </row>
    <row r="789" customFormat="1" ht="15.75" customHeight="1" spans="4:5">
      <c r="D789" s="181"/>
      <c r="E789" s="181"/>
    </row>
    <row r="790" customFormat="1" ht="15.75" customHeight="1" spans="4:5">
      <c r="D790" s="181"/>
      <c r="E790" s="181"/>
    </row>
    <row r="791" customFormat="1" ht="15.75" customHeight="1" spans="4:5">
      <c r="D791" s="181"/>
      <c r="E791" s="181"/>
    </row>
    <row r="792" customFormat="1" ht="15.75" customHeight="1" spans="4:5">
      <c r="D792" s="181"/>
      <c r="E792" s="181"/>
    </row>
    <row r="793" customFormat="1" ht="15.75" customHeight="1" spans="4:5">
      <c r="D793" s="181"/>
      <c r="E793" s="181"/>
    </row>
    <row r="794" customFormat="1" ht="15.75" customHeight="1" spans="4:5">
      <c r="D794" s="181"/>
      <c r="E794" s="181"/>
    </row>
    <row r="795" customFormat="1" ht="15.75" customHeight="1" spans="4:5">
      <c r="D795" s="181"/>
      <c r="E795" s="181"/>
    </row>
    <row r="796" customFormat="1" ht="15.75" customHeight="1" spans="4:5">
      <c r="D796" s="181"/>
      <c r="E796" s="181"/>
    </row>
    <row r="797" customFormat="1" ht="15.75" customHeight="1" spans="4:5">
      <c r="D797" s="181"/>
      <c r="E797" s="181"/>
    </row>
    <row r="798" customFormat="1" ht="15.75" customHeight="1" spans="4:5">
      <c r="D798" s="181"/>
      <c r="E798" s="181"/>
    </row>
    <row r="799" customFormat="1" ht="15.75" customHeight="1" spans="4:5">
      <c r="D799" s="181"/>
      <c r="E799" s="181"/>
    </row>
    <row r="800" customFormat="1" ht="15.75" customHeight="1" spans="4:5">
      <c r="D800" s="181"/>
      <c r="E800" s="181"/>
    </row>
    <row r="801" customFormat="1" ht="15.75" customHeight="1" spans="4:5">
      <c r="D801" s="181"/>
      <c r="E801" s="181"/>
    </row>
    <row r="802" customFormat="1" ht="15.75" customHeight="1" spans="4:5">
      <c r="D802" s="181"/>
      <c r="E802" s="181"/>
    </row>
    <row r="803" customFormat="1" ht="15.75" customHeight="1" spans="4:5">
      <c r="D803" s="181"/>
      <c r="E803" s="181"/>
    </row>
    <row r="804" customFormat="1" ht="15.75" customHeight="1" spans="4:5">
      <c r="D804" s="181"/>
      <c r="E804" s="181"/>
    </row>
    <row r="805" customFormat="1" ht="15.75" customHeight="1" spans="4:5">
      <c r="D805" s="181"/>
      <c r="E805" s="181"/>
    </row>
    <row r="806" customFormat="1" ht="15.75" customHeight="1" spans="4:5">
      <c r="D806" s="181"/>
      <c r="E806" s="181"/>
    </row>
    <row r="807" customFormat="1" ht="15.75" customHeight="1" spans="4:5">
      <c r="D807" s="181"/>
      <c r="E807" s="181"/>
    </row>
    <row r="808" customFormat="1" ht="15.75" customHeight="1" spans="4:5">
      <c r="D808" s="181"/>
      <c r="E808" s="181"/>
    </row>
    <row r="809" customFormat="1" ht="15.75" customHeight="1" spans="4:5">
      <c r="D809" s="181"/>
      <c r="E809" s="181"/>
    </row>
    <row r="810" customFormat="1" ht="15.75" customHeight="1" spans="4:5">
      <c r="D810" s="181"/>
      <c r="E810" s="181"/>
    </row>
    <row r="811" customFormat="1" ht="15.75" customHeight="1" spans="4:5">
      <c r="D811" s="181"/>
      <c r="E811" s="181"/>
    </row>
    <row r="812" customFormat="1" ht="15.75" customHeight="1" spans="4:5">
      <c r="D812" s="181"/>
      <c r="E812" s="181"/>
    </row>
    <row r="813" customFormat="1" ht="15.75" customHeight="1" spans="4:5">
      <c r="D813" s="181"/>
      <c r="E813" s="181"/>
    </row>
    <row r="814" customFormat="1" ht="15.75" customHeight="1" spans="4:5">
      <c r="D814" s="181"/>
      <c r="E814" s="181"/>
    </row>
    <row r="815" customFormat="1" ht="15.75" customHeight="1" spans="4:5">
      <c r="D815" s="181"/>
      <c r="E815" s="181"/>
    </row>
    <row r="816" customFormat="1" ht="15.75" customHeight="1" spans="4:5">
      <c r="D816" s="181"/>
      <c r="E816" s="181"/>
    </row>
    <row r="817" customFormat="1" ht="15.75" customHeight="1" spans="4:5">
      <c r="D817" s="181"/>
      <c r="E817" s="181"/>
    </row>
    <row r="818" customFormat="1" ht="15.75" customHeight="1" spans="4:5">
      <c r="D818" s="181"/>
      <c r="E818" s="181"/>
    </row>
    <row r="819" customFormat="1" ht="15.75" customHeight="1" spans="4:5">
      <c r="D819" s="181"/>
      <c r="E819" s="181"/>
    </row>
    <row r="820" customFormat="1" ht="15.75" customHeight="1" spans="4:5">
      <c r="D820" s="181"/>
      <c r="E820" s="181"/>
    </row>
    <row r="821" customFormat="1" ht="15.75" customHeight="1" spans="4:5">
      <c r="D821" s="181"/>
      <c r="E821" s="181"/>
    </row>
    <row r="822" customFormat="1" ht="15.75" customHeight="1" spans="4:5">
      <c r="D822" s="181"/>
      <c r="E822" s="181"/>
    </row>
    <row r="823" customFormat="1" ht="15.75" customHeight="1" spans="4:5">
      <c r="D823" s="181"/>
      <c r="E823" s="181"/>
    </row>
    <row r="824" customFormat="1" ht="15.75" customHeight="1" spans="4:5">
      <c r="D824" s="181"/>
      <c r="E824" s="181"/>
    </row>
    <row r="825" customFormat="1" ht="15.75" customHeight="1" spans="4:5">
      <c r="D825" s="181"/>
      <c r="E825" s="181"/>
    </row>
    <row r="826" customFormat="1" ht="15.75" customHeight="1" spans="4:5">
      <c r="D826" s="181"/>
      <c r="E826" s="181"/>
    </row>
    <row r="827" customFormat="1" ht="15.75" customHeight="1" spans="4:5">
      <c r="D827" s="181"/>
      <c r="E827" s="181"/>
    </row>
    <row r="828" customFormat="1" ht="15.75" customHeight="1" spans="4:5">
      <c r="D828" s="181"/>
      <c r="E828" s="181"/>
    </row>
    <row r="829" customFormat="1" ht="15.75" customHeight="1" spans="4:5">
      <c r="D829" s="181"/>
      <c r="E829" s="181"/>
    </row>
    <row r="830" customFormat="1" ht="15.75" customHeight="1" spans="4:5">
      <c r="D830" s="181"/>
      <c r="E830" s="181"/>
    </row>
    <row r="831" customFormat="1" ht="15.75" customHeight="1" spans="4:5">
      <c r="D831" s="181"/>
      <c r="E831" s="181"/>
    </row>
    <row r="832" customFormat="1" ht="15.75" customHeight="1" spans="4:5">
      <c r="D832" s="181"/>
      <c r="E832" s="181"/>
    </row>
    <row r="833" customFormat="1" ht="15.75" customHeight="1" spans="4:5">
      <c r="D833" s="181"/>
      <c r="E833" s="181"/>
    </row>
    <row r="834" customFormat="1" ht="15.75" customHeight="1" spans="4:5">
      <c r="D834" s="181"/>
      <c r="E834" s="181"/>
    </row>
    <row r="835" customFormat="1" ht="15.75" customHeight="1" spans="4:5">
      <c r="D835" s="181"/>
      <c r="E835" s="181"/>
    </row>
    <row r="836" customFormat="1" ht="15.75" customHeight="1" spans="4:5">
      <c r="D836" s="181"/>
      <c r="E836" s="181"/>
    </row>
    <row r="837" customFormat="1" ht="15.75" customHeight="1" spans="4:5">
      <c r="D837" s="181"/>
      <c r="E837" s="181"/>
    </row>
    <row r="838" customFormat="1" ht="15.75" customHeight="1" spans="4:5">
      <c r="D838" s="181"/>
      <c r="E838" s="181"/>
    </row>
    <row r="839" customFormat="1" ht="15.75" customHeight="1" spans="4:5">
      <c r="D839" s="181"/>
      <c r="E839" s="181"/>
    </row>
    <row r="840" customFormat="1" ht="15.75" customHeight="1" spans="4:5">
      <c r="D840" s="181"/>
      <c r="E840" s="181"/>
    </row>
    <row r="841" customFormat="1" ht="15.75" customHeight="1" spans="4:5">
      <c r="D841" s="181"/>
      <c r="E841" s="181"/>
    </row>
    <row r="842" customFormat="1" ht="15.75" customHeight="1" spans="4:5">
      <c r="D842" s="181"/>
      <c r="E842" s="181"/>
    </row>
    <row r="843" customFormat="1" ht="15.75" customHeight="1" spans="4:5">
      <c r="D843" s="181"/>
      <c r="E843" s="181"/>
    </row>
    <row r="844" customFormat="1" ht="15.75" customHeight="1" spans="4:5">
      <c r="D844" s="181"/>
      <c r="E844" s="181"/>
    </row>
    <row r="845" customFormat="1" ht="15.75" customHeight="1" spans="4:5">
      <c r="D845" s="181"/>
      <c r="E845" s="181"/>
    </row>
    <row r="846" customFormat="1" ht="15.75" customHeight="1" spans="4:5">
      <c r="D846" s="181"/>
      <c r="E846" s="181"/>
    </row>
    <row r="847" customFormat="1" ht="15.75" customHeight="1" spans="4:5">
      <c r="D847" s="181"/>
      <c r="E847" s="181"/>
    </row>
    <row r="848" customFormat="1" ht="15.75" customHeight="1" spans="4:5">
      <c r="D848" s="181"/>
      <c r="E848" s="181"/>
    </row>
    <row r="849" customFormat="1" ht="15.75" customHeight="1" spans="4:5">
      <c r="D849" s="181"/>
      <c r="E849" s="181"/>
    </row>
    <row r="850" customFormat="1" ht="15.75" customHeight="1" spans="4:5">
      <c r="D850" s="181"/>
      <c r="E850" s="181"/>
    </row>
    <row r="851" customFormat="1" ht="15.75" customHeight="1" spans="4:5">
      <c r="D851" s="181"/>
      <c r="E851" s="181"/>
    </row>
    <row r="852" customFormat="1" ht="15.75" customHeight="1" spans="4:5">
      <c r="D852" s="181"/>
      <c r="E852" s="181"/>
    </row>
    <row r="853" customFormat="1" ht="15.75" customHeight="1" spans="4:5">
      <c r="D853" s="181"/>
      <c r="E853" s="181"/>
    </row>
    <row r="854" customFormat="1" ht="15.75" customHeight="1" spans="4:5">
      <c r="D854" s="181"/>
      <c r="E854" s="181"/>
    </row>
    <row r="855" customFormat="1" ht="15.75" customHeight="1" spans="4:5">
      <c r="D855" s="181"/>
      <c r="E855" s="181"/>
    </row>
    <row r="856" customFormat="1" ht="15.75" customHeight="1" spans="4:5">
      <c r="D856" s="181"/>
      <c r="E856" s="181"/>
    </row>
    <row r="857" customFormat="1" ht="15.75" customHeight="1" spans="4:5">
      <c r="D857" s="181"/>
      <c r="E857" s="181"/>
    </row>
    <row r="858" customFormat="1" ht="15.75" customHeight="1" spans="4:5">
      <c r="D858" s="181"/>
      <c r="E858" s="181"/>
    </row>
    <row r="859" customFormat="1" ht="15.75" customHeight="1" spans="4:5">
      <c r="D859" s="181"/>
      <c r="E859" s="181"/>
    </row>
    <row r="860" customFormat="1" ht="15.75" customHeight="1" spans="4:5">
      <c r="D860" s="181"/>
      <c r="E860" s="181"/>
    </row>
    <row r="861" customFormat="1" ht="15.75" customHeight="1" spans="4:5">
      <c r="D861" s="181"/>
      <c r="E861" s="181"/>
    </row>
    <row r="862" customFormat="1" ht="15.75" customHeight="1" spans="4:5">
      <c r="D862" s="181"/>
      <c r="E862" s="181"/>
    </row>
    <row r="863" customFormat="1" ht="15.75" customHeight="1" spans="4:5">
      <c r="D863" s="181"/>
      <c r="E863" s="181"/>
    </row>
    <row r="864" customFormat="1" ht="15.75" customHeight="1" spans="4:5">
      <c r="D864" s="181"/>
      <c r="E864" s="181"/>
    </row>
    <row r="865" customFormat="1" ht="15.75" customHeight="1" spans="4:5">
      <c r="D865" s="181"/>
      <c r="E865" s="181"/>
    </row>
    <row r="866" customFormat="1" ht="15.75" customHeight="1" spans="4:5">
      <c r="D866" s="181"/>
      <c r="E866" s="181"/>
    </row>
    <row r="867" customFormat="1" ht="15.75" customHeight="1" spans="4:5">
      <c r="D867" s="181"/>
      <c r="E867" s="181"/>
    </row>
    <row r="868" customFormat="1" ht="15.75" customHeight="1" spans="4:5">
      <c r="D868" s="181"/>
      <c r="E868" s="181"/>
    </row>
    <row r="869" customFormat="1" ht="15.75" customHeight="1" spans="4:5">
      <c r="D869" s="181"/>
      <c r="E869" s="181"/>
    </row>
    <row r="870" customFormat="1" ht="15.75" customHeight="1" spans="4:5">
      <c r="D870" s="181"/>
      <c r="E870" s="181"/>
    </row>
    <row r="871" customFormat="1" ht="15.75" customHeight="1" spans="4:5">
      <c r="D871" s="181"/>
      <c r="E871" s="181"/>
    </row>
    <row r="872" customFormat="1" ht="15.75" customHeight="1" spans="4:5">
      <c r="D872" s="181"/>
      <c r="E872" s="181"/>
    </row>
    <row r="873" customFormat="1" ht="15.75" customHeight="1" spans="4:5">
      <c r="D873" s="181"/>
      <c r="E873" s="181"/>
    </row>
    <row r="874" customFormat="1" ht="15.75" customHeight="1" spans="4:5">
      <c r="D874" s="181"/>
      <c r="E874" s="181"/>
    </row>
    <row r="875" customFormat="1" ht="15.75" customHeight="1" spans="4:5">
      <c r="D875" s="181"/>
      <c r="E875" s="181"/>
    </row>
    <row r="876" customFormat="1" ht="15.75" customHeight="1" spans="4:5">
      <c r="D876" s="181"/>
      <c r="E876" s="181"/>
    </row>
    <row r="877" customFormat="1" ht="15.75" customHeight="1" spans="4:5">
      <c r="D877" s="181"/>
      <c r="E877" s="181"/>
    </row>
    <row r="878" customFormat="1" ht="15.75" customHeight="1" spans="4:5">
      <c r="D878" s="181"/>
      <c r="E878" s="181"/>
    </row>
    <row r="879" customFormat="1" ht="15.75" customHeight="1" spans="4:5">
      <c r="D879" s="181"/>
      <c r="E879" s="181"/>
    </row>
    <row r="880" customFormat="1" ht="15.75" customHeight="1" spans="4:5">
      <c r="D880" s="181"/>
      <c r="E880" s="181"/>
    </row>
    <row r="881" customFormat="1" ht="15.75" customHeight="1" spans="4:5">
      <c r="D881" s="181"/>
      <c r="E881" s="181"/>
    </row>
    <row r="882" customFormat="1" ht="15.75" customHeight="1" spans="4:5">
      <c r="D882" s="181"/>
      <c r="E882" s="181"/>
    </row>
    <row r="883" customFormat="1" ht="15.75" customHeight="1" spans="4:5">
      <c r="D883" s="181"/>
      <c r="E883" s="181"/>
    </row>
    <row r="884" customFormat="1" ht="15.75" customHeight="1" spans="4:5">
      <c r="D884" s="181"/>
      <c r="E884" s="181"/>
    </row>
    <row r="885" customFormat="1" ht="15.75" customHeight="1" spans="4:5">
      <c r="D885" s="181"/>
      <c r="E885" s="181"/>
    </row>
    <row r="886" customFormat="1" ht="15.75" customHeight="1" spans="4:5">
      <c r="D886" s="181"/>
      <c r="E886" s="181"/>
    </row>
    <row r="887" customFormat="1" ht="15.75" customHeight="1" spans="4:5">
      <c r="D887" s="181"/>
      <c r="E887" s="181"/>
    </row>
    <row r="888" customFormat="1" ht="15.75" customHeight="1" spans="4:5">
      <c r="D888" s="181"/>
      <c r="E888" s="181"/>
    </row>
    <row r="889" customFormat="1" ht="15.75" customHeight="1" spans="4:5">
      <c r="D889" s="181"/>
      <c r="E889" s="181"/>
    </row>
    <row r="890" customFormat="1" ht="15.75" customHeight="1" spans="4:5">
      <c r="D890" s="181"/>
      <c r="E890" s="181"/>
    </row>
    <row r="891" customFormat="1" ht="15.75" customHeight="1" spans="4:5">
      <c r="D891" s="181"/>
      <c r="E891" s="181"/>
    </row>
    <row r="892" customFormat="1" ht="15.75" customHeight="1" spans="4:5">
      <c r="D892" s="181"/>
      <c r="E892" s="181"/>
    </row>
    <row r="893" customFormat="1" ht="15.75" customHeight="1" spans="4:5">
      <c r="D893" s="181"/>
      <c r="E893" s="181"/>
    </row>
    <row r="894" customFormat="1" ht="15.75" customHeight="1" spans="4:5">
      <c r="D894" s="181"/>
      <c r="E894" s="181"/>
    </row>
    <row r="895" customFormat="1" ht="15.75" customHeight="1" spans="4:5">
      <c r="D895" s="181"/>
      <c r="E895" s="181"/>
    </row>
    <row r="896" customFormat="1" ht="15.75" customHeight="1" spans="4:5">
      <c r="D896" s="181"/>
      <c r="E896" s="181"/>
    </row>
    <row r="897" customFormat="1" ht="15.75" customHeight="1" spans="4:5">
      <c r="D897" s="181"/>
      <c r="E897" s="181"/>
    </row>
    <row r="898" customFormat="1" ht="15.75" customHeight="1" spans="4:5">
      <c r="D898" s="181"/>
      <c r="E898" s="181"/>
    </row>
    <row r="899" customFormat="1" ht="15.75" customHeight="1" spans="4:5">
      <c r="D899" s="181"/>
      <c r="E899" s="181"/>
    </row>
    <row r="900" customFormat="1" ht="15.75" customHeight="1" spans="4:5">
      <c r="D900" s="181"/>
      <c r="E900" s="181"/>
    </row>
    <row r="901" customFormat="1" ht="15.75" customHeight="1" spans="4:5">
      <c r="D901" s="181"/>
      <c r="E901" s="181"/>
    </row>
    <row r="902" customFormat="1" ht="15.75" customHeight="1" spans="4:5">
      <c r="D902" s="181"/>
      <c r="E902" s="181"/>
    </row>
    <row r="903" customFormat="1" ht="15.75" customHeight="1" spans="4:5">
      <c r="D903" s="181"/>
      <c r="E903" s="181"/>
    </row>
    <row r="904" customFormat="1" ht="15.75" customHeight="1" spans="4:5">
      <c r="D904" s="181"/>
      <c r="E904" s="181"/>
    </row>
    <row r="905" customFormat="1" ht="15.75" customHeight="1" spans="4:5">
      <c r="D905" s="181"/>
      <c r="E905" s="181"/>
    </row>
    <row r="906" customFormat="1" ht="15.75" customHeight="1" spans="4:5">
      <c r="D906" s="181"/>
      <c r="E906" s="181"/>
    </row>
    <row r="907" customFormat="1" ht="15.75" customHeight="1" spans="4:5">
      <c r="D907" s="181"/>
      <c r="E907" s="181"/>
    </row>
    <row r="908" customFormat="1" ht="15.75" customHeight="1" spans="4:5">
      <c r="D908" s="181"/>
      <c r="E908" s="181"/>
    </row>
    <row r="909" customFormat="1" ht="15.75" customHeight="1" spans="4:5">
      <c r="D909" s="181"/>
      <c r="E909" s="181"/>
    </row>
    <row r="910" customFormat="1" ht="15.75" customHeight="1" spans="4:5">
      <c r="D910" s="181"/>
      <c r="E910" s="181"/>
    </row>
    <row r="911" customFormat="1" ht="15.75" customHeight="1" spans="4:5">
      <c r="D911" s="181"/>
      <c r="E911" s="181"/>
    </row>
    <row r="912" customFormat="1" ht="15.75" customHeight="1" spans="4:5">
      <c r="D912" s="181"/>
      <c r="E912" s="181"/>
    </row>
    <row r="913" customFormat="1" ht="15.75" customHeight="1" spans="4:5">
      <c r="D913" s="181"/>
      <c r="E913" s="181"/>
    </row>
    <row r="914" customFormat="1" ht="15.75" customHeight="1" spans="4:5">
      <c r="D914" s="181"/>
      <c r="E914" s="181"/>
    </row>
    <row r="915" customFormat="1" ht="15.75" customHeight="1" spans="4:5">
      <c r="D915" s="181"/>
      <c r="E915" s="181"/>
    </row>
    <row r="916" customFormat="1" ht="15.75" customHeight="1" spans="4:5">
      <c r="D916" s="181"/>
      <c r="E916" s="181"/>
    </row>
    <row r="917" customFormat="1" ht="15.75" customHeight="1" spans="4:5">
      <c r="D917" s="181"/>
      <c r="E917" s="181"/>
    </row>
    <row r="918" customFormat="1" ht="15.75" customHeight="1" spans="4:5">
      <c r="D918" s="181"/>
      <c r="E918" s="181"/>
    </row>
    <row r="919" customFormat="1" ht="15.75" customHeight="1" spans="4:5">
      <c r="D919" s="181"/>
      <c r="E919" s="181"/>
    </row>
    <row r="920" customFormat="1" ht="15.75" customHeight="1" spans="4:5">
      <c r="D920" s="181"/>
      <c r="E920" s="181"/>
    </row>
    <row r="921" customFormat="1" ht="15.75" customHeight="1" spans="4:5">
      <c r="D921" s="181"/>
      <c r="E921" s="181"/>
    </row>
    <row r="922" customFormat="1" ht="15.75" customHeight="1" spans="4:5">
      <c r="D922" s="181"/>
      <c r="E922" s="181"/>
    </row>
    <row r="923" customFormat="1" ht="15.75" customHeight="1" spans="4:5">
      <c r="D923" s="181"/>
      <c r="E923" s="181"/>
    </row>
    <row r="924" customFormat="1" ht="15.75" customHeight="1" spans="4:5">
      <c r="D924" s="181"/>
      <c r="E924" s="181"/>
    </row>
    <row r="925" customFormat="1" ht="15.75" customHeight="1" spans="4:5">
      <c r="D925" s="181"/>
      <c r="E925" s="181"/>
    </row>
    <row r="926" customFormat="1" ht="15.75" customHeight="1" spans="4:5">
      <c r="D926" s="181"/>
      <c r="E926" s="181"/>
    </row>
    <row r="927" customFormat="1" ht="15.75" customHeight="1" spans="4:5">
      <c r="D927" s="181"/>
      <c r="E927" s="181"/>
    </row>
    <row r="928" customFormat="1" ht="15.75" customHeight="1" spans="4:5">
      <c r="D928" s="181"/>
      <c r="E928" s="181"/>
    </row>
    <row r="929" customFormat="1" ht="15.75" customHeight="1" spans="4:5">
      <c r="D929" s="181"/>
      <c r="E929" s="181"/>
    </row>
    <row r="930" customFormat="1" ht="15.75" customHeight="1" spans="4:5">
      <c r="D930" s="181"/>
      <c r="E930" s="181"/>
    </row>
    <row r="931" customFormat="1" ht="15.75" customHeight="1" spans="4:5">
      <c r="D931" s="181"/>
      <c r="E931" s="181"/>
    </row>
    <row r="932" customFormat="1" ht="15.75" customHeight="1" spans="4:5">
      <c r="D932" s="181"/>
      <c r="E932" s="181"/>
    </row>
    <row r="933" customFormat="1" ht="15.75" customHeight="1" spans="4:5">
      <c r="D933" s="181"/>
      <c r="E933" s="181"/>
    </row>
    <row r="934" customFormat="1" ht="15.75" customHeight="1" spans="4:5">
      <c r="D934" s="181"/>
      <c r="E934" s="181"/>
    </row>
    <row r="935" customFormat="1" ht="15.75" customHeight="1" spans="4:5">
      <c r="D935" s="181"/>
      <c r="E935" s="181"/>
    </row>
    <row r="936" customFormat="1" ht="15.75" customHeight="1" spans="4:5">
      <c r="D936" s="181"/>
      <c r="E936" s="181"/>
    </row>
    <row r="937" customFormat="1" ht="15.75" customHeight="1" spans="4:5">
      <c r="D937" s="181"/>
      <c r="E937" s="181"/>
    </row>
    <row r="938" customFormat="1" ht="15.75" customHeight="1" spans="4:5">
      <c r="D938" s="181"/>
      <c r="E938" s="181"/>
    </row>
    <row r="939" customFormat="1" ht="15.75" customHeight="1" spans="4:5">
      <c r="D939" s="181"/>
      <c r="E939" s="181"/>
    </row>
    <row r="940" customFormat="1" ht="15.75" customHeight="1" spans="4:5">
      <c r="D940" s="181"/>
      <c r="E940" s="181"/>
    </row>
    <row r="941" customFormat="1" ht="15.75" customHeight="1" spans="4:5">
      <c r="D941" s="181"/>
      <c r="E941" s="181"/>
    </row>
    <row r="942" customFormat="1" ht="15.75" customHeight="1" spans="4:5">
      <c r="D942" s="181"/>
      <c r="E942" s="181"/>
    </row>
    <row r="943" customFormat="1" ht="15.75" customHeight="1" spans="4:5">
      <c r="D943" s="181"/>
      <c r="E943" s="181"/>
    </row>
    <row r="944" customFormat="1" ht="15.75" customHeight="1" spans="4:5">
      <c r="D944" s="181"/>
      <c r="E944" s="181"/>
    </row>
    <row r="945" customFormat="1" ht="15.75" customHeight="1" spans="4:5">
      <c r="D945" s="181"/>
      <c r="E945" s="181"/>
    </row>
    <row r="946" customFormat="1" ht="15.75" customHeight="1" spans="4:5">
      <c r="D946" s="181"/>
      <c r="E946" s="181"/>
    </row>
    <row r="947" customFormat="1" ht="15.75" customHeight="1" spans="4:5">
      <c r="D947" s="181"/>
      <c r="E947" s="181"/>
    </row>
    <row r="948" customFormat="1" ht="15.75" customHeight="1" spans="4:5">
      <c r="D948" s="181"/>
      <c r="E948" s="181"/>
    </row>
    <row r="949" customFormat="1" ht="15.75" customHeight="1" spans="4:5">
      <c r="D949" s="181"/>
      <c r="E949" s="181"/>
    </row>
    <row r="950" customFormat="1" ht="15.75" customHeight="1" spans="4:5">
      <c r="D950" s="181"/>
      <c r="E950" s="181"/>
    </row>
    <row r="951" customFormat="1" ht="15.75" customHeight="1" spans="4:5">
      <c r="D951" s="181"/>
      <c r="E951" s="181"/>
    </row>
    <row r="952" customFormat="1" ht="15.75" customHeight="1" spans="4:5">
      <c r="D952" s="181"/>
      <c r="E952" s="181"/>
    </row>
    <row r="953" customFormat="1" ht="15.75" customHeight="1" spans="4:5">
      <c r="D953" s="181"/>
      <c r="E953" s="181"/>
    </row>
    <row r="954" customFormat="1" ht="15.75" customHeight="1" spans="4:5">
      <c r="D954" s="181"/>
      <c r="E954" s="181"/>
    </row>
    <row r="955" customFormat="1" ht="15.75" customHeight="1" spans="4:5">
      <c r="D955" s="181"/>
      <c r="E955" s="181"/>
    </row>
    <row r="956" customFormat="1" ht="15.75" customHeight="1" spans="4:5">
      <c r="D956" s="181"/>
      <c r="E956" s="181"/>
    </row>
    <row r="957" customFormat="1" ht="15.75" customHeight="1" spans="4:5">
      <c r="D957" s="181"/>
      <c r="E957" s="181"/>
    </row>
    <row r="958" customFormat="1" ht="15.75" customHeight="1" spans="4:5">
      <c r="D958" s="181"/>
      <c r="E958" s="181"/>
    </row>
    <row r="959" customFormat="1" ht="15.75" customHeight="1" spans="4:5">
      <c r="D959" s="181"/>
      <c r="E959" s="181"/>
    </row>
    <row r="960" customFormat="1" ht="15.75" customHeight="1" spans="4:5">
      <c r="D960" s="181"/>
      <c r="E960" s="181"/>
    </row>
    <row r="961" customFormat="1" ht="15.75" customHeight="1" spans="4:5">
      <c r="D961" s="181"/>
      <c r="E961" s="181"/>
    </row>
    <row r="962" customFormat="1" ht="15.75" customHeight="1" spans="4:5">
      <c r="D962" s="181"/>
      <c r="E962" s="181"/>
    </row>
    <row r="963" customFormat="1" ht="15.75" customHeight="1" spans="4:5">
      <c r="D963" s="181"/>
      <c r="E963" s="181"/>
    </row>
    <row r="964" customFormat="1" ht="15.75" customHeight="1" spans="4:5">
      <c r="D964" s="181"/>
      <c r="E964" s="181"/>
    </row>
    <row r="965" customFormat="1" ht="15.75" customHeight="1" spans="4:5">
      <c r="D965" s="181"/>
      <c r="E965" s="181"/>
    </row>
    <row r="966" customFormat="1" ht="15.75" customHeight="1" spans="4:5">
      <c r="D966" s="181"/>
      <c r="E966" s="181"/>
    </row>
    <row r="967" customFormat="1" ht="15.75" customHeight="1" spans="4:5">
      <c r="D967" s="181"/>
      <c r="E967" s="181"/>
    </row>
    <row r="968" customFormat="1" ht="15.75" customHeight="1" spans="4:5">
      <c r="D968" s="181"/>
      <c r="E968" s="181"/>
    </row>
    <row r="969" customFormat="1" ht="15.75" customHeight="1" spans="4:5">
      <c r="D969" s="181"/>
      <c r="E969" s="181"/>
    </row>
    <row r="970" customFormat="1" ht="15.75" customHeight="1" spans="4:5">
      <c r="D970" s="181"/>
      <c r="E970" s="181"/>
    </row>
    <row r="971" customFormat="1" ht="15.75" customHeight="1" spans="4:5">
      <c r="D971" s="181"/>
      <c r="E971" s="181"/>
    </row>
    <row r="972" customFormat="1" ht="15.75" customHeight="1" spans="4:5">
      <c r="D972" s="181"/>
      <c r="E972" s="181"/>
    </row>
    <row r="973" customFormat="1" ht="15.75" customHeight="1" spans="4:5">
      <c r="D973" s="181"/>
      <c r="E973" s="181"/>
    </row>
    <row r="974" customFormat="1" ht="15.75" customHeight="1" spans="4:5">
      <c r="D974" s="181"/>
      <c r="E974" s="181"/>
    </row>
    <row r="975" customFormat="1" ht="15.75" customHeight="1" spans="4:5">
      <c r="D975" s="181"/>
      <c r="E975" s="181"/>
    </row>
    <row r="976" customFormat="1" ht="15.75" customHeight="1" spans="4:5">
      <c r="D976" s="181"/>
      <c r="E976" s="181"/>
    </row>
    <row r="977" customFormat="1" ht="15.75" customHeight="1" spans="4:5">
      <c r="D977" s="181"/>
      <c r="E977" s="181"/>
    </row>
    <row r="978" customFormat="1" ht="15.75" customHeight="1" spans="4:5">
      <c r="D978" s="181"/>
      <c r="E978" s="181"/>
    </row>
    <row r="979" customFormat="1" ht="15.75" customHeight="1" spans="4:5">
      <c r="D979" s="181"/>
      <c r="E979" s="181"/>
    </row>
    <row r="980" customFormat="1" ht="15.75" customHeight="1" spans="4:5">
      <c r="D980" s="181"/>
      <c r="E980" s="181"/>
    </row>
    <row r="981" customFormat="1" ht="15.75" customHeight="1" spans="4:5">
      <c r="D981" s="181"/>
      <c r="E981" s="181"/>
    </row>
    <row r="982" customFormat="1" ht="15.75" customHeight="1" spans="4:5">
      <c r="D982" s="181"/>
      <c r="E982" s="181"/>
    </row>
    <row r="983" customFormat="1" ht="15.75" customHeight="1" spans="4:5">
      <c r="D983" s="181"/>
      <c r="E983" s="181"/>
    </row>
    <row r="984" customFormat="1" ht="15.75" customHeight="1" spans="4:5">
      <c r="D984" s="181"/>
      <c r="E984" s="181"/>
    </row>
    <row r="985" customFormat="1" ht="15.75" customHeight="1" spans="4:5">
      <c r="D985" s="181"/>
      <c r="E985" s="181"/>
    </row>
    <row r="986" customFormat="1" ht="15.75" customHeight="1" spans="4:5">
      <c r="D986" s="181"/>
      <c r="E986" s="181"/>
    </row>
    <row r="987" customFormat="1" ht="15.75" customHeight="1" spans="4:5">
      <c r="D987" s="181"/>
      <c r="E987" s="181"/>
    </row>
    <row r="988" customFormat="1" ht="15.75" customHeight="1" spans="4:5">
      <c r="D988" s="181"/>
      <c r="E988" s="181"/>
    </row>
    <row r="989" customFormat="1" ht="15.75" customHeight="1" spans="4:5">
      <c r="D989" s="181"/>
      <c r="E989" s="181"/>
    </row>
    <row r="990" customFormat="1" ht="15.75" customHeight="1" spans="4:5">
      <c r="D990" s="181"/>
      <c r="E990" s="181"/>
    </row>
    <row r="991" customFormat="1" ht="15.75" customHeight="1" spans="4:5">
      <c r="D991" s="181"/>
      <c r="E991" s="181"/>
    </row>
    <row r="992" customFormat="1" ht="15.75" customHeight="1" spans="4:5">
      <c r="D992" s="181"/>
      <c r="E992" s="181"/>
    </row>
    <row r="993" customFormat="1" ht="15.75" customHeight="1" spans="4:5">
      <c r="D993" s="181"/>
      <c r="E993" s="181"/>
    </row>
    <row r="994" customFormat="1" ht="15.75" customHeight="1" spans="4:5">
      <c r="D994" s="181"/>
      <c r="E994" s="181"/>
    </row>
    <row r="995" customFormat="1" ht="15.75" customHeight="1" spans="4:5">
      <c r="D995" s="181"/>
      <c r="E995" s="181"/>
    </row>
    <row r="996" customFormat="1" ht="15.75" customHeight="1" spans="4:5">
      <c r="D996" s="181"/>
      <c r="E996" s="181"/>
    </row>
    <row r="997" customFormat="1" ht="15.75" customHeight="1" spans="4:5">
      <c r="D997" s="181"/>
      <c r="E997" s="181"/>
    </row>
    <row r="998" customFormat="1" ht="15.75" customHeight="1" spans="4:5">
      <c r="D998" s="181"/>
      <c r="E998" s="181"/>
    </row>
    <row r="999" customFormat="1" ht="15.75" customHeight="1" spans="4:5">
      <c r="D999" s="181"/>
      <c r="E999" s="181"/>
    </row>
    <row r="1000" customFormat="1" ht="15.75" customHeight="1" spans="4:5">
      <c r="D1000" s="181"/>
      <c r="E1000" s="181"/>
    </row>
    <row r="1001" customFormat="1" ht="15.75" customHeight="1" spans="4:5">
      <c r="D1001" s="181"/>
      <c r="E1001" s="181"/>
    </row>
    <row r="1002" customFormat="1" ht="15.75" customHeight="1" spans="4:5">
      <c r="D1002" s="181"/>
      <c r="E1002" s="181"/>
    </row>
    <row r="1003" customFormat="1" ht="15.75" customHeight="1" spans="4:5">
      <c r="D1003" s="181"/>
      <c r="E1003" s="181"/>
    </row>
    <row r="1004" customFormat="1" ht="15.75" customHeight="1" spans="4:5">
      <c r="D1004" s="181"/>
      <c r="E1004" s="181"/>
    </row>
    <row r="1005" customFormat="1" ht="15.75" customHeight="1" spans="4:5">
      <c r="D1005" s="181"/>
      <c r="E1005" s="181"/>
    </row>
    <row r="1006" customFormat="1" ht="15.75" customHeight="1" spans="4:5">
      <c r="D1006" s="181"/>
      <c r="E1006" s="181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2:H22"/>
    <mergeCell ref="A79:H79"/>
    <mergeCell ref="A81:H81"/>
    <mergeCell ref="A83:H83"/>
    <mergeCell ref="A85:H85"/>
    <mergeCell ref="A92:H92"/>
    <mergeCell ref="A99:H99"/>
    <mergeCell ref="A101:H101"/>
  </mergeCells>
  <pageMargins left="0.75" right="0.75" top="1" bottom="1" header="0.5" footer="0.5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1"/>
  <sheetViews>
    <sheetView workbookViewId="0">
      <selection activeCell="A26" sqref="A26:H26"/>
    </sheetView>
  </sheetViews>
  <sheetFormatPr defaultColWidth="12.6285714285714" defaultRowHeight="15" customHeight="1"/>
  <cols>
    <col min="1" max="1" width="20.1333333333333" customWidth="1"/>
    <col min="2" max="2" width="17.5714285714286" customWidth="1"/>
    <col min="3" max="3" width="70.8761904761905" customWidth="1"/>
    <col min="4" max="4" width="10.752380952381" customWidth="1"/>
    <col min="5" max="5" width="14.247619047619" customWidth="1"/>
    <col min="6" max="6" width="13.6285714285714" customWidth="1"/>
    <col min="7" max="7" width="12.5714285714286" customWidth="1"/>
    <col min="8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3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SUM(F17:F25)</f>
        <v>51759.4</v>
      </c>
    </row>
    <row r="17" ht="15.75" customHeight="1" spans="1:9">
      <c r="A17" s="24" t="s">
        <v>2018</v>
      </c>
      <c r="B17" s="32" t="s">
        <v>18</v>
      </c>
      <c r="C17" s="34" t="s">
        <v>2019</v>
      </c>
      <c r="D17" s="26">
        <v>45421</v>
      </c>
      <c r="E17" s="26">
        <v>45426</v>
      </c>
      <c r="F17" s="27">
        <v>1500</v>
      </c>
      <c r="G17" s="39">
        <v>45433</v>
      </c>
      <c r="H17" s="28">
        <v>1000000000</v>
      </c>
      <c r="I17" s="74"/>
    </row>
    <row r="18" ht="15.75" customHeight="1" spans="1:9">
      <c r="A18" s="24" t="s">
        <v>2020</v>
      </c>
      <c r="B18" s="224" t="s">
        <v>18</v>
      </c>
      <c r="C18" s="30" t="s">
        <v>2021</v>
      </c>
      <c r="D18" s="26">
        <v>45426</v>
      </c>
      <c r="E18" s="26">
        <v>45427</v>
      </c>
      <c r="F18" s="107">
        <v>700</v>
      </c>
      <c r="G18" s="39">
        <v>45433</v>
      </c>
      <c r="H18" s="28">
        <v>1000000000</v>
      </c>
      <c r="I18" s="75"/>
    </row>
    <row r="19" ht="15.75" customHeight="1" spans="1:9">
      <c r="A19" s="24" t="s">
        <v>2022</v>
      </c>
      <c r="B19" s="32"/>
      <c r="C19" s="30" t="s">
        <v>230</v>
      </c>
      <c r="D19" s="26">
        <v>45426</v>
      </c>
      <c r="E19" s="26">
        <v>45428</v>
      </c>
      <c r="F19" s="31">
        <v>6406.34</v>
      </c>
      <c r="G19" s="39">
        <v>45433</v>
      </c>
      <c r="H19" s="28">
        <v>1000000000</v>
      </c>
      <c r="I19" s="75"/>
    </row>
    <row r="20" ht="15.75" customHeight="1" spans="1:9">
      <c r="A20" s="24" t="s">
        <v>2023</v>
      </c>
      <c r="B20" s="32"/>
      <c r="C20" s="30" t="s">
        <v>230</v>
      </c>
      <c r="D20" s="26">
        <v>45426</v>
      </c>
      <c r="E20" s="26">
        <v>45428</v>
      </c>
      <c r="F20" s="62">
        <v>7753.3</v>
      </c>
      <c r="G20" s="39">
        <v>45433</v>
      </c>
      <c r="H20" s="28">
        <v>1000000000</v>
      </c>
      <c r="I20" s="75"/>
    </row>
    <row r="21" ht="15.75" customHeight="1" spans="1:9">
      <c r="A21" s="24" t="s">
        <v>2024</v>
      </c>
      <c r="B21" s="32"/>
      <c r="C21" s="121" t="s">
        <v>2025</v>
      </c>
      <c r="D21" s="26">
        <v>45426</v>
      </c>
      <c r="E21" s="26">
        <v>45428</v>
      </c>
      <c r="F21" s="31">
        <v>1248.8</v>
      </c>
      <c r="G21" s="39">
        <v>45433</v>
      </c>
      <c r="H21" s="28">
        <v>1000000000</v>
      </c>
      <c r="I21" s="75"/>
    </row>
    <row r="22" ht="15.75" customHeight="1" spans="1:9">
      <c r="A22" s="24" t="s">
        <v>2026</v>
      </c>
      <c r="B22" s="32"/>
      <c r="C22" s="121" t="s">
        <v>2027</v>
      </c>
      <c r="D22" s="26">
        <v>45426</v>
      </c>
      <c r="E22" s="26">
        <v>45428</v>
      </c>
      <c r="F22" s="27">
        <v>765.04</v>
      </c>
      <c r="G22" s="39">
        <v>45433</v>
      </c>
      <c r="H22" s="28">
        <v>1000000000</v>
      </c>
      <c r="I22" s="75"/>
    </row>
    <row r="23" ht="15.75" customHeight="1" spans="1:9">
      <c r="A23" s="24" t="s">
        <v>2028</v>
      </c>
      <c r="B23" s="32"/>
      <c r="C23" s="121" t="s">
        <v>2029</v>
      </c>
      <c r="D23" s="26">
        <v>45426</v>
      </c>
      <c r="E23" s="26">
        <v>45428</v>
      </c>
      <c r="F23" s="27">
        <v>418.08</v>
      </c>
      <c r="G23" s="39">
        <v>45433</v>
      </c>
      <c r="H23" s="28">
        <v>1000000000</v>
      </c>
      <c r="I23" s="75"/>
    </row>
    <row r="24" ht="15.75" customHeight="1" spans="1:9">
      <c r="A24" s="24" t="s">
        <v>2030</v>
      </c>
      <c r="B24" s="32"/>
      <c r="C24" s="30" t="s">
        <v>230</v>
      </c>
      <c r="D24" s="26">
        <v>45429</v>
      </c>
      <c r="E24" s="26">
        <v>45432</v>
      </c>
      <c r="F24" s="140">
        <v>4967.84</v>
      </c>
      <c r="G24" s="39">
        <v>45433</v>
      </c>
      <c r="H24" s="28">
        <v>1000000000</v>
      </c>
      <c r="I24" s="75"/>
    </row>
    <row r="25" ht="15.75" customHeight="1" spans="1:9">
      <c r="A25" s="24" t="s">
        <v>2031</v>
      </c>
      <c r="B25" s="32" t="s">
        <v>18</v>
      </c>
      <c r="C25" s="30" t="s">
        <v>2032</v>
      </c>
      <c r="D25" s="26">
        <v>45429</v>
      </c>
      <c r="E25" s="26">
        <v>45433</v>
      </c>
      <c r="F25" s="62">
        <v>28000</v>
      </c>
      <c r="G25" s="39">
        <v>45433</v>
      </c>
      <c r="H25" s="28">
        <v>1000000000</v>
      </c>
      <c r="I25" s="75"/>
    </row>
    <row r="26" ht="24.75" customHeight="1" spans="1:40">
      <c r="A26" s="21" t="s">
        <v>51</v>
      </c>
      <c r="B26" s="22"/>
      <c r="C26" s="22"/>
      <c r="D26" s="22"/>
      <c r="E26" s="22"/>
      <c r="F26" s="22"/>
      <c r="G26" s="22"/>
      <c r="H26" s="23"/>
      <c r="I26" s="73">
        <f>SUM(F27:F91)</f>
        <v>365944.93</v>
      </c>
      <c r="AN26" s="77" t="s">
        <v>52</v>
      </c>
    </row>
    <row r="27" ht="15.75" customHeight="1" spans="1:9">
      <c r="A27" s="24" t="s">
        <v>2033</v>
      </c>
      <c r="B27" s="24" t="s">
        <v>1210</v>
      </c>
      <c r="C27" s="52" t="s">
        <v>1211</v>
      </c>
      <c r="D27" s="39">
        <v>45420</v>
      </c>
      <c r="E27" s="39">
        <v>45396</v>
      </c>
      <c r="F27" s="62">
        <v>9100</v>
      </c>
      <c r="G27" s="39">
        <v>45433</v>
      </c>
      <c r="H27" s="28">
        <v>1000000000</v>
      </c>
      <c r="I27" s="74"/>
    </row>
    <row r="28" ht="15.75" customHeight="1" spans="1:9">
      <c r="A28" s="24" t="s">
        <v>2034</v>
      </c>
      <c r="B28" s="24" t="s">
        <v>2035</v>
      </c>
      <c r="C28" s="34" t="s">
        <v>2036</v>
      </c>
      <c r="D28" s="39">
        <v>45425</v>
      </c>
      <c r="E28" s="39">
        <v>45426</v>
      </c>
      <c r="F28" s="33">
        <v>551.74</v>
      </c>
      <c r="G28" s="39">
        <v>45433</v>
      </c>
      <c r="H28" s="28">
        <v>1000000000</v>
      </c>
      <c r="I28" s="75"/>
    </row>
    <row r="29" ht="15.75" customHeight="1" spans="1:9">
      <c r="A29" s="24" t="s">
        <v>2037</v>
      </c>
      <c r="B29" s="24" t="s">
        <v>115</v>
      </c>
      <c r="C29" s="34" t="s">
        <v>2038</v>
      </c>
      <c r="D29" s="39">
        <v>45352</v>
      </c>
      <c r="E29" s="39">
        <v>45429</v>
      </c>
      <c r="F29" s="27">
        <v>68.06</v>
      </c>
      <c r="G29" s="39">
        <v>45433</v>
      </c>
      <c r="H29" s="59">
        <v>1000000000</v>
      </c>
      <c r="I29" s="75"/>
    </row>
    <row r="30" ht="15.75" customHeight="1" spans="1:9">
      <c r="A30" s="24" t="s">
        <v>2039</v>
      </c>
      <c r="B30" s="24" t="s">
        <v>317</v>
      </c>
      <c r="C30" s="121" t="s">
        <v>2040</v>
      </c>
      <c r="D30" s="39">
        <v>45398</v>
      </c>
      <c r="E30" s="53">
        <v>45427</v>
      </c>
      <c r="F30" s="48">
        <v>1740.52</v>
      </c>
      <c r="G30" s="39">
        <v>45433</v>
      </c>
      <c r="H30" s="24">
        <v>1444000000</v>
      </c>
      <c r="I30" s="75"/>
    </row>
    <row r="31" ht="15.75" customHeight="1" spans="1:9">
      <c r="A31" s="24" t="s">
        <v>2033</v>
      </c>
      <c r="B31" s="24" t="s">
        <v>1210</v>
      </c>
      <c r="C31" s="52" t="s">
        <v>1211</v>
      </c>
      <c r="D31" s="26">
        <v>45405</v>
      </c>
      <c r="E31" s="53">
        <v>45426</v>
      </c>
      <c r="F31" s="33">
        <v>2560</v>
      </c>
      <c r="G31" s="39">
        <v>45433</v>
      </c>
      <c r="H31" s="24">
        <v>1000000000</v>
      </c>
      <c r="I31" s="75"/>
    </row>
    <row r="32" ht="15.75" customHeight="1" spans="1:9">
      <c r="A32" s="24" t="s">
        <v>2041</v>
      </c>
      <c r="B32" s="24" t="s">
        <v>1892</v>
      </c>
      <c r="C32" s="225" t="s">
        <v>1893</v>
      </c>
      <c r="D32" s="39">
        <v>45412</v>
      </c>
      <c r="E32" s="53">
        <v>45395</v>
      </c>
      <c r="F32" s="33">
        <v>459.2</v>
      </c>
      <c r="G32" s="39">
        <v>45433</v>
      </c>
      <c r="H32" s="130">
        <v>1000000000</v>
      </c>
      <c r="I32" s="75"/>
    </row>
    <row r="33" ht="15.75" customHeight="1" spans="1:9">
      <c r="A33" s="24" t="s">
        <v>2042</v>
      </c>
      <c r="B33" s="24" t="s">
        <v>125</v>
      </c>
      <c r="C33" s="30" t="s">
        <v>126</v>
      </c>
      <c r="D33" s="39">
        <v>45419</v>
      </c>
      <c r="E33" s="53">
        <v>45426</v>
      </c>
      <c r="F33" s="40">
        <v>2408.08</v>
      </c>
      <c r="G33" s="39">
        <v>45433</v>
      </c>
      <c r="H33" s="24">
        <v>1000000000</v>
      </c>
      <c r="I33" s="75"/>
    </row>
    <row r="34" ht="15.75" customHeight="1" spans="1:9">
      <c r="A34" s="36" t="s">
        <v>2043</v>
      </c>
      <c r="B34" s="36" t="s">
        <v>253</v>
      </c>
      <c r="C34" s="60" t="s">
        <v>395</v>
      </c>
      <c r="D34" s="144">
        <v>45419</v>
      </c>
      <c r="E34" s="128">
        <v>45428</v>
      </c>
      <c r="F34" s="27">
        <v>16011.03</v>
      </c>
      <c r="G34" s="39">
        <v>45433</v>
      </c>
      <c r="H34" s="59">
        <v>1444000000</v>
      </c>
      <c r="I34" s="75"/>
    </row>
    <row r="35" ht="15.75" customHeight="1" spans="1:9">
      <c r="A35" s="68" t="s">
        <v>2044</v>
      </c>
      <c r="B35" s="68" t="s">
        <v>2045</v>
      </c>
      <c r="C35" s="225" t="s">
        <v>2046</v>
      </c>
      <c r="D35" s="144">
        <v>45420</v>
      </c>
      <c r="E35" s="128">
        <v>45427</v>
      </c>
      <c r="F35" s="27">
        <v>5300.92</v>
      </c>
      <c r="G35" s="39">
        <v>45433</v>
      </c>
      <c r="H35" s="24">
        <v>1000000000</v>
      </c>
      <c r="I35" s="75"/>
    </row>
    <row r="36" ht="15.75" customHeight="1" spans="1:9">
      <c r="A36" s="24" t="s">
        <v>2047</v>
      </c>
      <c r="B36" s="24" t="s">
        <v>314</v>
      </c>
      <c r="C36" s="52" t="s">
        <v>315</v>
      </c>
      <c r="D36" s="53">
        <v>45421</v>
      </c>
      <c r="E36" s="53">
        <v>45425</v>
      </c>
      <c r="F36" s="40">
        <v>80.09</v>
      </c>
      <c r="G36" s="39">
        <v>45433</v>
      </c>
      <c r="H36" s="5">
        <v>1000000000</v>
      </c>
      <c r="I36" s="75"/>
    </row>
    <row r="37" ht="15.75" customHeight="1" spans="1:9">
      <c r="A37" s="24" t="s">
        <v>2048</v>
      </c>
      <c r="B37" s="24" t="s">
        <v>66</v>
      </c>
      <c r="C37" s="34" t="s">
        <v>2049</v>
      </c>
      <c r="D37" s="226">
        <v>45421</v>
      </c>
      <c r="E37" s="53">
        <v>45425</v>
      </c>
      <c r="F37" s="40">
        <v>12000</v>
      </c>
      <c r="G37" s="39">
        <v>45433</v>
      </c>
      <c r="H37" s="24">
        <v>1444000000</v>
      </c>
      <c r="I37" s="75"/>
    </row>
    <row r="38" ht="15.75" customHeight="1" spans="1:9">
      <c r="A38" s="24" t="s">
        <v>2050</v>
      </c>
      <c r="B38" s="24" t="s">
        <v>60</v>
      </c>
      <c r="C38" s="34" t="s">
        <v>1142</v>
      </c>
      <c r="D38" s="53">
        <v>45421</v>
      </c>
      <c r="E38" s="53">
        <v>45425</v>
      </c>
      <c r="F38" s="40">
        <v>3450</v>
      </c>
      <c r="G38" s="39">
        <v>45433</v>
      </c>
      <c r="H38" s="24">
        <v>1000000000</v>
      </c>
      <c r="I38" s="75"/>
    </row>
    <row r="39" ht="15.75" customHeight="1" spans="1:9">
      <c r="A39" s="36" t="s">
        <v>2051</v>
      </c>
      <c r="B39" s="36" t="s">
        <v>417</v>
      </c>
      <c r="C39" s="61" t="s">
        <v>467</v>
      </c>
      <c r="D39" s="39">
        <v>45421</v>
      </c>
      <c r="E39" s="53">
        <v>45427</v>
      </c>
      <c r="F39" s="40">
        <v>9565.2</v>
      </c>
      <c r="G39" s="39">
        <v>45433</v>
      </c>
      <c r="H39" s="24">
        <v>1000000000</v>
      </c>
      <c r="I39" s="75"/>
    </row>
    <row r="40" ht="15.75" customHeight="1" spans="1:9">
      <c r="A40" s="24" t="s">
        <v>2052</v>
      </c>
      <c r="B40" s="24" t="s">
        <v>2053</v>
      </c>
      <c r="C40" s="52" t="s">
        <v>2054</v>
      </c>
      <c r="D40" s="39">
        <v>45421</v>
      </c>
      <c r="E40" s="39">
        <v>45429</v>
      </c>
      <c r="F40" s="27">
        <v>8120.4</v>
      </c>
      <c r="G40" s="39">
        <v>45433</v>
      </c>
      <c r="H40" s="59">
        <v>1000000000</v>
      </c>
      <c r="I40" s="75"/>
    </row>
    <row r="41" ht="15.75" customHeight="1" spans="1:9">
      <c r="A41" s="24" t="s">
        <v>2055</v>
      </c>
      <c r="B41" s="24" t="s">
        <v>60</v>
      </c>
      <c r="C41" s="34" t="s">
        <v>803</v>
      </c>
      <c r="D41" s="39">
        <v>45421</v>
      </c>
      <c r="E41" s="39">
        <v>45429</v>
      </c>
      <c r="F41" s="227">
        <v>2306.72</v>
      </c>
      <c r="G41" s="39">
        <v>45433</v>
      </c>
      <c r="H41" s="5">
        <v>1000000000</v>
      </c>
      <c r="I41" s="75"/>
    </row>
    <row r="42" ht="15.75" customHeight="1" spans="1:9">
      <c r="A42" s="24" t="s">
        <v>2056</v>
      </c>
      <c r="B42" s="24" t="s">
        <v>143</v>
      </c>
      <c r="C42" s="61" t="s">
        <v>144</v>
      </c>
      <c r="D42" s="26">
        <v>45422</v>
      </c>
      <c r="E42" s="53">
        <v>45425</v>
      </c>
      <c r="F42" s="33">
        <v>3294.73</v>
      </c>
      <c r="G42" s="39">
        <v>45433</v>
      </c>
      <c r="H42" s="24">
        <v>1000000000</v>
      </c>
      <c r="I42" s="75"/>
    </row>
    <row r="43" ht="15.75" customHeight="1" spans="1:9">
      <c r="A43" s="24" t="s">
        <v>2057</v>
      </c>
      <c r="B43" s="24" t="s">
        <v>60</v>
      </c>
      <c r="C43" s="34" t="s">
        <v>1136</v>
      </c>
      <c r="D43" s="26">
        <v>45422</v>
      </c>
      <c r="E43" s="53">
        <v>45426</v>
      </c>
      <c r="F43" s="40">
        <v>535.8</v>
      </c>
      <c r="G43" s="39">
        <v>45433</v>
      </c>
      <c r="H43" s="24">
        <v>1000000000</v>
      </c>
      <c r="I43" s="75"/>
    </row>
    <row r="44" ht="15.75" customHeight="1" spans="1:9">
      <c r="A44" s="24" t="s">
        <v>2058</v>
      </c>
      <c r="B44" s="24" t="s">
        <v>121</v>
      </c>
      <c r="C44" s="34" t="s">
        <v>1632</v>
      </c>
      <c r="D44" s="53">
        <v>45422</v>
      </c>
      <c r="E44" s="53">
        <v>45426</v>
      </c>
      <c r="F44" s="40">
        <v>12251.79</v>
      </c>
      <c r="G44" s="39">
        <v>45433</v>
      </c>
      <c r="H44" s="24">
        <v>1000000000</v>
      </c>
      <c r="I44" s="75"/>
    </row>
    <row r="45" ht="15.75" customHeight="1" spans="1:9">
      <c r="A45" s="24" t="s">
        <v>2059</v>
      </c>
      <c r="B45" s="24" t="s">
        <v>143</v>
      </c>
      <c r="C45" s="34" t="s">
        <v>144</v>
      </c>
      <c r="D45" s="53">
        <v>45422</v>
      </c>
      <c r="E45" s="53">
        <v>45426</v>
      </c>
      <c r="F45" s="27">
        <v>7456.87</v>
      </c>
      <c r="G45" s="39">
        <v>45433</v>
      </c>
      <c r="H45" s="36">
        <v>1000000000</v>
      </c>
      <c r="I45" s="75"/>
    </row>
    <row r="46" ht="15.75" customHeight="1" spans="1:9">
      <c r="A46" s="24" t="s">
        <v>2060</v>
      </c>
      <c r="B46" s="24" t="s">
        <v>2061</v>
      </c>
      <c r="C46" s="52" t="s">
        <v>915</v>
      </c>
      <c r="D46" s="39">
        <v>45422</v>
      </c>
      <c r="E46" s="53">
        <v>45426</v>
      </c>
      <c r="F46" s="40">
        <v>6959.66</v>
      </c>
      <c r="G46" s="39">
        <v>45433</v>
      </c>
      <c r="H46" s="24">
        <v>1000000000</v>
      </c>
      <c r="I46" s="75"/>
    </row>
    <row r="47" ht="15.75" customHeight="1" spans="1:9">
      <c r="A47" s="36" t="s">
        <v>2062</v>
      </c>
      <c r="B47" s="36" t="s">
        <v>54</v>
      </c>
      <c r="C47" s="60" t="s">
        <v>341</v>
      </c>
      <c r="D47" s="39">
        <v>45422</v>
      </c>
      <c r="E47" s="53">
        <v>45426</v>
      </c>
      <c r="F47" s="40">
        <v>3609.61</v>
      </c>
      <c r="G47" s="39">
        <v>45433</v>
      </c>
      <c r="H47" s="24">
        <v>1444000000</v>
      </c>
      <c r="I47" s="75"/>
    </row>
    <row r="48" ht="15.75" customHeight="1" spans="1:9">
      <c r="A48" s="36" t="s">
        <v>2063</v>
      </c>
      <c r="B48" s="36" t="s">
        <v>79</v>
      </c>
      <c r="C48" s="61" t="s">
        <v>251</v>
      </c>
      <c r="D48" s="39">
        <v>45422</v>
      </c>
      <c r="E48" s="53">
        <v>45426</v>
      </c>
      <c r="F48" s="50">
        <v>3817.77</v>
      </c>
      <c r="G48" s="39">
        <v>45433</v>
      </c>
      <c r="H48" s="24">
        <v>1000000000</v>
      </c>
      <c r="I48" s="75"/>
    </row>
    <row r="49" ht="15.75" customHeight="1" spans="1:9">
      <c r="A49" s="36" t="s">
        <v>2064</v>
      </c>
      <c r="B49" s="36" t="s">
        <v>213</v>
      </c>
      <c r="C49" s="60" t="s">
        <v>214</v>
      </c>
      <c r="D49" s="39">
        <v>45422</v>
      </c>
      <c r="E49" s="53">
        <v>45426</v>
      </c>
      <c r="F49" s="40">
        <v>3874.74</v>
      </c>
      <c r="G49" s="39">
        <v>45433</v>
      </c>
      <c r="H49" s="24">
        <v>1000000000</v>
      </c>
      <c r="I49" s="75"/>
    </row>
    <row r="50" ht="15.75" customHeight="1" spans="1:9">
      <c r="A50" s="36" t="s">
        <v>2065</v>
      </c>
      <c r="B50" s="36" t="s">
        <v>504</v>
      </c>
      <c r="C50" s="61" t="s">
        <v>505</v>
      </c>
      <c r="D50" s="39">
        <v>45422</v>
      </c>
      <c r="E50" s="191">
        <v>45397</v>
      </c>
      <c r="F50" s="40">
        <v>3764.12</v>
      </c>
      <c r="G50" s="39">
        <v>45433</v>
      </c>
      <c r="H50" s="24">
        <v>1000000000</v>
      </c>
      <c r="I50" s="75"/>
    </row>
    <row r="51" ht="15.75" customHeight="1" spans="1:9">
      <c r="A51" s="36" t="s">
        <v>2066</v>
      </c>
      <c r="B51" s="36" t="s">
        <v>66</v>
      </c>
      <c r="C51" s="60" t="s">
        <v>338</v>
      </c>
      <c r="D51" s="39">
        <v>45422</v>
      </c>
      <c r="E51" s="53">
        <v>45427</v>
      </c>
      <c r="F51" s="27">
        <v>10923</v>
      </c>
      <c r="G51" s="39">
        <v>45433</v>
      </c>
      <c r="H51" s="24">
        <v>1444000000</v>
      </c>
      <c r="I51" s="75"/>
    </row>
    <row r="52" ht="15.75" customHeight="1" spans="1:9">
      <c r="A52" s="24" t="s">
        <v>2067</v>
      </c>
      <c r="B52" s="24" t="s">
        <v>66</v>
      </c>
      <c r="C52" s="60" t="s">
        <v>338</v>
      </c>
      <c r="D52" s="39">
        <v>45422</v>
      </c>
      <c r="E52" s="53">
        <v>45427</v>
      </c>
      <c r="F52" s="27">
        <v>9299.7</v>
      </c>
      <c r="G52" s="39">
        <v>45433</v>
      </c>
      <c r="H52" s="24">
        <v>1444000000</v>
      </c>
      <c r="I52" s="75"/>
    </row>
    <row r="53" ht="15.75" customHeight="1" spans="1:9">
      <c r="A53" s="24" t="s">
        <v>2068</v>
      </c>
      <c r="B53" s="24" t="s">
        <v>213</v>
      </c>
      <c r="C53" s="60" t="s">
        <v>214</v>
      </c>
      <c r="D53" s="39">
        <v>45422</v>
      </c>
      <c r="E53" s="53">
        <v>45427</v>
      </c>
      <c r="F53" s="40">
        <v>6871.92</v>
      </c>
      <c r="G53" s="39">
        <v>45433</v>
      </c>
      <c r="H53" s="24">
        <v>1444000000</v>
      </c>
      <c r="I53" s="75"/>
    </row>
    <row r="54" ht="15.75" customHeight="1" spans="1:9">
      <c r="A54" s="26" t="s">
        <v>2069</v>
      </c>
      <c r="B54" s="24" t="s">
        <v>1821</v>
      </c>
      <c r="C54" s="60" t="s">
        <v>214</v>
      </c>
      <c r="D54" s="39">
        <v>45422</v>
      </c>
      <c r="E54" s="53">
        <v>45427</v>
      </c>
      <c r="F54" s="27">
        <v>16225.02</v>
      </c>
      <c r="G54" s="39">
        <v>45433</v>
      </c>
      <c r="H54" s="56">
        <v>1000000000</v>
      </c>
      <c r="I54" s="75"/>
    </row>
    <row r="55" ht="15.75" customHeight="1" spans="1:9">
      <c r="A55" s="88" t="s">
        <v>2070</v>
      </c>
      <c r="B55" s="88" t="s">
        <v>121</v>
      </c>
      <c r="C55" s="61" t="s">
        <v>308</v>
      </c>
      <c r="D55" s="144">
        <v>45422</v>
      </c>
      <c r="E55" s="128">
        <v>45428</v>
      </c>
      <c r="F55" s="65">
        <v>14666.18</v>
      </c>
      <c r="G55" s="39">
        <v>45433</v>
      </c>
      <c r="H55" s="56">
        <v>1000000000</v>
      </c>
      <c r="I55" s="75"/>
    </row>
    <row r="56" ht="15.75" customHeight="1" spans="1:9">
      <c r="A56" s="24" t="s">
        <v>2071</v>
      </c>
      <c r="B56" s="24" t="s">
        <v>121</v>
      </c>
      <c r="C56" s="34" t="s">
        <v>308</v>
      </c>
      <c r="D56" s="39">
        <v>45422</v>
      </c>
      <c r="E56" s="39">
        <v>45428</v>
      </c>
      <c r="F56" s="63">
        <v>2721.08</v>
      </c>
      <c r="G56" s="39">
        <v>45433</v>
      </c>
      <c r="H56" s="24">
        <v>1000000000</v>
      </c>
      <c r="I56" s="75"/>
    </row>
    <row r="57" ht="15.75" customHeight="1" spans="1:9">
      <c r="A57" s="24" t="s">
        <v>2072</v>
      </c>
      <c r="B57" s="24" t="s">
        <v>263</v>
      </c>
      <c r="C57" s="34" t="s">
        <v>264</v>
      </c>
      <c r="D57" s="39">
        <v>45425</v>
      </c>
      <c r="E57" s="53">
        <v>45426</v>
      </c>
      <c r="F57" s="40">
        <v>5165.89</v>
      </c>
      <c r="G57" s="39">
        <v>45433</v>
      </c>
      <c r="H57" s="24">
        <v>1000000000</v>
      </c>
      <c r="I57" s="75"/>
    </row>
    <row r="58" ht="15.75" customHeight="1" spans="1:9">
      <c r="A58" s="24" t="s">
        <v>2073</v>
      </c>
      <c r="B58" s="24" t="s">
        <v>121</v>
      </c>
      <c r="C58" s="34" t="s">
        <v>1632</v>
      </c>
      <c r="D58" s="39">
        <v>45425</v>
      </c>
      <c r="E58" s="53">
        <v>45426</v>
      </c>
      <c r="F58" s="40">
        <v>596.4</v>
      </c>
      <c r="G58" s="39">
        <v>45433</v>
      </c>
      <c r="H58" s="5">
        <v>1000000000</v>
      </c>
      <c r="I58" s="75"/>
    </row>
    <row r="59" ht="15.75" customHeight="1" spans="1:9">
      <c r="A59" s="24" t="s">
        <v>2074</v>
      </c>
      <c r="B59" s="24" t="s">
        <v>82</v>
      </c>
      <c r="C59" s="34" t="s">
        <v>113</v>
      </c>
      <c r="D59" s="39">
        <v>45425</v>
      </c>
      <c r="E59" s="53">
        <v>45426</v>
      </c>
      <c r="F59" s="31">
        <v>8806.5</v>
      </c>
      <c r="G59" s="39">
        <v>45433</v>
      </c>
      <c r="H59" s="24">
        <v>100000000</v>
      </c>
      <c r="I59" s="75"/>
    </row>
    <row r="60" ht="15.75" customHeight="1" spans="1:9">
      <c r="A60" s="26" t="s">
        <v>2075</v>
      </c>
      <c r="B60" s="24" t="s">
        <v>91</v>
      </c>
      <c r="C60" s="60" t="s">
        <v>249</v>
      </c>
      <c r="D60" s="39">
        <v>45425</v>
      </c>
      <c r="E60" s="53">
        <v>45427</v>
      </c>
      <c r="F60" s="27">
        <v>436.52</v>
      </c>
      <c r="G60" s="39">
        <v>45433</v>
      </c>
      <c r="H60" s="24">
        <v>1444000000</v>
      </c>
      <c r="I60" s="75"/>
    </row>
    <row r="61" ht="15.75" customHeight="1" spans="1:9">
      <c r="A61" s="24" t="s">
        <v>2076</v>
      </c>
      <c r="B61" s="24" t="s">
        <v>143</v>
      </c>
      <c r="C61" s="34" t="s">
        <v>144</v>
      </c>
      <c r="D61" s="39">
        <v>45425</v>
      </c>
      <c r="E61" s="53">
        <v>45427</v>
      </c>
      <c r="F61" s="27">
        <v>6675.61</v>
      </c>
      <c r="G61" s="39">
        <v>45433</v>
      </c>
      <c r="H61" s="24">
        <v>1000000000</v>
      </c>
      <c r="I61" s="75"/>
    </row>
    <row r="62" ht="15.75" customHeight="1" spans="1:9">
      <c r="A62" s="24" t="s">
        <v>2077</v>
      </c>
      <c r="B62" s="24" t="s">
        <v>91</v>
      </c>
      <c r="C62" s="34" t="s">
        <v>259</v>
      </c>
      <c r="D62" s="39">
        <v>45425</v>
      </c>
      <c r="E62" s="53">
        <v>45427</v>
      </c>
      <c r="F62" s="27">
        <v>1233.71</v>
      </c>
      <c r="G62" s="39">
        <v>45433</v>
      </c>
      <c r="H62" s="59">
        <v>1444000000</v>
      </c>
      <c r="I62" s="75"/>
    </row>
    <row r="63" ht="15.75" customHeight="1" spans="1:9">
      <c r="A63" s="36" t="s">
        <v>2078</v>
      </c>
      <c r="B63" s="36" t="s">
        <v>74</v>
      </c>
      <c r="C63" s="60" t="s">
        <v>241</v>
      </c>
      <c r="D63" s="26">
        <v>45425</v>
      </c>
      <c r="E63" s="39">
        <v>45428</v>
      </c>
      <c r="F63" s="40">
        <v>2570.33</v>
      </c>
      <c r="G63" s="39">
        <v>45433</v>
      </c>
      <c r="H63" s="24">
        <v>1000000000</v>
      </c>
      <c r="I63" s="75"/>
    </row>
    <row r="64" ht="15.75" customHeight="1" spans="1:9">
      <c r="A64" s="24" t="s">
        <v>2079</v>
      </c>
      <c r="B64" s="24" t="s">
        <v>91</v>
      </c>
      <c r="C64" s="60" t="s">
        <v>249</v>
      </c>
      <c r="D64" s="39">
        <v>45425</v>
      </c>
      <c r="E64" s="39">
        <v>45428</v>
      </c>
      <c r="F64" s="27">
        <v>3392.7</v>
      </c>
      <c r="G64" s="39">
        <v>45433</v>
      </c>
      <c r="H64" s="59">
        <v>1444000000</v>
      </c>
      <c r="I64" s="75"/>
    </row>
    <row r="65" ht="15.75" customHeight="1" spans="1:9">
      <c r="A65" s="24" t="s">
        <v>2080</v>
      </c>
      <c r="B65" s="24" t="s">
        <v>74</v>
      </c>
      <c r="C65" s="60" t="s">
        <v>241</v>
      </c>
      <c r="D65" s="26">
        <v>45425</v>
      </c>
      <c r="E65" s="39">
        <v>45428</v>
      </c>
      <c r="F65" s="40">
        <v>1499.19</v>
      </c>
      <c r="G65" s="39">
        <v>45433</v>
      </c>
      <c r="H65" s="24">
        <v>1000000000</v>
      </c>
      <c r="I65" s="75"/>
    </row>
    <row r="66" ht="15.75" customHeight="1" spans="1:9">
      <c r="A66" s="24" t="s">
        <v>2081</v>
      </c>
      <c r="B66" s="24" t="s">
        <v>60</v>
      </c>
      <c r="C66" s="34" t="s">
        <v>803</v>
      </c>
      <c r="D66" s="39">
        <v>45425</v>
      </c>
      <c r="E66" s="39">
        <v>45429</v>
      </c>
      <c r="F66" s="27">
        <v>1452.26</v>
      </c>
      <c r="G66" s="39">
        <v>45433</v>
      </c>
      <c r="H66" s="5">
        <v>1000000000</v>
      </c>
      <c r="I66" s="75"/>
    </row>
    <row r="67" ht="15.75" customHeight="1" spans="1:9">
      <c r="A67" s="24" t="s">
        <v>2082</v>
      </c>
      <c r="B67" s="24" t="s">
        <v>2083</v>
      </c>
      <c r="C67" s="34" t="s">
        <v>2084</v>
      </c>
      <c r="D67" s="26">
        <v>45425</v>
      </c>
      <c r="E67" s="39">
        <v>45429</v>
      </c>
      <c r="F67" s="51">
        <v>13879.34</v>
      </c>
      <c r="G67" s="39">
        <v>45433</v>
      </c>
      <c r="H67" s="24">
        <v>1000000000</v>
      </c>
      <c r="I67" s="75"/>
    </row>
    <row r="68" ht="15.75" customHeight="1" spans="1:9">
      <c r="A68" s="24" t="s">
        <v>2085</v>
      </c>
      <c r="B68" s="24" t="s">
        <v>295</v>
      </c>
      <c r="C68" s="34" t="s">
        <v>873</v>
      </c>
      <c r="D68" s="26">
        <v>45425</v>
      </c>
      <c r="E68" s="39">
        <v>45429</v>
      </c>
      <c r="F68" s="40">
        <v>11954.72</v>
      </c>
      <c r="G68" s="39">
        <v>45433</v>
      </c>
      <c r="H68" s="24">
        <v>1000000000</v>
      </c>
      <c r="I68" s="75"/>
    </row>
    <row r="69" ht="15.75" customHeight="1" spans="1:9">
      <c r="A69" s="24" t="s">
        <v>2086</v>
      </c>
      <c r="B69" s="159" t="s">
        <v>2087</v>
      </c>
      <c r="C69" s="145" t="s">
        <v>113</v>
      </c>
      <c r="D69" s="112">
        <v>45425</v>
      </c>
      <c r="E69" s="39">
        <v>45428</v>
      </c>
      <c r="F69" s="140">
        <v>7067.92</v>
      </c>
      <c r="G69" s="39">
        <v>45433</v>
      </c>
      <c r="H69" s="59">
        <v>1000000000</v>
      </c>
      <c r="I69" s="75"/>
    </row>
    <row r="70" ht="15.75" customHeight="1" spans="1:9">
      <c r="A70" s="24" t="s">
        <v>2088</v>
      </c>
      <c r="B70" s="24" t="s">
        <v>60</v>
      </c>
      <c r="C70" s="34" t="s">
        <v>803</v>
      </c>
      <c r="D70" s="39">
        <v>45425</v>
      </c>
      <c r="E70" s="39">
        <v>45432</v>
      </c>
      <c r="F70" s="27">
        <v>2985.2</v>
      </c>
      <c r="G70" s="39">
        <v>45433</v>
      </c>
      <c r="H70" s="59">
        <v>1000000000</v>
      </c>
      <c r="I70" s="75"/>
    </row>
    <row r="71" ht="15.75" customHeight="1" spans="1:9">
      <c r="A71" s="24" t="s">
        <v>2089</v>
      </c>
      <c r="B71" s="24" t="s">
        <v>2090</v>
      </c>
      <c r="C71" s="34" t="s">
        <v>144</v>
      </c>
      <c r="D71" s="112">
        <v>45426</v>
      </c>
      <c r="E71" s="53">
        <v>45427</v>
      </c>
      <c r="F71" s="40">
        <v>2955.13</v>
      </c>
      <c r="G71" s="39">
        <v>45433</v>
      </c>
      <c r="H71" s="24">
        <v>1000000000</v>
      </c>
      <c r="I71" s="75"/>
    </row>
    <row r="72" ht="15.75" customHeight="1" spans="1:9">
      <c r="A72" s="85" t="s">
        <v>2091</v>
      </c>
      <c r="B72" s="36" t="s">
        <v>253</v>
      </c>
      <c r="C72" s="60" t="s">
        <v>276</v>
      </c>
      <c r="D72" s="112">
        <v>45426</v>
      </c>
      <c r="E72" s="39">
        <v>45428</v>
      </c>
      <c r="F72" s="27">
        <v>1001.87</v>
      </c>
      <c r="G72" s="39">
        <v>45433</v>
      </c>
      <c r="H72" s="59">
        <v>1000000000</v>
      </c>
      <c r="I72" s="75"/>
    </row>
    <row r="73" ht="15.75" customHeight="1" spans="1:9">
      <c r="A73" s="24" t="s">
        <v>2092</v>
      </c>
      <c r="B73" s="24" t="s">
        <v>91</v>
      </c>
      <c r="C73" s="34" t="s">
        <v>249</v>
      </c>
      <c r="D73" s="26">
        <v>45426</v>
      </c>
      <c r="E73" s="39">
        <v>45429</v>
      </c>
      <c r="F73" s="27">
        <v>1850.56</v>
      </c>
      <c r="G73" s="39">
        <v>45433</v>
      </c>
      <c r="H73" s="59">
        <v>1000000000</v>
      </c>
      <c r="I73" s="75"/>
    </row>
    <row r="74" ht="15.75" customHeight="1" spans="1:9">
      <c r="A74" s="24" t="s">
        <v>2093</v>
      </c>
      <c r="B74" s="24" t="s">
        <v>85</v>
      </c>
      <c r="C74" s="145" t="s">
        <v>662</v>
      </c>
      <c r="D74" s="39">
        <v>45426</v>
      </c>
      <c r="E74" s="39">
        <v>45429</v>
      </c>
      <c r="F74" s="27">
        <v>14964.2</v>
      </c>
      <c r="G74" s="39">
        <v>45433</v>
      </c>
      <c r="H74" s="59">
        <v>1000000000</v>
      </c>
      <c r="I74" s="75"/>
    </row>
    <row r="75" ht="15.75" customHeight="1" spans="1:9">
      <c r="A75" s="24" t="s">
        <v>2094</v>
      </c>
      <c r="B75" s="24" t="s">
        <v>213</v>
      </c>
      <c r="C75" s="60" t="s">
        <v>214</v>
      </c>
      <c r="D75" s="39">
        <v>45426</v>
      </c>
      <c r="E75" s="39">
        <v>45429</v>
      </c>
      <c r="F75" s="27">
        <v>7575.39</v>
      </c>
      <c r="G75" s="39">
        <v>45433</v>
      </c>
      <c r="H75" s="130">
        <v>1444000000</v>
      </c>
      <c r="I75" s="75"/>
    </row>
    <row r="76" ht="15.75" customHeight="1" spans="1:9">
      <c r="A76" s="24" t="s">
        <v>2095</v>
      </c>
      <c r="B76" s="24" t="s">
        <v>54</v>
      </c>
      <c r="C76" s="228" t="s">
        <v>341</v>
      </c>
      <c r="D76" s="171">
        <v>45426</v>
      </c>
      <c r="E76" s="39">
        <v>45429</v>
      </c>
      <c r="F76" s="27">
        <v>4990.89</v>
      </c>
      <c r="G76" s="39">
        <v>45433</v>
      </c>
      <c r="H76" s="24">
        <v>1000000000</v>
      </c>
      <c r="I76" s="75"/>
    </row>
    <row r="77" ht="15.75" customHeight="1" spans="1:9">
      <c r="A77" s="24" t="s">
        <v>2096</v>
      </c>
      <c r="B77" s="24" t="s">
        <v>60</v>
      </c>
      <c r="C77" s="34" t="s">
        <v>803</v>
      </c>
      <c r="D77" s="39">
        <v>45426</v>
      </c>
      <c r="E77" s="39">
        <v>45429</v>
      </c>
      <c r="F77" s="27">
        <v>2137.5</v>
      </c>
      <c r="G77" s="39">
        <v>45433</v>
      </c>
      <c r="H77" s="59">
        <v>1000000000</v>
      </c>
      <c r="I77" s="75"/>
    </row>
    <row r="78" ht="15.75" customHeight="1" spans="1:9">
      <c r="A78" s="24" t="s">
        <v>2097</v>
      </c>
      <c r="B78" s="24" t="s">
        <v>60</v>
      </c>
      <c r="C78" s="34" t="s">
        <v>803</v>
      </c>
      <c r="D78" s="39">
        <v>45426</v>
      </c>
      <c r="E78" s="39">
        <v>45429</v>
      </c>
      <c r="F78" s="27">
        <v>1141.61</v>
      </c>
      <c r="G78" s="39">
        <v>45433</v>
      </c>
      <c r="H78" s="59">
        <v>1000000000</v>
      </c>
      <c r="I78" s="75"/>
    </row>
    <row r="79" ht="15.75" customHeight="1" spans="1:9">
      <c r="A79" s="24" t="s">
        <v>2098</v>
      </c>
      <c r="B79" s="24" t="s">
        <v>121</v>
      </c>
      <c r="C79" s="121" t="s">
        <v>2099</v>
      </c>
      <c r="D79" s="26">
        <v>45426</v>
      </c>
      <c r="E79" s="39">
        <v>45429</v>
      </c>
      <c r="F79" s="27">
        <v>1491</v>
      </c>
      <c r="G79" s="39">
        <v>45433</v>
      </c>
      <c r="H79" s="59">
        <v>1000000000</v>
      </c>
      <c r="I79" s="75"/>
    </row>
    <row r="80" ht="15.75" customHeight="1" spans="1:9">
      <c r="A80" s="24" t="s">
        <v>2100</v>
      </c>
      <c r="B80" s="24" t="s">
        <v>213</v>
      </c>
      <c r="C80" s="60" t="s">
        <v>214</v>
      </c>
      <c r="D80" s="26">
        <v>45426</v>
      </c>
      <c r="E80" s="39">
        <v>45432</v>
      </c>
      <c r="F80" s="27">
        <v>15110.5</v>
      </c>
      <c r="G80" s="39">
        <v>45433</v>
      </c>
      <c r="H80" s="59">
        <v>1444000000</v>
      </c>
      <c r="I80" s="75"/>
    </row>
    <row r="81" ht="15.75" customHeight="1" spans="1:9">
      <c r="A81" s="24" t="s">
        <v>2101</v>
      </c>
      <c r="B81" s="24" t="s">
        <v>107</v>
      </c>
      <c r="C81" s="34" t="s">
        <v>810</v>
      </c>
      <c r="D81" s="26">
        <v>45426</v>
      </c>
      <c r="E81" s="39">
        <v>45432</v>
      </c>
      <c r="F81" s="40">
        <v>13645.29</v>
      </c>
      <c r="G81" s="39">
        <v>45433</v>
      </c>
      <c r="H81" s="59">
        <v>1000000000</v>
      </c>
      <c r="I81" s="75"/>
    </row>
    <row r="82" ht="15.75" customHeight="1" spans="1:9">
      <c r="A82" s="24" t="s">
        <v>2102</v>
      </c>
      <c r="B82" s="24" t="s">
        <v>213</v>
      </c>
      <c r="C82" s="34" t="s">
        <v>214</v>
      </c>
      <c r="D82" s="39">
        <v>45426</v>
      </c>
      <c r="E82" s="39">
        <v>45432</v>
      </c>
      <c r="F82" s="27">
        <v>10788.32</v>
      </c>
      <c r="G82" s="39">
        <v>45433</v>
      </c>
      <c r="H82" s="59">
        <v>1000000000</v>
      </c>
      <c r="I82" s="75"/>
    </row>
    <row r="83" ht="15.75" customHeight="1" spans="1:9">
      <c r="A83" s="24" t="s">
        <v>2103</v>
      </c>
      <c r="B83" s="24" t="s">
        <v>79</v>
      </c>
      <c r="C83" s="145" t="s">
        <v>251</v>
      </c>
      <c r="D83" s="39">
        <v>45426</v>
      </c>
      <c r="E83" s="39">
        <v>45432</v>
      </c>
      <c r="F83" s="27">
        <v>2396.6</v>
      </c>
      <c r="G83" s="39">
        <v>45433</v>
      </c>
      <c r="H83" s="59">
        <v>1444000000</v>
      </c>
      <c r="I83" s="75"/>
    </row>
    <row r="84" ht="15.75" customHeight="1" spans="1:9">
      <c r="A84" s="24" t="s">
        <v>2104</v>
      </c>
      <c r="B84" s="24" t="s">
        <v>417</v>
      </c>
      <c r="C84" s="34" t="s">
        <v>812</v>
      </c>
      <c r="D84" s="39">
        <v>45426</v>
      </c>
      <c r="E84" s="39">
        <v>45432</v>
      </c>
      <c r="F84" s="27">
        <v>524.22</v>
      </c>
      <c r="G84" s="39">
        <v>45433</v>
      </c>
      <c r="H84" s="59">
        <v>1444000000</v>
      </c>
      <c r="I84" s="75"/>
    </row>
    <row r="85" ht="15.75" customHeight="1" spans="1:9">
      <c r="A85" s="24" t="s">
        <v>2105</v>
      </c>
      <c r="B85" s="24" t="s">
        <v>60</v>
      </c>
      <c r="C85" s="34" t="s">
        <v>803</v>
      </c>
      <c r="D85" s="39">
        <v>45426</v>
      </c>
      <c r="E85" s="39">
        <v>45432</v>
      </c>
      <c r="F85" s="27">
        <v>3505.2</v>
      </c>
      <c r="G85" s="39">
        <v>45433</v>
      </c>
      <c r="H85" s="59">
        <v>1444000000</v>
      </c>
      <c r="I85" s="75"/>
    </row>
    <row r="86" ht="15.75" customHeight="1" spans="1:9">
      <c r="A86" s="24" t="s">
        <v>2106</v>
      </c>
      <c r="B86" s="24" t="s">
        <v>115</v>
      </c>
      <c r="C86" s="34" t="s">
        <v>132</v>
      </c>
      <c r="D86" s="53">
        <v>45427</v>
      </c>
      <c r="E86" s="53">
        <v>45428</v>
      </c>
      <c r="F86" s="27">
        <v>517.19</v>
      </c>
      <c r="G86" s="39">
        <v>45433</v>
      </c>
      <c r="H86" s="24">
        <v>1000000000</v>
      </c>
      <c r="I86" s="75"/>
    </row>
    <row r="87" ht="15.75" customHeight="1" spans="1:9">
      <c r="A87" s="24" t="s">
        <v>2107</v>
      </c>
      <c r="B87" s="24" t="s">
        <v>143</v>
      </c>
      <c r="C87" s="34" t="s">
        <v>144</v>
      </c>
      <c r="D87" s="39">
        <v>45427</v>
      </c>
      <c r="E87" s="53">
        <v>45428</v>
      </c>
      <c r="F87" s="40">
        <v>5060.72</v>
      </c>
      <c r="G87" s="39">
        <v>45433</v>
      </c>
      <c r="H87" s="28">
        <v>1000000000</v>
      </c>
      <c r="I87" s="75"/>
    </row>
    <row r="88" ht="15.75" customHeight="1" spans="1:9">
      <c r="A88" s="36" t="s">
        <v>2108</v>
      </c>
      <c r="B88" s="36" t="s">
        <v>143</v>
      </c>
      <c r="C88" s="60" t="s">
        <v>144</v>
      </c>
      <c r="D88" s="39">
        <v>45427</v>
      </c>
      <c r="E88" s="39">
        <v>45428</v>
      </c>
      <c r="F88" s="27">
        <v>14063.03</v>
      </c>
      <c r="G88" s="39">
        <v>45433</v>
      </c>
      <c r="H88" s="59">
        <v>1000000000</v>
      </c>
      <c r="I88" s="75"/>
    </row>
    <row r="89" ht="15.75" customHeight="1" spans="1:9">
      <c r="A89" s="24" t="s">
        <v>2109</v>
      </c>
      <c r="B89" s="24" t="s">
        <v>121</v>
      </c>
      <c r="C89" s="34" t="s">
        <v>1963</v>
      </c>
      <c r="D89" s="26">
        <v>45427</v>
      </c>
      <c r="E89" s="39">
        <v>45429</v>
      </c>
      <c r="F89" s="27">
        <v>4547.55</v>
      </c>
      <c r="G89" s="39">
        <v>45433</v>
      </c>
      <c r="H89" s="24">
        <v>1000000000</v>
      </c>
      <c r="I89" s="75"/>
    </row>
    <row r="90" ht="15.75" customHeight="1" spans="1:9">
      <c r="A90" s="24" t="s">
        <v>2110</v>
      </c>
      <c r="B90" s="24" t="s">
        <v>115</v>
      </c>
      <c r="C90" s="34" t="s">
        <v>2111</v>
      </c>
      <c r="D90" s="39">
        <v>45427</v>
      </c>
      <c r="E90" s="39">
        <v>45432</v>
      </c>
      <c r="F90" s="27">
        <v>68.04</v>
      </c>
      <c r="G90" s="39">
        <v>45433</v>
      </c>
      <c r="H90" s="24">
        <v>1000000000</v>
      </c>
      <c r="I90" s="75"/>
    </row>
    <row r="91" ht="15.75" customHeight="1" spans="1:9">
      <c r="A91" s="24" t="s">
        <v>2112</v>
      </c>
      <c r="B91" s="24" t="s">
        <v>118</v>
      </c>
      <c r="C91" s="34" t="s">
        <v>926</v>
      </c>
      <c r="D91" s="39">
        <v>45429</v>
      </c>
      <c r="E91" s="39">
        <v>45432</v>
      </c>
      <c r="F91" s="27">
        <v>9899.88</v>
      </c>
      <c r="G91" s="39">
        <v>45433</v>
      </c>
      <c r="H91" s="24">
        <v>1000000000</v>
      </c>
      <c r="I91" s="75"/>
    </row>
    <row r="92" ht="15.75" customHeight="1" spans="1:9">
      <c r="A92" s="21" t="s">
        <v>160</v>
      </c>
      <c r="B92" s="22"/>
      <c r="C92" s="22"/>
      <c r="D92" s="22"/>
      <c r="E92" s="22"/>
      <c r="F92" s="22"/>
      <c r="G92" s="22"/>
      <c r="H92" s="23"/>
      <c r="I92" s="73">
        <f>SUM(F93:F94)</f>
        <v>253943.29</v>
      </c>
    </row>
    <row r="93" customHeight="1" spans="1:9">
      <c r="A93" s="24" t="s">
        <v>2113</v>
      </c>
      <c r="B93" s="24" t="s">
        <v>696</v>
      </c>
      <c r="C93" s="121" t="s">
        <v>2114</v>
      </c>
      <c r="D93" s="39">
        <v>45422</v>
      </c>
      <c r="E93" s="39">
        <v>45429</v>
      </c>
      <c r="F93" s="33">
        <v>123385.24</v>
      </c>
      <c r="G93" s="39">
        <v>45433</v>
      </c>
      <c r="H93" s="24" t="s">
        <v>2115</v>
      </c>
      <c r="I93" s="74"/>
    </row>
    <row r="94" customHeight="1" spans="1:9">
      <c r="A94" s="24" t="s">
        <v>2116</v>
      </c>
      <c r="B94" s="24" t="s">
        <v>367</v>
      </c>
      <c r="C94" s="145" t="s">
        <v>1276</v>
      </c>
      <c r="D94" s="39">
        <v>45422</v>
      </c>
      <c r="E94" s="39">
        <v>45432</v>
      </c>
      <c r="F94" s="222">
        <v>130558.05</v>
      </c>
      <c r="G94" s="39">
        <v>45433</v>
      </c>
      <c r="H94" s="24">
        <v>1000000000</v>
      </c>
      <c r="I94" s="75"/>
    </row>
    <row r="95" ht="15.75" customHeight="1" spans="1:9">
      <c r="A95" s="21" t="s">
        <v>161</v>
      </c>
      <c r="B95" s="22"/>
      <c r="C95" s="22"/>
      <c r="D95" s="22"/>
      <c r="E95" s="22"/>
      <c r="F95" s="22"/>
      <c r="G95" s="22"/>
      <c r="H95" s="23"/>
      <c r="I95" s="73">
        <f>SUM(F96:F106)</f>
        <v>691639.92</v>
      </c>
    </row>
    <row r="96" ht="15.75" customHeight="1" spans="1:9">
      <c r="A96" s="24" t="s">
        <v>2117</v>
      </c>
      <c r="B96" s="24" t="s">
        <v>121</v>
      </c>
      <c r="C96" s="34" t="s">
        <v>308</v>
      </c>
      <c r="D96" s="39">
        <v>45421</v>
      </c>
      <c r="E96" s="39">
        <v>45429</v>
      </c>
      <c r="F96" s="33">
        <v>20532.66</v>
      </c>
      <c r="G96" s="39">
        <v>45433</v>
      </c>
      <c r="H96" s="24">
        <v>1000000000</v>
      </c>
      <c r="I96" s="74"/>
    </row>
    <row r="97" ht="15.75" customHeight="1" spans="1:9">
      <c r="A97" s="24" t="s">
        <v>2118</v>
      </c>
      <c r="B97" s="24" t="s">
        <v>121</v>
      </c>
      <c r="C97" s="34" t="s">
        <v>308</v>
      </c>
      <c r="D97" s="112">
        <v>45422</v>
      </c>
      <c r="E97" s="39">
        <v>45426</v>
      </c>
      <c r="F97" s="40">
        <v>18123.4</v>
      </c>
      <c r="G97" s="39">
        <v>45433</v>
      </c>
      <c r="H97" s="24">
        <v>1000000000</v>
      </c>
      <c r="I97" s="75"/>
    </row>
    <row r="98" ht="15.75" customHeight="1" spans="1:9">
      <c r="A98" s="24" t="s">
        <v>2119</v>
      </c>
      <c r="B98" s="24" t="s">
        <v>121</v>
      </c>
      <c r="C98" s="34" t="s">
        <v>308</v>
      </c>
      <c r="D98" s="26">
        <v>45422</v>
      </c>
      <c r="E98" s="26">
        <v>45429</v>
      </c>
      <c r="F98" s="229">
        <v>53544.07</v>
      </c>
      <c r="G98" s="39">
        <v>45433</v>
      </c>
      <c r="H98" s="37">
        <v>1000000000</v>
      </c>
      <c r="I98" s="75"/>
    </row>
    <row r="99" ht="15.75" customHeight="1" spans="1:9">
      <c r="A99" s="24" t="s">
        <v>2120</v>
      </c>
      <c r="B99" s="24" t="s">
        <v>374</v>
      </c>
      <c r="C99" s="230" t="s">
        <v>774</v>
      </c>
      <c r="D99" s="231">
        <v>45425</v>
      </c>
      <c r="E99" s="39">
        <v>45426</v>
      </c>
      <c r="F99" s="48">
        <v>74211.11</v>
      </c>
      <c r="G99" s="39">
        <v>45433</v>
      </c>
      <c r="H99" s="24">
        <v>1000000000</v>
      </c>
      <c r="I99" s="75"/>
    </row>
    <row r="100" ht="15.75" customHeight="1" spans="1:9">
      <c r="A100" s="24" t="s">
        <v>2121</v>
      </c>
      <c r="B100" s="24" t="s">
        <v>828</v>
      </c>
      <c r="C100" s="60" t="s">
        <v>1175</v>
      </c>
      <c r="D100" s="39">
        <v>45425</v>
      </c>
      <c r="E100" s="39">
        <v>45426</v>
      </c>
      <c r="F100" s="40">
        <v>99026.82</v>
      </c>
      <c r="G100" s="39">
        <v>45433</v>
      </c>
      <c r="H100" s="24">
        <v>1000000000</v>
      </c>
      <c r="I100" s="75"/>
    </row>
    <row r="101" ht="15.75" customHeight="1" spans="1:9">
      <c r="A101" s="24" t="s">
        <v>2122</v>
      </c>
      <c r="B101" s="24" t="s">
        <v>121</v>
      </c>
      <c r="C101" s="121" t="s">
        <v>284</v>
      </c>
      <c r="D101" s="39">
        <v>45425</v>
      </c>
      <c r="E101" s="26">
        <v>45429</v>
      </c>
      <c r="F101" s="40">
        <v>55713.98</v>
      </c>
      <c r="G101" s="39">
        <v>45433</v>
      </c>
      <c r="H101" s="37">
        <v>1000000000</v>
      </c>
      <c r="I101" s="75"/>
    </row>
    <row r="102" ht="15.75" customHeight="1" spans="1:9">
      <c r="A102" s="24" t="s">
        <v>2123</v>
      </c>
      <c r="B102" s="24" t="s">
        <v>374</v>
      </c>
      <c r="C102" s="34" t="s">
        <v>387</v>
      </c>
      <c r="D102" s="171">
        <v>45426</v>
      </c>
      <c r="E102" s="39">
        <v>45428</v>
      </c>
      <c r="F102" s="40">
        <v>70554.96</v>
      </c>
      <c r="G102" s="39">
        <v>45433</v>
      </c>
      <c r="H102" s="24">
        <v>1000000000</v>
      </c>
      <c r="I102" s="75"/>
    </row>
    <row r="103" ht="15.75" customHeight="1" spans="1:9">
      <c r="A103" s="24" t="s">
        <v>2124</v>
      </c>
      <c r="B103" s="24" t="s">
        <v>374</v>
      </c>
      <c r="C103" s="34" t="s">
        <v>387</v>
      </c>
      <c r="D103" s="39">
        <v>45427</v>
      </c>
      <c r="E103" s="39">
        <v>45428</v>
      </c>
      <c r="F103" s="40">
        <v>96173.23</v>
      </c>
      <c r="G103" s="39">
        <v>45433</v>
      </c>
      <c r="H103" s="24">
        <v>1000000000</v>
      </c>
      <c r="I103" s="75"/>
    </row>
    <row r="104" ht="15.75" customHeight="1" spans="1:9">
      <c r="A104" s="24" t="s">
        <v>2125</v>
      </c>
      <c r="B104" s="24" t="s">
        <v>389</v>
      </c>
      <c r="C104" s="121" t="s">
        <v>2126</v>
      </c>
      <c r="D104" s="26">
        <v>45428</v>
      </c>
      <c r="E104" s="26">
        <v>45429</v>
      </c>
      <c r="F104" s="40">
        <v>48739.11</v>
      </c>
      <c r="G104" s="39">
        <v>45433</v>
      </c>
      <c r="H104" s="37">
        <v>1000000000</v>
      </c>
      <c r="I104" s="75"/>
    </row>
    <row r="105" ht="15.75" customHeight="1" spans="1:9">
      <c r="A105" s="232" t="s">
        <v>2127</v>
      </c>
      <c r="B105" s="233" t="s">
        <v>2128</v>
      </c>
      <c r="C105" s="234" t="s">
        <v>970</v>
      </c>
      <c r="D105" s="235">
        <v>45419</v>
      </c>
      <c r="E105" s="186">
        <v>45422</v>
      </c>
      <c r="F105" s="187">
        <v>77282.08</v>
      </c>
      <c r="G105" s="39">
        <v>45433</v>
      </c>
      <c r="H105" s="236">
        <v>1000000000</v>
      </c>
      <c r="I105" s="240"/>
    </row>
    <row r="106" ht="15.75" customHeight="1" spans="1:9">
      <c r="A106" s="24" t="s">
        <v>2129</v>
      </c>
      <c r="B106" s="237" t="s">
        <v>516</v>
      </c>
      <c r="C106" s="34" t="s">
        <v>517</v>
      </c>
      <c r="D106" s="26">
        <v>45432</v>
      </c>
      <c r="E106" s="26">
        <v>45432</v>
      </c>
      <c r="F106" s="40">
        <v>77738.5</v>
      </c>
      <c r="G106" s="39">
        <v>45433</v>
      </c>
      <c r="H106" s="37">
        <v>1000000000</v>
      </c>
      <c r="I106" s="75"/>
    </row>
    <row r="107" ht="15.75" customHeight="1" spans="1:9">
      <c r="A107" s="21" t="s">
        <v>186</v>
      </c>
      <c r="B107" s="22"/>
      <c r="C107" s="22"/>
      <c r="D107" s="22"/>
      <c r="E107" s="22"/>
      <c r="F107" s="22"/>
      <c r="G107" s="22"/>
      <c r="H107" s="23"/>
      <c r="I107" s="73">
        <f>SUM(F108:F110)</f>
        <v>90608.1</v>
      </c>
    </row>
    <row r="108" customHeight="1" spans="1:9">
      <c r="A108" s="24" t="s">
        <v>2130</v>
      </c>
      <c r="B108" s="24" t="s">
        <v>1593</v>
      </c>
      <c r="C108" s="34" t="s">
        <v>1594</v>
      </c>
      <c r="D108" s="26">
        <v>45419</v>
      </c>
      <c r="E108" s="26">
        <v>45432</v>
      </c>
      <c r="F108" s="40">
        <v>28536.56</v>
      </c>
      <c r="G108" s="39">
        <v>45433</v>
      </c>
      <c r="H108" s="5">
        <v>1000000000</v>
      </c>
      <c r="I108" s="74"/>
    </row>
    <row r="109" ht="15.75" customHeight="1" spans="1:9">
      <c r="A109" s="24" t="s">
        <v>2131</v>
      </c>
      <c r="B109" s="24" t="s">
        <v>253</v>
      </c>
      <c r="C109" s="34" t="s">
        <v>395</v>
      </c>
      <c r="D109" s="39">
        <v>45422</v>
      </c>
      <c r="E109" s="39">
        <v>45429</v>
      </c>
      <c r="F109" s="40">
        <v>33532.98</v>
      </c>
      <c r="G109" s="39">
        <v>45433</v>
      </c>
      <c r="H109" s="24">
        <v>1444000000</v>
      </c>
      <c r="I109" s="75"/>
    </row>
    <row r="110" customHeight="1" spans="1:9">
      <c r="A110" s="24" t="s">
        <v>2132</v>
      </c>
      <c r="B110" s="24" t="s">
        <v>1593</v>
      </c>
      <c r="C110" s="34" t="s">
        <v>1594</v>
      </c>
      <c r="D110" s="39">
        <v>45426</v>
      </c>
      <c r="E110" s="39">
        <v>45432</v>
      </c>
      <c r="F110" s="40">
        <v>28538.56</v>
      </c>
      <c r="G110" s="39">
        <v>45433</v>
      </c>
      <c r="H110" s="37">
        <v>1000000000</v>
      </c>
      <c r="I110" s="75"/>
    </row>
    <row r="111" ht="15.75" customHeight="1" spans="1:9">
      <c r="A111" s="21" t="s">
        <v>187</v>
      </c>
      <c r="B111" s="22"/>
      <c r="C111" s="22"/>
      <c r="D111" s="22"/>
      <c r="E111" s="22"/>
      <c r="F111" s="22"/>
      <c r="G111" s="22"/>
      <c r="H111" s="23"/>
      <c r="I111" s="73">
        <f>SUM(F112:F115)</f>
        <v>177471.58</v>
      </c>
    </row>
    <row r="112" ht="15.75" customHeight="1" spans="1:9">
      <c r="A112" s="36" t="s">
        <v>2133</v>
      </c>
      <c r="B112" s="36" t="s">
        <v>143</v>
      </c>
      <c r="C112" s="60" t="s">
        <v>144</v>
      </c>
      <c r="D112" s="39">
        <v>45425</v>
      </c>
      <c r="E112" s="53">
        <v>45426</v>
      </c>
      <c r="F112" s="40">
        <v>26532.03</v>
      </c>
      <c r="G112" s="39">
        <v>45433</v>
      </c>
      <c r="H112" s="211">
        <v>3050000117</v>
      </c>
      <c r="I112" s="74"/>
    </row>
    <row r="113" ht="15.75" customHeight="1" spans="1:9">
      <c r="A113" s="36" t="s">
        <v>2134</v>
      </c>
      <c r="B113" s="36" t="s">
        <v>82</v>
      </c>
      <c r="C113" s="60" t="s">
        <v>113</v>
      </c>
      <c r="D113" s="26">
        <v>45427</v>
      </c>
      <c r="E113" s="39">
        <v>45429</v>
      </c>
      <c r="F113" s="40">
        <v>34925.4</v>
      </c>
      <c r="G113" s="39">
        <v>45433</v>
      </c>
      <c r="H113" s="24">
        <v>1000000000</v>
      </c>
      <c r="I113" s="75"/>
    </row>
    <row r="114" ht="15.75" customHeight="1" spans="1:9">
      <c r="A114" s="36" t="s">
        <v>2135</v>
      </c>
      <c r="B114" s="36" t="s">
        <v>2136</v>
      </c>
      <c r="C114" s="238" t="s">
        <v>2137</v>
      </c>
      <c r="D114" s="26">
        <v>45428</v>
      </c>
      <c r="E114" s="39">
        <v>45432</v>
      </c>
      <c r="F114" s="40">
        <v>33511.64</v>
      </c>
      <c r="G114" s="39">
        <v>45433</v>
      </c>
      <c r="H114" s="24">
        <v>1000000000</v>
      </c>
      <c r="I114" s="75"/>
    </row>
    <row r="115" ht="15.75" customHeight="1" spans="1:9">
      <c r="A115" s="24" t="s">
        <v>2138</v>
      </c>
      <c r="B115" s="24" t="s">
        <v>143</v>
      </c>
      <c r="C115" s="60" t="s">
        <v>144</v>
      </c>
      <c r="D115" s="39">
        <v>45429</v>
      </c>
      <c r="E115" s="53">
        <v>45433</v>
      </c>
      <c r="F115" s="40">
        <v>82502.51</v>
      </c>
      <c r="G115" s="39">
        <v>45433</v>
      </c>
      <c r="H115" s="24">
        <v>3050000117</v>
      </c>
      <c r="I115" s="75"/>
    </row>
    <row r="116" ht="15.75" customHeight="1" spans="1:9">
      <c r="A116" s="21" t="s">
        <v>208</v>
      </c>
      <c r="B116" s="22"/>
      <c r="C116" s="22"/>
      <c r="D116" s="22"/>
      <c r="E116" s="22"/>
      <c r="F116" s="22"/>
      <c r="G116" s="22"/>
      <c r="H116" s="23"/>
      <c r="I116" s="73">
        <f>SUM(F117:F121)</f>
        <v>255103.67</v>
      </c>
    </row>
    <row r="117" ht="15.75" customHeight="1" spans="1:9">
      <c r="A117" s="24" t="s">
        <v>2139</v>
      </c>
      <c r="B117" s="24" t="s">
        <v>85</v>
      </c>
      <c r="C117" s="30" t="s">
        <v>662</v>
      </c>
      <c r="D117" s="39">
        <v>45419</v>
      </c>
      <c r="E117" s="39">
        <v>45426</v>
      </c>
      <c r="F117" s="160">
        <v>20556.05</v>
      </c>
      <c r="G117" s="39">
        <v>45433</v>
      </c>
      <c r="H117" s="176">
        <v>1000000000</v>
      </c>
      <c r="I117" s="74"/>
    </row>
    <row r="118" ht="15.75" customHeight="1" spans="1:9">
      <c r="A118" s="24" t="s">
        <v>2140</v>
      </c>
      <c r="B118" s="24" t="s">
        <v>213</v>
      </c>
      <c r="C118" s="34" t="s">
        <v>214</v>
      </c>
      <c r="D118" s="39">
        <v>45422</v>
      </c>
      <c r="E118" s="39">
        <v>45426</v>
      </c>
      <c r="F118" s="160">
        <v>60047.54</v>
      </c>
      <c r="G118" s="39">
        <v>45433</v>
      </c>
      <c r="H118" s="28">
        <v>1444000000</v>
      </c>
      <c r="I118" s="75"/>
    </row>
    <row r="119" ht="15.75" customHeight="1" spans="1:9">
      <c r="A119" s="24" t="s">
        <v>2141</v>
      </c>
      <c r="B119" s="24" t="s">
        <v>198</v>
      </c>
      <c r="C119" s="239" t="s">
        <v>2142</v>
      </c>
      <c r="D119" s="39">
        <v>45425</v>
      </c>
      <c r="E119" s="39">
        <v>45421</v>
      </c>
      <c r="F119" s="62">
        <v>128240.44</v>
      </c>
      <c r="G119" s="39">
        <v>45433</v>
      </c>
      <c r="H119" s="24">
        <v>1050000117</v>
      </c>
      <c r="I119" s="75"/>
    </row>
    <row r="120" ht="15.75" customHeight="1" spans="1:9">
      <c r="A120" s="24" t="s">
        <v>2143</v>
      </c>
      <c r="B120" s="24" t="s">
        <v>66</v>
      </c>
      <c r="C120" s="34" t="s">
        <v>2049</v>
      </c>
      <c r="D120" s="39">
        <v>45425</v>
      </c>
      <c r="E120" s="39">
        <v>45427</v>
      </c>
      <c r="F120" s="62">
        <v>25661.5</v>
      </c>
      <c r="G120" s="39">
        <v>45433</v>
      </c>
      <c r="H120" s="24">
        <v>1444000000</v>
      </c>
      <c r="I120" s="75"/>
    </row>
    <row r="121" ht="15.75" customHeight="1" spans="1:9">
      <c r="A121" s="24" t="s">
        <v>2144</v>
      </c>
      <c r="B121" s="24" t="s">
        <v>1101</v>
      </c>
      <c r="C121" s="145" t="s">
        <v>1102</v>
      </c>
      <c r="D121" s="39">
        <v>45427</v>
      </c>
      <c r="E121" s="39">
        <v>45429</v>
      </c>
      <c r="F121" s="62">
        <v>20598.14</v>
      </c>
      <c r="G121" s="39">
        <v>45433</v>
      </c>
      <c r="H121" s="24">
        <v>1444000000</v>
      </c>
      <c r="I121" s="75"/>
    </row>
    <row r="122" ht="15.75" customHeight="1" spans="1:9">
      <c r="A122" s="21" t="s">
        <v>220</v>
      </c>
      <c r="B122" s="22"/>
      <c r="C122" s="22"/>
      <c r="D122" s="22"/>
      <c r="E122" s="22"/>
      <c r="F122" s="22"/>
      <c r="G122" s="22"/>
      <c r="H122" s="23"/>
      <c r="I122" s="73">
        <f>SUM(F123)</f>
        <v>0</v>
      </c>
    </row>
    <row r="123" ht="15.75" customHeight="1" spans="1:9">
      <c r="A123" s="24"/>
      <c r="B123" s="24"/>
      <c r="C123" s="52"/>
      <c r="D123" s="39"/>
      <c r="E123" s="26"/>
      <c r="F123" s="189"/>
      <c r="G123" s="179"/>
      <c r="H123" s="28"/>
      <c r="I123" s="34"/>
    </row>
    <row r="124" ht="15.75" customHeight="1" spans="1:9">
      <c r="A124" s="21" t="s">
        <v>221</v>
      </c>
      <c r="B124" s="22"/>
      <c r="C124" s="22"/>
      <c r="D124" s="22"/>
      <c r="E124" s="22"/>
      <c r="F124" s="22"/>
      <c r="G124" s="22"/>
      <c r="H124" s="23"/>
      <c r="I124" s="73">
        <f>F125+F126</f>
        <v>176573.61</v>
      </c>
    </row>
    <row r="125" ht="15.75" customHeight="1" spans="1:9">
      <c r="A125" s="24" t="s">
        <v>2145</v>
      </c>
      <c r="B125" s="24" t="s">
        <v>2146</v>
      </c>
      <c r="C125" s="34" t="s">
        <v>2147</v>
      </c>
      <c r="D125" s="161">
        <v>45427</v>
      </c>
      <c r="E125" s="39">
        <v>45432</v>
      </c>
      <c r="F125" s="212">
        <v>34176.45</v>
      </c>
      <c r="G125" s="39">
        <v>45433</v>
      </c>
      <c r="H125" s="130">
        <v>1444000000</v>
      </c>
      <c r="I125" s="74"/>
    </row>
    <row r="126" ht="15.75" customHeight="1" spans="1:9">
      <c r="A126" s="24" t="s">
        <v>2148</v>
      </c>
      <c r="B126" s="24" t="s">
        <v>2149</v>
      </c>
      <c r="C126" s="34" t="s">
        <v>2150</v>
      </c>
      <c r="D126" s="39">
        <v>45428</v>
      </c>
      <c r="E126" s="39">
        <v>45429</v>
      </c>
      <c r="F126" s="62">
        <v>142397.16</v>
      </c>
      <c r="G126" s="39">
        <v>45433</v>
      </c>
      <c r="H126" s="24">
        <v>1000000000</v>
      </c>
      <c r="I126" s="75"/>
    </row>
    <row r="127" customFormat="1" ht="15.75" customHeight="1" spans="1:8">
      <c r="A127" s="5"/>
      <c r="B127" s="5"/>
      <c r="D127" s="5"/>
      <c r="E127" s="5"/>
      <c r="F127" s="91"/>
      <c r="G127" s="92"/>
      <c r="H127" s="93"/>
    </row>
    <row r="128" customFormat="1" ht="15.75" customHeight="1" spans="1:8">
      <c r="A128" s="137" t="s">
        <v>222</v>
      </c>
      <c r="B128" s="94"/>
      <c r="C128" s="94"/>
      <c r="D128" s="5"/>
      <c r="E128" s="5"/>
      <c r="F128" s="91"/>
      <c r="H128" s="5"/>
    </row>
    <row r="129" customFormat="1" ht="15.75" customHeight="1" spans="1:8">
      <c r="A129" s="138" t="s">
        <v>223</v>
      </c>
      <c r="B129" s="12"/>
      <c r="C129" s="12"/>
      <c r="D129" s="5"/>
      <c r="E129" s="5"/>
      <c r="F129" s="91"/>
      <c r="H129" s="5"/>
    </row>
    <row r="130" customFormat="1" ht="15.75" customHeight="1" spans="1:8">
      <c r="A130" s="5"/>
      <c r="B130" s="5"/>
      <c r="D130" s="5"/>
      <c r="E130" s="5"/>
      <c r="F130" s="91"/>
      <c r="H130" s="5"/>
    </row>
    <row r="131" customFormat="1" ht="15.75" customHeight="1" spans="1:8">
      <c r="A131" s="5"/>
      <c r="B131" s="5"/>
      <c r="D131" s="5"/>
      <c r="E131" s="5"/>
      <c r="F131" s="91"/>
      <c r="H131" s="5"/>
    </row>
    <row r="132" customFormat="1" ht="15.75" customHeight="1" spans="1:8">
      <c r="A132" s="5"/>
      <c r="B132" s="5"/>
      <c r="D132" s="5"/>
      <c r="E132" s="5"/>
      <c r="F132" s="91"/>
      <c r="H132" s="5"/>
    </row>
    <row r="133" customFormat="1" ht="15.75" customHeight="1" spans="1:8">
      <c r="A133" s="5"/>
      <c r="B133" s="5"/>
      <c r="D133" s="5"/>
      <c r="E133" s="5"/>
      <c r="F133" s="91"/>
      <c r="H133" s="5"/>
    </row>
    <row r="134" customFormat="1" ht="15.75" customHeight="1" spans="1:8">
      <c r="A134" s="5"/>
      <c r="B134" s="5"/>
      <c r="D134" s="5"/>
      <c r="E134" s="5"/>
      <c r="F134" s="91"/>
      <c r="H134" s="5"/>
    </row>
    <row r="135" customFormat="1" ht="15.75" customHeight="1" spans="1:8">
      <c r="A135" s="5"/>
      <c r="B135" s="5"/>
      <c r="D135" s="5"/>
      <c r="E135" s="5"/>
      <c r="F135" s="91"/>
      <c r="H135" s="5"/>
    </row>
    <row r="136" customFormat="1" ht="15.75" customHeight="1" spans="1:8">
      <c r="A136" s="5"/>
      <c r="B136" s="5"/>
      <c r="D136" s="5"/>
      <c r="E136" s="5"/>
      <c r="F136" s="91"/>
      <c r="H136" s="5"/>
    </row>
    <row r="137" customFormat="1" ht="15.75" customHeight="1" spans="1:8">
      <c r="A137" s="5"/>
      <c r="B137" s="5"/>
      <c r="D137" s="5"/>
      <c r="E137" s="5"/>
      <c r="F137" s="91"/>
      <c r="H137" s="5"/>
    </row>
    <row r="138" customFormat="1" ht="15.75" customHeight="1" spans="1:8">
      <c r="A138" s="5"/>
      <c r="B138" s="5"/>
      <c r="D138" s="5"/>
      <c r="E138" s="5"/>
      <c r="F138" s="91"/>
      <c r="H138" s="5"/>
    </row>
    <row r="139" customFormat="1" ht="15.75" customHeight="1" spans="1:8">
      <c r="A139" s="5"/>
      <c r="B139" s="5"/>
      <c r="D139" s="5"/>
      <c r="E139" s="5"/>
      <c r="F139" s="91"/>
      <c r="H139" s="5"/>
    </row>
    <row r="140" customFormat="1" ht="15.75" customHeight="1" spans="1:8">
      <c r="A140" s="5"/>
      <c r="B140" s="5"/>
      <c r="D140" s="5"/>
      <c r="E140" s="5"/>
      <c r="F140" s="91"/>
      <c r="H140" s="5"/>
    </row>
    <row r="141" customFormat="1" ht="15.75" customHeight="1" spans="1:8">
      <c r="A141" s="5"/>
      <c r="B141" s="5"/>
      <c r="D141" s="5"/>
      <c r="E141" s="5"/>
      <c r="F141" s="91"/>
      <c r="H141" s="5"/>
    </row>
    <row r="142" customFormat="1" ht="15.75" customHeight="1" spans="1:8">
      <c r="A142" s="5"/>
      <c r="B142" s="5"/>
      <c r="D142" s="5"/>
      <c r="E142" s="5"/>
      <c r="F142" s="91"/>
      <c r="H142" s="5"/>
    </row>
    <row r="143" customFormat="1" ht="15.75" customHeight="1" spans="1:8">
      <c r="A143" s="5"/>
      <c r="B143" s="5"/>
      <c r="D143" s="5"/>
      <c r="E143" s="5"/>
      <c r="F143" s="91"/>
      <c r="H143" s="5"/>
    </row>
    <row r="144" customFormat="1" ht="15.75" customHeight="1" spans="1:8">
      <c r="A144" s="5"/>
      <c r="B144" s="5"/>
      <c r="D144" s="5"/>
      <c r="E144" s="5"/>
      <c r="F144" s="91"/>
      <c r="H144" s="5"/>
    </row>
    <row r="145" customFormat="1" ht="15.75" customHeight="1" spans="1:8">
      <c r="A145" s="5"/>
      <c r="B145" s="5"/>
      <c r="D145" s="5"/>
      <c r="E145" s="5"/>
      <c r="F145" s="91"/>
      <c r="H145" s="5"/>
    </row>
    <row r="146" customFormat="1" ht="15.75" customHeight="1" spans="1:8">
      <c r="A146" s="5"/>
      <c r="B146" s="5"/>
      <c r="D146" s="5"/>
      <c r="E146" s="5"/>
      <c r="F146" s="91"/>
      <c r="H146" s="5"/>
    </row>
    <row r="147" customFormat="1" ht="15.75" customHeight="1" spans="1:8">
      <c r="A147" s="5"/>
      <c r="B147" s="5"/>
      <c r="D147" s="5"/>
      <c r="E147" s="5"/>
      <c r="F147" s="91"/>
      <c r="H147" s="5"/>
    </row>
    <row r="148" customFormat="1" ht="15.75" customHeight="1" spans="1:8">
      <c r="A148" s="5"/>
      <c r="B148" s="5"/>
      <c r="D148" s="5"/>
      <c r="E148" s="5"/>
      <c r="F148" s="91"/>
      <c r="H148" s="5"/>
    </row>
    <row r="149" customFormat="1" ht="15.75" customHeight="1" spans="1:8">
      <c r="A149" s="5"/>
      <c r="B149" s="5"/>
      <c r="D149" s="5"/>
      <c r="E149" s="5"/>
      <c r="F149" s="91"/>
      <c r="H149" s="5"/>
    </row>
    <row r="150" customFormat="1" ht="15.75" customHeight="1" spans="1:8">
      <c r="A150" s="5"/>
      <c r="B150" s="5"/>
      <c r="D150" s="5"/>
      <c r="E150" s="5"/>
      <c r="F150" s="91"/>
      <c r="H150" s="5"/>
    </row>
    <row r="151" customFormat="1" ht="15.75" customHeight="1" spans="1:8">
      <c r="A151" s="5"/>
      <c r="B151" s="5"/>
      <c r="D151" s="5"/>
      <c r="E151" s="5"/>
      <c r="F151" s="91"/>
      <c r="H151" s="5"/>
    </row>
    <row r="152" customFormat="1" ht="15.75" customHeight="1" spans="1:8">
      <c r="A152" s="5"/>
      <c r="B152" s="5"/>
      <c r="D152" s="5"/>
      <c r="E152" s="5"/>
      <c r="F152" s="91"/>
      <c r="H152" s="5"/>
    </row>
    <row r="153" customFormat="1" ht="15.75" customHeight="1" spans="1:8">
      <c r="A153" s="5"/>
      <c r="B153" s="5"/>
      <c r="D153" s="5"/>
      <c r="E153" s="5"/>
      <c r="F153" s="91"/>
      <c r="H153" s="5"/>
    </row>
    <row r="154" customFormat="1" ht="15.75" customHeight="1" spans="1:8">
      <c r="A154" s="5"/>
      <c r="B154" s="5"/>
      <c r="D154" s="5"/>
      <c r="E154" s="5"/>
      <c r="F154" s="91"/>
      <c r="H154" s="5"/>
    </row>
    <row r="155" customFormat="1" ht="15.75" customHeight="1" spans="1:8">
      <c r="A155" s="5"/>
      <c r="B155" s="5"/>
      <c r="D155" s="5"/>
      <c r="E155" s="5"/>
      <c r="F155" s="91"/>
      <c r="H155" s="5"/>
    </row>
    <row r="156" customFormat="1" ht="15.75" customHeight="1" spans="1:8">
      <c r="A156" s="5"/>
      <c r="B156" s="5"/>
      <c r="D156" s="5"/>
      <c r="E156" s="5"/>
      <c r="F156" s="91"/>
      <c r="H156" s="5"/>
    </row>
    <row r="157" customFormat="1" ht="15.75" customHeight="1" spans="1:8">
      <c r="A157" s="5"/>
      <c r="B157" s="5"/>
      <c r="D157" s="5"/>
      <c r="E157" s="5"/>
      <c r="F157" s="91"/>
      <c r="H157" s="5"/>
    </row>
    <row r="158" customFormat="1" ht="15.75" customHeight="1" spans="1:8">
      <c r="A158" s="5"/>
      <c r="B158" s="5"/>
      <c r="D158" s="5"/>
      <c r="E158" s="5"/>
      <c r="F158" s="91"/>
      <c r="H158" s="5"/>
    </row>
    <row r="159" customFormat="1" ht="15.75" customHeight="1" spans="1:8">
      <c r="A159" s="5"/>
      <c r="B159" s="5"/>
      <c r="D159" s="5"/>
      <c r="E159" s="5"/>
      <c r="F159" s="91"/>
      <c r="H159" s="5"/>
    </row>
    <row r="160" customFormat="1" ht="15.75" customHeight="1" spans="1:8">
      <c r="A160" s="5"/>
      <c r="B160" s="5"/>
      <c r="D160" s="5"/>
      <c r="E160" s="5"/>
      <c r="F160" s="91"/>
      <c r="H160" s="5"/>
    </row>
    <row r="161" customFormat="1" ht="15.75" customHeight="1" spans="1:8">
      <c r="A161" s="5"/>
      <c r="B161" s="5"/>
      <c r="D161" s="5"/>
      <c r="E161" s="5"/>
      <c r="F161" s="91"/>
      <c r="H161" s="5"/>
    </row>
    <row r="162" customFormat="1" ht="15.75" customHeight="1" spans="1:8">
      <c r="A162" s="5"/>
      <c r="B162" s="5"/>
      <c r="D162" s="5"/>
      <c r="E162" s="5"/>
      <c r="F162" s="91"/>
      <c r="H162" s="5"/>
    </row>
    <row r="163" customFormat="1" ht="15.75" customHeight="1" spans="1:8">
      <c r="A163" s="5"/>
      <c r="B163" s="5"/>
      <c r="D163" s="5"/>
      <c r="E163" s="5"/>
      <c r="F163" s="91"/>
      <c r="H163" s="5"/>
    </row>
    <row r="164" customFormat="1" ht="15.75" customHeight="1" spans="1:8">
      <c r="A164" s="5"/>
      <c r="B164" s="5"/>
      <c r="D164" s="5"/>
      <c r="E164" s="5"/>
      <c r="F164" s="91"/>
      <c r="H164" s="5"/>
    </row>
    <row r="165" customFormat="1" ht="15.75" customHeight="1" spans="1:8">
      <c r="A165" s="5"/>
      <c r="B165" s="5"/>
      <c r="D165" s="5"/>
      <c r="E165" s="5"/>
      <c r="F165" s="91"/>
      <c r="H165" s="5"/>
    </row>
    <row r="166" customFormat="1" ht="15.75" customHeight="1" spans="1:8">
      <c r="A166" s="5"/>
      <c r="B166" s="5"/>
      <c r="D166" s="5"/>
      <c r="E166" s="5"/>
      <c r="F166" s="91"/>
      <c r="H166" s="5"/>
    </row>
    <row r="167" customFormat="1" ht="15.75" customHeight="1" spans="1:8">
      <c r="A167" s="5"/>
      <c r="B167" s="5"/>
      <c r="D167" s="5"/>
      <c r="E167" s="5"/>
      <c r="F167" s="91"/>
      <c r="H167" s="5"/>
    </row>
    <row r="168" customFormat="1" ht="15.75" customHeight="1" spans="1:8">
      <c r="A168" s="5"/>
      <c r="B168" s="5"/>
      <c r="D168" s="5"/>
      <c r="E168" s="5"/>
      <c r="F168" s="91"/>
      <c r="H168" s="5"/>
    </row>
    <row r="169" customFormat="1" ht="15.75" customHeight="1" spans="1:8">
      <c r="A169" s="5"/>
      <c r="B169" s="5"/>
      <c r="D169" s="5"/>
      <c r="E169" s="5"/>
      <c r="F169" s="91"/>
      <c r="H169" s="5"/>
    </row>
    <row r="170" customFormat="1" ht="15.75" customHeight="1" spans="1:8">
      <c r="A170" s="5"/>
      <c r="B170" s="5"/>
      <c r="D170" s="5"/>
      <c r="E170" s="5"/>
      <c r="F170" s="91"/>
      <c r="H170" s="5"/>
    </row>
    <row r="171" customFormat="1" ht="15.75" customHeight="1" spans="1:8">
      <c r="A171" s="5"/>
      <c r="B171" s="5"/>
      <c r="D171" s="5"/>
      <c r="E171" s="5"/>
      <c r="F171" s="91"/>
      <c r="H171" s="5"/>
    </row>
    <row r="172" customFormat="1" ht="15.75" customHeight="1" spans="1:8">
      <c r="A172" s="5"/>
      <c r="B172" s="5"/>
      <c r="D172" s="5"/>
      <c r="E172" s="5"/>
      <c r="F172" s="91"/>
      <c r="H172" s="5"/>
    </row>
    <row r="173" customFormat="1" ht="15.75" customHeight="1" spans="1:8">
      <c r="A173" s="5"/>
      <c r="B173" s="5"/>
      <c r="D173" s="5"/>
      <c r="E173" s="5"/>
      <c r="F173" s="91"/>
      <c r="H173" s="5"/>
    </row>
    <row r="174" customFormat="1" ht="15.75" customHeight="1" spans="1:8">
      <c r="A174" s="5"/>
      <c r="B174" s="5"/>
      <c r="D174" s="5"/>
      <c r="E174" s="5"/>
      <c r="F174" s="91"/>
      <c r="H174" s="5"/>
    </row>
    <row r="175" customFormat="1" ht="15.75" customHeight="1" spans="1:8">
      <c r="A175" s="5"/>
      <c r="B175" s="5"/>
      <c r="D175" s="5"/>
      <c r="E175" s="5"/>
      <c r="F175" s="91"/>
      <c r="H175" s="5"/>
    </row>
    <row r="176" customFormat="1" ht="15.75" customHeight="1" spans="1:8">
      <c r="A176" s="5"/>
      <c r="B176" s="5"/>
      <c r="D176" s="5"/>
      <c r="E176" s="5"/>
      <c r="F176" s="91"/>
      <c r="H176" s="5"/>
    </row>
    <row r="177" customFormat="1" ht="15.75" customHeight="1" spans="1:8">
      <c r="A177" s="5"/>
      <c r="B177" s="5"/>
      <c r="D177" s="5"/>
      <c r="E177" s="5"/>
      <c r="F177" s="91"/>
      <c r="H177" s="5"/>
    </row>
    <row r="178" customFormat="1" ht="15.75" customHeight="1" spans="1:8">
      <c r="A178" s="5"/>
      <c r="B178" s="5"/>
      <c r="D178" s="5"/>
      <c r="E178" s="5"/>
      <c r="F178" s="91"/>
      <c r="H178" s="5"/>
    </row>
    <row r="179" customFormat="1" ht="15.75" customHeight="1" spans="1:8">
      <c r="A179" s="5"/>
      <c r="B179" s="5"/>
      <c r="D179" s="5"/>
      <c r="E179" s="5"/>
      <c r="F179" s="91"/>
      <c r="H179" s="5"/>
    </row>
    <row r="180" customFormat="1" ht="15.75" customHeight="1" spans="1:8">
      <c r="A180" s="5"/>
      <c r="B180" s="5"/>
      <c r="D180" s="5"/>
      <c r="E180" s="5"/>
      <c r="F180" s="91"/>
      <c r="H180" s="5"/>
    </row>
    <row r="181" customFormat="1" ht="15.75" customHeight="1" spans="1:8">
      <c r="A181" s="5"/>
      <c r="B181" s="5"/>
      <c r="D181" s="5"/>
      <c r="E181" s="5"/>
      <c r="F181" s="91"/>
      <c r="H181" s="5"/>
    </row>
    <row r="182" customFormat="1" ht="15.75" customHeight="1" spans="1:8">
      <c r="A182" s="5"/>
      <c r="B182" s="5"/>
      <c r="D182" s="5"/>
      <c r="E182" s="5"/>
      <c r="F182" s="91"/>
      <c r="H182" s="5"/>
    </row>
    <row r="183" customFormat="1" ht="15.75" customHeight="1" spans="1:8">
      <c r="A183" s="5"/>
      <c r="B183" s="5"/>
      <c r="D183" s="5"/>
      <c r="E183" s="5"/>
      <c r="F183" s="91"/>
      <c r="H183" s="5"/>
    </row>
    <row r="184" customFormat="1" ht="15.75" customHeight="1" spans="1:8">
      <c r="A184" s="5"/>
      <c r="B184" s="5"/>
      <c r="D184" s="5"/>
      <c r="E184" s="5"/>
      <c r="F184" s="91"/>
      <c r="H184" s="5"/>
    </row>
    <row r="185" customFormat="1" ht="15.75" customHeight="1" spans="1:8">
      <c r="A185" s="5"/>
      <c r="B185" s="5"/>
      <c r="D185" s="5"/>
      <c r="E185" s="5"/>
      <c r="F185" s="91"/>
      <c r="H185" s="5"/>
    </row>
    <row r="186" customFormat="1" ht="15.75" customHeight="1" spans="1:8">
      <c r="A186" s="5"/>
      <c r="B186" s="5"/>
      <c r="D186" s="5"/>
      <c r="E186" s="5"/>
      <c r="F186" s="91"/>
      <c r="H186" s="5"/>
    </row>
    <row r="187" customFormat="1" ht="15.75" customHeight="1" spans="1:8">
      <c r="A187" s="5"/>
      <c r="B187" s="5"/>
      <c r="D187" s="5"/>
      <c r="E187" s="5"/>
      <c r="F187" s="91"/>
      <c r="H187" s="5"/>
    </row>
    <row r="188" customFormat="1" ht="15.75" customHeight="1" spans="1:8">
      <c r="A188" s="5"/>
      <c r="B188" s="5"/>
      <c r="D188" s="5"/>
      <c r="E188" s="5"/>
      <c r="F188" s="91"/>
      <c r="H188" s="5"/>
    </row>
    <row r="189" customFormat="1" ht="15.75" customHeight="1" spans="1:8">
      <c r="A189" s="5"/>
      <c r="B189" s="5"/>
      <c r="D189" s="5"/>
      <c r="E189" s="5"/>
      <c r="F189" s="91"/>
      <c r="H189" s="5"/>
    </row>
    <row r="190" customFormat="1" ht="15.75" customHeight="1" spans="1:8">
      <c r="A190" s="5"/>
      <c r="B190" s="5"/>
      <c r="D190" s="5"/>
      <c r="E190" s="5"/>
      <c r="F190" s="91"/>
      <c r="H190" s="5"/>
    </row>
    <row r="191" customFormat="1" ht="15.75" customHeight="1" spans="1:8">
      <c r="A191" s="5"/>
      <c r="B191" s="5"/>
      <c r="D191" s="5"/>
      <c r="E191" s="5"/>
      <c r="F191" s="91"/>
      <c r="H191" s="5"/>
    </row>
    <row r="192" customFormat="1" ht="15.75" customHeight="1" spans="1:8">
      <c r="A192" s="5"/>
      <c r="B192" s="5"/>
      <c r="D192" s="5"/>
      <c r="E192" s="5"/>
      <c r="F192" s="91"/>
      <c r="H192" s="5"/>
    </row>
    <row r="193" customFormat="1" ht="15.75" customHeight="1" spans="1:8">
      <c r="A193" s="5"/>
      <c r="B193" s="5"/>
      <c r="D193" s="5"/>
      <c r="E193" s="5"/>
      <c r="F193" s="91"/>
      <c r="H193" s="5"/>
    </row>
    <row r="194" customFormat="1" ht="15.75" customHeight="1" spans="1:8">
      <c r="A194" s="5"/>
      <c r="B194" s="5"/>
      <c r="D194" s="5"/>
      <c r="E194" s="5"/>
      <c r="F194" s="91"/>
      <c r="H194" s="5"/>
    </row>
    <row r="195" customFormat="1" ht="15.75" customHeight="1" spans="1:8">
      <c r="A195" s="5"/>
      <c r="B195" s="5"/>
      <c r="D195" s="5"/>
      <c r="E195" s="5"/>
      <c r="F195" s="91"/>
      <c r="H195" s="5"/>
    </row>
    <row r="196" customFormat="1" ht="15.75" customHeight="1" spans="1:8">
      <c r="A196" s="5"/>
      <c r="B196" s="5"/>
      <c r="D196" s="5"/>
      <c r="E196" s="5"/>
      <c r="F196" s="91"/>
      <c r="H196" s="5"/>
    </row>
    <row r="197" customFormat="1" ht="15.75" customHeight="1" spans="1:8">
      <c r="A197" s="5"/>
      <c r="B197" s="5"/>
      <c r="D197" s="5"/>
      <c r="E197" s="5"/>
      <c r="F197" s="91"/>
      <c r="H197" s="5"/>
    </row>
    <row r="198" customFormat="1" ht="15.75" customHeight="1" spans="1:8">
      <c r="A198" s="5"/>
      <c r="B198" s="5"/>
      <c r="D198" s="5"/>
      <c r="E198" s="5"/>
      <c r="F198" s="91"/>
      <c r="H198" s="5"/>
    </row>
    <row r="199" customFormat="1" ht="15.75" customHeight="1" spans="1:8">
      <c r="A199" s="5"/>
      <c r="B199" s="5"/>
      <c r="D199" s="5"/>
      <c r="E199" s="5"/>
      <c r="F199" s="91"/>
      <c r="H199" s="5"/>
    </row>
    <row r="200" customFormat="1" ht="15.75" customHeight="1" spans="1:8">
      <c r="A200" s="5"/>
      <c r="B200" s="5"/>
      <c r="D200" s="5"/>
      <c r="E200" s="5"/>
      <c r="F200" s="91"/>
      <c r="H200" s="5"/>
    </row>
    <row r="201" customFormat="1" ht="15.75" customHeight="1" spans="1:8">
      <c r="A201" s="5"/>
      <c r="B201" s="5"/>
      <c r="D201" s="5"/>
      <c r="E201" s="5"/>
      <c r="F201" s="91"/>
      <c r="H201" s="5"/>
    </row>
    <row r="202" customFormat="1" ht="15.75" customHeight="1" spans="1:8">
      <c r="A202" s="5"/>
      <c r="B202" s="5"/>
      <c r="D202" s="5"/>
      <c r="E202" s="5"/>
      <c r="F202" s="91"/>
      <c r="H202" s="5"/>
    </row>
    <row r="203" customFormat="1" ht="15.75" customHeight="1" spans="1:8">
      <c r="A203" s="5"/>
      <c r="B203" s="5"/>
      <c r="D203" s="5"/>
      <c r="E203" s="5"/>
      <c r="F203" s="91"/>
      <c r="H203" s="5"/>
    </row>
    <row r="204" customFormat="1" ht="15.75" customHeight="1" spans="1:8">
      <c r="A204" s="5"/>
      <c r="B204" s="5"/>
      <c r="D204" s="5"/>
      <c r="E204" s="5"/>
      <c r="F204" s="91"/>
      <c r="H204" s="5"/>
    </row>
    <row r="205" customFormat="1" ht="15.75" customHeight="1" spans="1:8">
      <c r="A205" s="5"/>
      <c r="B205" s="5"/>
      <c r="D205" s="5"/>
      <c r="E205" s="5"/>
      <c r="F205" s="91"/>
      <c r="H205" s="5"/>
    </row>
    <row r="206" customFormat="1" ht="15.75" customHeight="1" spans="1:8">
      <c r="A206" s="5"/>
      <c r="B206" s="5"/>
      <c r="D206" s="5"/>
      <c r="E206" s="5"/>
      <c r="F206" s="91"/>
      <c r="H206" s="5"/>
    </row>
    <row r="207" customFormat="1" ht="15.75" customHeight="1" spans="1:8">
      <c r="A207" s="5"/>
      <c r="B207" s="5"/>
      <c r="D207" s="5"/>
      <c r="E207" s="5"/>
      <c r="F207" s="91"/>
      <c r="H207" s="5"/>
    </row>
    <row r="208" customFormat="1" ht="15.75" customHeight="1" spans="1:8">
      <c r="A208" s="5"/>
      <c r="B208" s="5"/>
      <c r="D208" s="5"/>
      <c r="E208" s="5"/>
      <c r="F208" s="91"/>
      <c r="H208" s="5"/>
    </row>
    <row r="209" customFormat="1" ht="15.75" customHeight="1" spans="1:8">
      <c r="A209" s="5"/>
      <c r="B209" s="5"/>
      <c r="D209" s="5"/>
      <c r="E209" s="5"/>
      <c r="F209" s="91"/>
      <c r="H209" s="5"/>
    </row>
    <row r="210" customFormat="1" ht="15.75" customHeight="1" spans="1:8">
      <c r="A210" s="5"/>
      <c r="B210" s="5"/>
      <c r="D210" s="5"/>
      <c r="E210" s="5"/>
      <c r="F210" s="91"/>
      <c r="H210" s="5"/>
    </row>
    <row r="211" customFormat="1" ht="15.75" customHeight="1" spans="1:8">
      <c r="A211" s="5"/>
      <c r="B211" s="5"/>
      <c r="D211" s="5"/>
      <c r="E211" s="5"/>
      <c r="F211" s="91"/>
      <c r="H211" s="5"/>
    </row>
    <row r="212" customFormat="1" ht="15.75" customHeight="1" spans="1:8">
      <c r="A212" s="5"/>
      <c r="B212" s="5"/>
      <c r="D212" s="5"/>
      <c r="E212" s="5"/>
      <c r="F212" s="91"/>
      <c r="H212" s="5"/>
    </row>
    <row r="213" customFormat="1" ht="15.75" customHeight="1" spans="1:8">
      <c r="A213" s="5"/>
      <c r="B213" s="5"/>
      <c r="D213" s="5"/>
      <c r="E213" s="5"/>
      <c r="F213" s="91"/>
      <c r="H213" s="5"/>
    </row>
    <row r="214" customFormat="1" ht="15.75" customHeight="1" spans="1:8">
      <c r="A214" s="5"/>
      <c r="B214" s="5"/>
      <c r="D214" s="5"/>
      <c r="E214" s="5"/>
      <c r="F214" s="91"/>
      <c r="H214" s="5"/>
    </row>
    <row r="215" customFormat="1" ht="15.75" customHeight="1" spans="1:8">
      <c r="A215" s="5"/>
      <c r="B215" s="5"/>
      <c r="D215" s="5"/>
      <c r="E215" s="5"/>
      <c r="F215" s="91"/>
      <c r="H215" s="5"/>
    </row>
    <row r="216" customFormat="1" ht="15.75" customHeight="1" spans="1:8">
      <c r="A216" s="5"/>
      <c r="B216" s="5"/>
      <c r="D216" s="5"/>
      <c r="E216" s="5"/>
      <c r="F216" s="91"/>
      <c r="H216" s="5"/>
    </row>
    <row r="217" customFormat="1" ht="15.75" customHeight="1" spans="1:8">
      <c r="A217" s="5"/>
      <c r="B217" s="5"/>
      <c r="D217" s="5"/>
      <c r="E217" s="5"/>
      <c r="F217" s="91"/>
      <c r="H217" s="5"/>
    </row>
    <row r="218" customFormat="1" ht="15.75" customHeight="1" spans="1:8">
      <c r="A218" s="5"/>
      <c r="B218" s="5"/>
      <c r="D218" s="5"/>
      <c r="E218" s="5"/>
      <c r="F218" s="91"/>
      <c r="H218" s="5"/>
    </row>
    <row r="219" customFormat="1" ht="15.75" customHeight="1" spans="1:8">
      <c r="A219" s="5"/>
      <c r="B219" s="5"/>
      <c r="D219" s="5"/>
      <c r="E219" s="5"/>
      <c r="F219" s="91"/>
      <c r="H219" s="5"/>
    </row>
    <row r="220" customFormat="1" ht="15.75" customHeight="1" spans="1:8">
      <c r="A220" s="5"/>
      <c r="B220" s="5"/>
      <c r="D220" s="5"/>
      <c r="E220" s="5"/>
      <c r="F220" s="91"/>
      <c r="H220" s="5"/>
    </row>
    <row r="221" customFormat="1" ht="15.75" customHeight="1" spans="1:8">
      <c r="A221" s="5"/>
      <c r="B221" s="5"/>
      <c r="D221" s="5"/>
      <c r="E221" s="5"/>
      <c r="F221" s="91"/>
      <c r="H221" s="5"/>
    </row>
    <row r="222" customFormat="1" ht="15.75" customHeight="1" spans="1:8">
      <c r="A222" s="5"/>
      <c r="B222" s="5"/>
      <c r="D222" s="5"/>
      <c r="E222" s="5"/>
      <c r="F222" s="91"/>
      <c r="H222" s="5"/>
    </row>
    <row r="223" customFormat="1" ht="15.75" customHeight="1" spans="1:8">
      <c r="A223" s="5"/>
      <c r="B223" s="5"/>
      <c r="D223" s="5"/>
      <c r="E223" s="5"/>
      <c r="F223" s="91"/>
      <c r="H223" s="5"/>
    </row>
    <row r="224" customFormat="1" ht="15.75" customHeight="1" spans="1:8">
      <c r="A224" s="5"/>
      <c r="B224" s="5"/>
      <c r="D224" s="5"/>
      <c r="E224" s="5"/>
      <c r="F224" s="91"/>
      <c r="H224" s="5"/>
    </row>
    <row r="225" customFormat="1" ht="15.75" customHeight="1" spans="1:8">
      <c r="A225" s="5"/>
      <c r="B225" s="5"/>
      <c r="D225" s="5"/>
      <c r="E225" s="5"/>
      <c r="F225" s="91"/>
      <c r="H225" s="5"/>
    </row>
    <row r="226" customFormat="1" ht="15.75" customHeight="1" spans="1:8">
      <c r="A226" s="5"/>
      <c r="B226" s="5"/>
      <c r="D226" s="5"/>
      <c r="E226" s="5"/>
      <c r="F226" s="91"/>
      <c r="H226" s="5"/>
    </row>
    <row r="227" customFormat="1" ht="15.75" customHeight="1" spans="1:8">
      <c r="A227" s="5"/>
      <c r="B227" s="5"/>
      <c r="D227" s="5"/>
      <c r="E227" s="5"/>
      <c r="F227" s="91"/>
      <c r="H227" s="5"/>
    </row>
    <row r="228" customFormat="1" ht="15.75" customHeight="1" spans="1:8">
      <c r="A228" s="5"/>
      <c r="B228" s="5"/>
      <c r="D228" s="5"/>
      <c r="E228" s="5"/>
      <c r="F228" s="91"/>
      <c r="H228" s="5"/>
    </row>
    <row r="229" customFormat="1" ht="15.75" customHeight="1" spans="1:8">
      <c r="A229" s="5"/>
      <c r="B229" s="5"/>
      <c r="D229" s="5"/>
      <c r="E229" s="5"/>
      <c r="F229" s="91"/>
      <c r="H229" s="5"/>
    </row>
    <row r="230" customFormat="1" ht="15.75" customHeight="1" spans="1:8">
      <c r="A230" s="5"/>
      <c r="B230" s="5"/>
      <c r="D230" s="5"/>
      <c r="E230" s="5"/>
      <c r="F230" s="91"/>
      <c r="H230" s="5"/>
    </row>
    <row r="231" customFormat="1" ht="15.75" customHeight="1" spans="1:8">
      <c r="A231" s="5"/>
      <c r="B231" s="5"/>
      <c r="D231" s="5"/>
      <c r="E231" s="5"/>
      <c r="F231" s="91"/>
      <c r="H231" s="5"/>
    </row>
    <row r="232" customFormat="1" ht="15.75" customHeight="1" spans="1:8">
      <c r="A232" s="5"/>
      <c r="B232" s="5"/>
      <c r="D232" s="5"/>
      <c r="E232" s="5"/>
      <c r="F232" s="91"/>
      <c r="H232" s="5"/>
    </row>
    <row r="233" customFormat="1" ht="15.75" customHeight="1" spans="1:8">
      <c r="A233" s="5"/>
      <c r="B233" s="5"/>
      <c r="D233" s="5"/>
      <c r="E233" s="5"/>
      <c r="F233" s="91"/>
      <c r="H233" s="5"/>
    </row>
    <row r="234" customFormat="1" ht="15.75" customHeight="1" spans="1:8">
      <c r="A234" s="5"/>
      <c r="B234" s="5"/>
      <c r="D234" s="5"/>
      <c r="E234" s="5"/>
      <c r="F234" s="91"/>
      <c r="H234" s="5"/>
    </row>
    <row r="235" customFormat="1" ht="15.75" customHeight="1" spans="1:8">
      <c r="A235" s="5"/>
      <c r="B235" s="5"/>
      <c r="D235" s="5"/>
      <c r="E235" s="5"/>
      <c r="F235" s="91"/>
      <c r="H235" s="5"/>
    </row>
    <row r="236" customFormat="1" ht="15.75" customHeight="1" spans="1:8">
      <c r="A236" s="5"/>
      <c r="B236" s="5"/>
      <c r="D236" s="5"/>
      <c r="E236" s="5"/>
      <c r="F236" s="91"/>
      <c r="H236" s="5"/>
    </row>
    <row r="237" customFormat="1" ht="15.75" customHeight="1" spans="1:8">
      <c r="A237" s="5"/>
      <c r="B237" s="5"/>
      <c r="D237" s="5"/>
      <c r="E237" s="5"/>
      <c r="F237" s="91"/>
      <c r="H237" s="5"/>
    </row>
    <row r="238" customFormat="1" ht="15.75" customHeight="1" spans="1:8">
      <c r="A238" s="5"/>
      <c r="B238" s="5"/>
      <c r="D238" s="5"/>
      <c r="E238" s="5"/>
      <c r="F238" s="91"/>
      <c r="H238" s="5"/>
    </row>
    <row r="239" customFormat="1" ht="15.75" customHeight="1" spans="1:8">
      <c r="A239" s="5"/>
      <c r="B239" s="5"/>
      <c r="D239" s="5"/>
      <c r="E239" s="5"/>
      <c r="F239" s="91"/>
      <c r="H239" s="5"/>
    </row>
    <row r="240" customFormat="1" ht="15.75" customHeight="1" spans="1:8">
      <c r="A240" s="5"/>
      <c r="B240" s="5"/>
      <c r="D240" s="5"/>
      <c r="E240" s="5"/>
      <c r="F240" s="91"/>
      <c r="H240" s="5"/>
    </row>
    <row r="241" customFormat="1" ht="15.75" customHeight="1" spans="1:8">
      <c r="A241" s="5"/>
      <c r="B241" s="5"/>
      <c r="D241" s="5"/>
      <c r="E241" s="5"/>
      <c r="F241" s="91"/>
      <c r="H241" s="5"/>
    </row>
    <row r="242" customFormat="1" ht="15.75" customHeight="1" spans="1:8">
      <c r="A242" s="5"/>
      <c r="B242" s="5"/>
      <c r="D242" s="5"/>
      <c r="E242" s="5"/>
      <c r="F242" s="91"/>
      <c r="H242" s="5"/>
    </row>
    <row r="243" customFormat="1" ht="15.75" customHeight="1" spans="1:8">
      <c r="A243" s="5"/>
      <c r="B243" s="5"/>
      <c r="D243" s="5"/>
      <c r="E243" s="5"/>
      <c r="F243" s="91"/>
      <c r="H243" s="5"/>
    </row>
    <row r="244" customFormat="1" ht="15.75" customHeight="1" spans="1:8">
      <c r="A244" s="5"/>
      <c r="B244" s="5"/>
      <c r="D244" s="5"/>
      <c r="E244" s="5"/>
      <c r="F244" s="91"/>
      <c r="H244" s="5"/>
    </row>
    <row r="245" customFormat="1" ht="15.75" customHeight="1" spans="1:8">
      <c r="A245" s="5"/>
      <c r="B245" s="5"/>
      <c r="D245" s="5"/>
      <c r="E245" s="5"/>
      <c r="F245" s="91"/>
      <c r="H245" s="5"/>
    </row>
    <row r="246" customFormat="1" ht="15.75" customHeight="1" spans="1:8">
      <c r="A246" s="5"/>
      <c r="B246" s="5"/>
      <c r="D246" s="5"/>
      <c r="E246" s="5"/>
      <c r="F246" s="91"/>
      <c r="H246" s="5"/>
    </row>
    <row r="247" customFormat="1" ht="15.75" customHeight="1" spans="1:8">
      <c r="A247" s="5"/>
      <c r="B247" s="5"/>
      <c r="D247" s="5"/>
      <c r="E247" s="5"/>
      <c r="F247" s="91"/>
      <c r="H247" s="5"/>
    </row>
    <row r="248" customFormat="1" ht="15.75" customHeight="1" spans="1:8">
      <c r="A248" s="5"/>
      <c r="B248" s="5"/>
      <c r="D248" s="5"/>
      <c r="E248" s="5"/>
      <c r="F248" s="91"/>
      <c r="H248" s="5"/>
    </row>
    <row r="249" customFormat="1" ht="15.75" customHeight="1" spans="1:8">
      <c r="A249" s="5"/>
      <c r="B249" s="5"/>
      <c r="D249" s="5"/>
      <c r="E249" s="5"/>
      <c r="F249" s="91"/>
      <c r="H249" s="5"/>
    </row>
    <row r="250" customFormat="1" ht="15.75" customHeight="1" spans="1:8">
      <c r="A250" s="5"/>
      <c r="B250" s="5"/>
      <c r="D250" s="5"/>
      <c r="E250" s="5"/>
      <c r="F250" s="91"/>
      <c r="H250" s="5"/>
    </row>
    <row r="251" customFormat="1" ht="15.75" customHeight="1" spans="1:8">
      <c r="A251" s="5"/>
      <c r="B251" s="5"/>
      <c r="D251" s="5"/>
      <c r="E251" s="5"/>
      <c r="F251" s="91"/>
      <c r="H251" s="5"/>
    </row>
    <row r="252" customFormat="1" ht="15.75" customHeight="1" spans="1:8">
      <c r="A252" s="5"/>
      <c r="B252" s="5"/>
      <c r="D252" s="5"/>
      <c r="E252" s="5"/>
      <c r="F252" s="91"/>
      <c r="H252" s="5"/>
    </row>
    <row r="253" customFormat="1" ht="15.75" customHeight="1" spans="1:8">
      <c r="A253" s="5"/>
      <c r="B253" s="5"/>
      <c r="D253" s="5"/>
      <c r="E253" s="5"/>
      <c r="F253" s="91"/>
      <c r="H253" s="5"/>
    </row>
    <row r="254" customFormat="1" ht="15.75" customHeight="1" spans="1:8">
      <c r="A254" s="5"/>
      <c r="B254" s="5"/>
      <c r="D254" s="5"/>
      <c r="E254" s="5"/>
      <c r="F254" s="91"/>
      <c r="H254" s="5"/>
    </row>
    <row r="255" customFormat="1" ht="15.75" customHeight="1" spans="1:8">
      <c r="A255" s="5"/>
      <c r="B255" s="5"/>
      <c r="D255" s="5"/>
      <c r="E255" s="5"/>
      <c r="F255" s="91"/>
      <c r="H255" s="5"/>
    </row>
    <row r="256" customFormat="1" ht="15.75" customHeight="1" spans="1:8">
      <c r="A256" s="5"/>
      <c r="B256" s="5"/>
      <c r="D256" s="5"/>
      <c r="E256" s="5"/>
      <c r="F256" s="91"/>
      <c r="H256" s="5"/>
    </row>
    <row r="257" customFormat="1" ht="15.75" customHeight="1" spans="1:8">
      <c r="A257" s="5"/>
      <c r="B257" s="5"/>
      <c r="D257" s="5"/>
      <c r="E257" s="5"/>
      <c r="F257" s="91"/>
      <c r="H257" s="5"/>
    </row>
    <row r="258" customFormat="1" ht="15.75" customHeight="1" spans="1:8">
      <c r="A258" s="5"/>
      <c r="B258" s="5"/>
      <c r="D258" s="5"/>
      <c r="E258" s="5"/>
      <c r="F258" s="91"/>
      <c r="H258" s="5"/>
    </row>
    <row r="259" customFormat="1" ht="15.75" customHeight="1" spans="1:8">
      <c r="A259" s="5"/>
      <c r="B259" s="5"/>
      <c r="D259" s="5"/>
      <c r="E259" s="5"/>
      <c r="F259" s="91"/>
      <c r="H259" s="5"/>
    </row>
    <row r="260" customFormat="1" ht="15.75" customHeight="1" spans="1:8">
      <c r="A260" s="5"/>
      <c r="B260" s="5"/>
      <c r="D260" s="5"/>
      <c r="E260" s="5"/>
      <c r="F260" s="91"/>
      <c r="H260" s="5"/>
    </row>
    <row r="261" customFormat="1" ht="15.75" customHeight="1" spans="1:8">
      <c r="A261" s="5"/>
      <c r="B261" s="5"/>
      <c r="D261" s="5"/>
      <c r="E261" s="5"/>
      <c r="F261" s="91"/>
      <c r="H261" s="5"/>
    </row>
    <row r="262" customFormat="1" ht="15.75" customHeight="1" spans="1:8">
      <c r="A262" s="5"/>
      <c r="B262" s="5"/>
      <c r="D262" s="5"/>
      <c r="E262" s="5"/>
      <c r="F262" s="91"/>
      <c r="H262" s="5"/>
    </row>
    <row r="263" customFormat="1" ht="15.75" customHeight="1" spans="1:8">
      <c r="A263" s="5"/>
      <c r="B263" s="5"/>
      <c r="D263" s="5"/>
      <c r="E263" s="5"/>
      <c r="F263" s="91"/>
      <c r="H263" s="5"/>
    </row>
    <row r="264" customFormat="1" ht="15.75" customHeight="1" spans="1:8">
      <c r="A264" s="5"/>
      <c r="B264" s="5"/>
      <c r="D264" s="5"/>
      <c r="E264" s="5"/>
      <c r="F264" s="91"/>
      <c r="H264" s="5"/>
    </row>
    <row r="265" customFormat="1" ht="15.75" customHeight="1" spans="1:8">
      <c r="A265" s="5"/>
      <c r="B265" s="5"/>
      <c r="D265" s="5"/>
      <c r="E265" s="5"/>
      <c r="F265" s="91"/>
      <c r="H265" s="5"/>
    </row>
    <row r="266" customFormat="1" ht="15.75" customHeight="1" spans="1:8">
      <c r="A266" s="5"/>
      <c r="B266" s="5"/>
      <c r="D266" s="5"/>
      <c r="E266" s="5"/>
      <c r="F266" s="91"/>
      <c r="H266" s="5"/>
    </row>
    <row r="267" customFormat="1" ht="15.75" customHeight="1" spans="1:8">
      <c r="A267" s="5"/>
      <c r="B267" s="5"/>
      <c r="D267" s="5"/>
      <c r="E267" s="5"/>
      <c r="F267" s="91"/>
      <c r="H267" s="5"/>
    </row>
    <row r="268" customFormat="1" ht="15.75" customHeight="1" spans="1:8">
      <c r="A268" s="5"/>
      <c r="B268" s="5"/>
      <c r="D268" s="5"/>
      <c r="E268" s="5"/>
      <c r="F268" s="91"/>
      <c r="H268" s="5"/>
    </row>
    <row r="269" customFormat="1" ht="15.75" customHeight="1" spans="1:8">
      <c r="A269" s="5"/>
      <c r="B269" s="5"/>
      <c r="D269" s="5"/>
      <c r="E269" s="5"/>
      <c r="F269" s="91"/>
      <c r="H269" s="5"/>
    </row>
    <row r="270" customFormat="1" ht="15.75" customHeight="1" spans="1:8">
      <c r="A270" s="5"/>
      <c r="B270" s="5"/>
      <c r="D270" s="5"/>
      <c r="E270" s="5"/>
      <c r="F270" s="91"/>
      <c r="H270" s="5"/>
    </row>
    <row r="271" customFormat="1" ht="15.75" customHeight="1" spans="1:8">
      <c r="A271" s="5"/>
      <c r="B271" s="5"/>
      <c r="D271" s="5"/>
      <c r="E271" s="5"/>
      <c r="F271" s="91"/>
      <c r="H271" s="5"/>
    </row>
    <row r="272" customFormat="1" ht="15.75" customHeight="1" spans="1:8">
      <c r="A272" s="5"/>
      <c r="B272" s="5"/>
      <c r="D272" s="5"/>
      <c r="E272" s="5"/>
      <c r="F272" s="91"/>
      <c r="H272" s="5"/>
    </row>
    <row r="273" customFormat="1" ht="15.75" customHeight="1" spans="1:8">
      <c r="A273" s="5"/>
      <c r="B273" s="5"/>
      <c r="D273" s="5"/>
      <c r="E273" s="5"/>
      <c r="F273" s="91"/>
      <c r="H273" s="5"/>
    </row>
    <row r="274" customFormat="1" ht="15.75" customHeight="1" spans="1:8">
      <c r="A274" s="5"/>
      <c r="B274" s="5"/>
      <c r="D274" s="5"/>
      <c r="E274" s="5"/>
      <c r="F274" s="91"/>
      <c r="H274" s="5"/>
    </row>
    <row r="275" customFormat="1" ht="15.75" customHeight="1" spans="1:8">
      <c r="A275" s="5"/>
      <c r="B275" s="5"/>
      <c r="D275" s="5"/>
      <c r="E275" s="5"/>
      <c r="F275" s="91"/>
      <c r="H275" s="5"/>
    </row>
    <row r="276" customFormat="1" ht="15.75" customHeight="1" spans="1:8">
      <c r="A276" s="5"/>
      <c r="B276" s="5"/>
      <c r="D276" s="5"/>
      <c r="E276" s="5"/>
      <c r="F276" s="91"/>
      <c r="H276" s="5"/>
    </row>
    <row r="277" customFormat="1" ht="15.75" customHeight="1" spans="1:8">
      <c r="A277" s="5"/>
      <c r="B277" s="5"/>
      <c r="D277" s="5"/>
      <c r="E277" s="5"/>
      <c r="F277" s="91"/>
      <c r="H277" s="5"/>
    </row>
    <row r="278" customFormat="1" ht="15.75" customHeight="1" spans="1:8">
      <c r="A278" s="5"/>
      <c r="B278" s="5"/>
      <c r="D278" s="5"/>
      <c r="E278" s="5"/>
      <c r="F278" s="91"/>
      <c r="H278" s="5"/>
    </row>
    <row r="279" customFormat="1" ht="15.75" customHeight="1" spans="1:8">
      <c r="A279" s="5"/>
      <c r="B279" s="5"/>
      <c r="D279" s="5"/>
      <c r="E279" s="5"/>
      <c r="F279" s="91"/>
      <c r="H279" s="5"/>
    </row>
    <row r="280" customFormat="1" ht="15.75" customHeight="1" spans="1:8">
      <c r="A280" s="5"/>
      <c r="B280" s="5"/>
      <c r="D280" s="5"/>
      <c r="E280" s="5"/>
      <c r="F280" s="91"/>
      <c r="H280" s="5"/>
    </row>
    <row r="281" customFormat="1" ht="15.75" customHeight="1" spans="1:8">
      <c r="A281" s="5"/>
      <c r="B281" s="5"/>
      <c r="D281" s="5"/>
      <c r="E281" s="5"/>
      <c r="F281" s="91"/>
      <c r="H281" s="5"/>
    </row>
    <row r="282" customFormat="1" ht="15.75" customHeight="1" spans="1:8">
      <c r="A282" s="5"/>
      <c r="B282" s="5"/>
      <c r="D282" s="5"/>
      <c r="E282" s="5"/>
      <c r="F282" s="91"/>
      <c r="H282" s="5"/>
    </row>
    <row r="283" customFormat="1" ht="15.75" customHeight="1" spans="1:8">
      <c r="A283" s="5"/>
      <c r="B283" s="5"/>
      <c r="D283" s="5"/>
      <c r="E283" s="5"/>
      <c r="F283" s="91"/>
      <c r="H283" s="5"/>
    </row>
    <row r="284" customFormat="1" ht="15.75" customHeight="1" spans="1:8">
      <c r="A284" s="5"/>
      <c r="B284" s="5"/>
      <c r="D284" s="5"/>
      <c r="E284" s="5"/>
      <c r="F284" s="91"/>
      <c r="H284" s="5"/>
    </row>
    <row r="285" customFormat="1" ht="15.75" customHeight="1" spans="1:8">
      <c r="A285" s="5"/>
      <c r="B285" s="5"/>
      <c r="D285" s="5"/>
      <c r="E285" s="5"/>
      <c r="F285" s="91"/>
      <c r="H285" s="5"/>
    </row>
    <row r="286" customFormat="1" ht="15.75" customHeight="1" spans="1:8">
      <c r="A286" s="5"/>
      <c r="B286" s="5"/>
      <c r="D286" s="5"/>
      <c r="E286" s="5"/>
      <c r="F286" s="91"/>
      <c r="H286" s="5"/>
    </row>
    <row r="287" customFormat="1" ht="15.75" customHeight="1" spans="1:8">
      <c r="A287" s="5"/>
      <c r="B287" s="5"/>
      <c r="D287" s="5"/>
      <c r="E287" s="5"/>
      <c r="F287" s="91"/>
      <c r="H287" s="5"/>
    </row>
    <row r="288" customFormat="1" ht="15.75" customHeight="1" spans="1:8">
      <c r="A288" s="5"/>
      <c r="B288" s="5"/>
      <c r="D288" s="5"/>
      <c r="E288" s="5"/>
      <c r="F288" s="91"/>
      <c r="H288" s="5"/>
    </row>
    <row r="289" customFormat="1" ht="15.75" customHeight="1" spans="1:8">
      <c r="A289" s="5"/>
      <c r="B289" s="5"/>
      <c r="D289" s="5"/>
      <c r="E289" s="5"/>
      <c r="F289" s="91"/>
      <c r="H289" s="5"/>
    </row>
    <row r="290" customFormat="1" ht="15.75" customHeight="1" spans="1:8">
      <c r="A290" s="5"/>
      <c r="B290" s="5"/>
      <c r="D290" s="5"/>
      <c r="E290" s="5"/>
      <c r="F290" s="91"/>
      <c r="H290" s="5"/>
    </row>
    <row r="291" customFormat="1" ht="15.75" customHeight="1" spans="1:8">
      <c r="A291" s="5"/>
      <c r="B291" s="5"/>
      <c r="D291" s="5"/>
      <c r="E291" s="5"/>
      <c r="F291" s="91"/>
      <c r="H291" s="5"/>
    </row>
    <row r="292" customFormat="1" ht="15.75" customHeight="1" spans="1:8">
      <c r="A292" s="5"/>
      <c r="B292" s="5"/>
      <c r="D292" s="5"/>
      <c r="E292" s="5"/>
      <c r="F292" s="91"/>
      <c r="H292" s="5"/>
    </row>
    <row r="293" customFormat="1" ht="15.75" customHeight="1" spans="1:8">
      <c r="A293" s="5"/>
      <c r="B293" s="5"/>
      <c r="D293" s="5"/>
      <c r="E293" s="5"/>
      <c r="F293" s="91"/>
      <c r="H293" s="5"/>
    </row>
    <row r="294" customFormat="1" ht="15.75" customHeight="1" spans="1:8">
      <c r="A294" s="5"/>
      <c r="B294" s="5"/>
      <c r="D294" s="5"/>
      <c r="E294" s="5"/>
      <c r="F294" s="91"/>
      <c r="H294" s="5"/>
    </row>
    <row r="295" customFormat="1" ht="15.75" customHeight="1" spans="1:8">
      <c r="A295" s="5"/>
      <c r="B295" s="5"/>
      <c r="D295" s="5"/>
      <c r="E295" s="5"/>
      <c r="F295" s="91"/>
      <c r="H295" s="5"/>
    </row>
    <row r="296" customFormat="1" ht="15.75" customHeight="1" spans="1:8">
      <c r="A296" s="5"/>
      <c r="B296" s="5"/>
      <c r="D296" s="5"/>
      <c r="E296" s="5"/>
      <c r="F296" s="91"/>
      <c r="H296" s="5"/>
    </row>
    <row r="297" customFormat="1" ht="15.75" customHeight="1" spans="1:8">
      <c r="A297" s="5"/>
      <c r="B297" s="5"/>
      <c r="D297" s="5"/>
      <c r="E297" s="5"/>
      <c r="F297" s="91"/>
      <c r="H297" s="5"/>
    </row>
    <row r="298" customFormat="1" ht="15.75" customHeight="1" spans="1:8">
      <c r="A298" s="5"/>
      <c r="B298" s="5"/>
      <c r="D298" s="5"/>
      <c r="E298" s="5"/>
      <c r="F298" s="91"/>
      <c r="H298" s="5"/>
    </row>
    <row r="299" customFormat="1" ht="15.75" customHeight="1" spans="1:8">
      <c r="A299" s="5"/>
      <c r="B299" s="5"/>
      <c r="D299" s="5"/>
      <c r="E299" s="5"/>
      <c r="F299" s="91"/>
      <c r="H299" s="5"/>
    </row>
    <row r="300" customFormat="1" ht="15.75" customHeight="1" spans="1:8">
      <c r="A300" s="5"/>
      <c r="B300" s="5"/>
      <c r="D300" s="5"/>
      <c r="E300" s="5"/>
      <c r="F300" s="91"/>
      <c r="H300" s="5"/>
    </row>
    <row r="301" customFormat="1" ht="15.75" customHeight="1" spans="1:8">
      <c r="A301" s="5"/>
      <c r="B301" s="5"/>
      <c r="D301" s="5"/>
      <c r="E301" s="5"/>
      <c r="F301" s="91"/>
      <c r="H301" s="5"/>
    </row>
    <row r="302" customFormat="1" ht="15.75" customHeight="1" spans="1:8">
      <c r="A302" s="5"/>
      <c r="B302" s="5"/>
      <c r="D302" s="5"/>
      <c r="E302" s="5"/>
      <c r="F302" s="91"/>
      <c r="H302" s="5"/>
    </row>
    <row r="303" customFormat="1" ht="15.75" customHeight="1" spans="1:8">
      <c r="A303" s="5"/>
      <c r="B303" s="5"/>
      <c r="D303" s="5"/>
      <c r="E303" s="5"/>
      <c r="F303" s="91"/>
      <c r="H303" s="5"/>
    </row>
    <row r="304" customFormat="1" ht="15.75" customHeight="1" spans="1:8">
      <c r="A304" s="5"/>
      <c r="B304" s="5"/>
      <c r="D304" s="5"/>
      <c r="E304" s="5"/>
      <c r="F304" s="91"/>
      <c r="H304" s="5"/>
    </row>
    <row r="305" customFormat="1" ht="15.75" customHeight="1" spans="1:8">
      <c r="A305" s="5"/>
      <c r="B305" s="5"/>
      <c r="D305" s="5"/>
      <c r="E305" s="5"/>
      <c r="F305" s="91"/>
      <c r="H305" s="5"/>
    </row>
    <row r="306" customFormat="1" ht="15.75" customHeight="1" spans="1:8">
      <c r="A306" s="5"/>
      <c r="B306" s="5"/>
      <c r="D306" s="5"/>
      <c r="E306" s="5"/>
      <c r="F306" s="91"/>
      <c r="H306" s="5"/>
    </row>
    <row r="307" customFormat="1" ht="15.75" customHeight="1" spans="1:8">
      <c r="A307" s="5"/>
      <c r="B307" s="5"/>
      <c r="D307" s="5"/>
      <c r="E307" s="5"/>
      <c r="F307" s="91"/>
      <c r="H307" s="5"/>
    </row>
    <row r="308" customFormat="1" ht="15.75" customHeight="1" spans="1:8">
      <c r="A308" s="5"/>
      <c r="B308" s="5"/>
      <c r="D308" s="5"/>
      <c r="E308" s="5"/>
      <c r="F308" s="91"/>
      <c r="H308" s="5"/>
    </row>
    <row r="309" customFormat="1" ht="15.75" customHeight="1" spans="1:8">
      <c r="A309" s="5"/>
      <c r="B309" s="5"/>
      <c r="D309" s="5"/>
      <c r="E309" s="5"/>
      <c r="F309" s="91"/>
      <c r="H309" s="5"/>
    </row>
    <row r="310" customFormat="1" ht="15.75" customHeight="1" spans="1:8">
      <c r="A310" s="5"/>
      <c r="B310" s="5"/>
      <c r="D310" s="5"/>
      <c r="E310" s="5"/>
      <c r="F310" s="91"/>
      <c r="H310" s="5"/>
    </row>
    <row r="311" customFormat="1" ht="15.75" customHeight="1" spans="1:8">
      <c r="A311" s="5"/>
      <c r="B311" s="5"/>
      <c r="D311" s="5"/>
      <c r="E311" s="5"/>
      <c r="F311" s="91"/>
      <c r="H311" s="5"/>
    </row>
    <row r="312" customFormat="1" ht="15.75" customHeight="1" spans="1:8">
      <c r="A312" s="5"/>
      <c r="B312" s="5"/>
      <c r="D312" s="5"/>
      <c r="E312" s="5"/>
      <c r="F312" s="91"/>
      <c r="H312" s="5"/>
    </row>
    <row r="313" customFormat="1" ht="15.75" customHeight="1" spans="1:8">
      <c r="A313" s="5"/>
      <c r="B313" s="5"/>
      <c r="D313" s="5"/>
      <c r="E313" s="5"/>
      <c r="F313" s="91"/>
      <c r="H313" s="5"/>
    </row>
    <row r="314" customFormat="1" ht="15.75" customHeight="1" spans="1:8">
      <c r="A314" s="5"/>
      <c r="B314" s="5"/>
      <c r="D314" s="5"/>
      <c r="E314" s="5"/>
      <c r="F314" s="91"/>
      <c r="H314" s="5"/>
    </row>
    <row r="315" customFormat="1" ht="15.75" customHeight="1" spans="1:8">
      <c r="A315" s="5"/>
      <c r="B315" s="5"/>
      <c r="D315" s="5"/>
      <c r="E315" s="5"/>
      <c r="F315" s="91"/>
      <c r="H315" s="5"/>
    </row>
    <row r="316" customFormat="1" ht="15.75" customHeight="1" spans="1:8">
      <c r="A316" s="5"/>
      <c r="B316" s="5"/>
      <c r="D316" s="5"/>
      <c r="E316" s="5"/>
      <c r="F316" s="91"/>
      <c r="H316" s="5"/>
    </row>
    <row r="317" customFormat="1" ht="15.75" customHeight="1" spans="1:8">
      <c r="A317" s="5"/>
      <c r="B317" s="5"/>
      <c r="D317" s="5"/>
      <c r="E317" s="5"/>
      <c r="F317" s="91"/>
      <c r="H317" s="5"/>
    </row>
    <row r="318" customFormat="1" ht="15.75" customHeight="1" spans="1:8">
      <c r="A318" s="5"/>
      <c r="B318" s="5"/>
      <c r="D318" s="5"/>
      <c r="E318" s="5"/>
      <c r="F318" s="91"/>
      <c r="H318" s="5"/>
    </row>
    <row r="319" customFormat="1" ht="15.75" customHeight="1" spans="1:8">
      <c r="A319" s="5"/>
      <c r="B319" s="5"/>
      <c r="D319" s="5"/>
      <c r="E319" s="5"/>
      <c r="F319" s="91"/>
      <c r="H319" s="5"/>
    </row>
    <row r="320" customFormat="1" ht="15.75" customHeight="1" spans="1:8">
      <c r="A320" s="5"/>
      <c r="B320" s="5"/>
      <c r="D320" s="5"/>
      <c r="E320" s="5"/>
      <c r="F320" s="91"/>
      <c r="H320" s="5"/>
    </row>
    <row r="321" customFormat="1" ht="15.75" customHeight="1" spans="1:8">
      <c r="A321" s="5"/>
      <c r="B321" s="5"/>
      <c r="D321" s="5"/>
      <c r="E321" s="5"/>
      <c r="F321" s="91"/>
      <c r="H321" s="5"/>
    </row>
    <row r="322" customFormat="1" ht="15.75" customHeight="1" spans="1:8">
      <c r="A322" s="5"/>
      <c r="B322" s="5"/>
      <c r="D322" s="5"/>
      <c r="E322" s="5"/>
      <c r="F322" s="91"/>
      <c r="H322" s="5"/>
    </row>
    <row r="323" customFormat="1" ht="15.75" customHeight="1" spans="1:8">
      <c r="A323" s="5"/>
      <c r="B323" s="5"/>
      <c r="D323" s="5"/>
      <c r="E323" s="5"/>
      <c r="F323" s="91"/>
      <c r="H323" s="5"/>
    </row>
    <row r="324" customFormat="1" ht="15.75" customHeight="1" spans="1:8">
      <c r="A324" s="5"/>
      <c r="B324" s="5"/>
      <c r="D324" s="5"/>
      <c r="E324" s="5"/>
      <c r="F324" s="91"/>
      <c r="H324" s="5"/>
    </row>
    <row r="325" customFormat="1" ht="15.75" customHeight="1" spans="1:8">
      <c r="A325" s="5"/>
      <c r="B325" s="5"/>
      <c r="D325" s="5"/>
      <c r="E325" s="5"/>
      <c r="F325" s="91"/>
      <c r="H325" s="5"/>
    </row>
    <row r="326" customFormat="1" ht="15.75" customHeight="1" spans="1:8">
      <c r="A326" s="5"/>
      <c r="B326" s="5"/>
      <c r="D326" s="5"/>
      <c r="E326" s="5"/>
      <c r="F326" s="91"/>
      <c r="H326" s="5"/>
    </row>
    <row r="327" customFormat="1" ht="15.75" customHeight="1" spans="1:8">
      <c r="A327" s="5"/>
      <c r="B327" s="5"/>
      <c r="D327" s="5"/>
      <c r="E327" s="5"/>
      <c r="F327" s="91"/>
      <c r="H327" s="5"/>
    </row>
    <row r="328" customFormat="1" ht="15.75" customHeight="1" spans="1:8">
      <c r="A328" s="5"/>
      <c r="B328" s="5"/>
      <c r="D328" s="5"/>
      <c r="E328" s="5"/>
      <c r="F328" s="91"/>
      <c r="H328" s="5"/>
    </row>
    <row r="329" customFormat="1" ht="15.75" customHeight="1" spans="1:8">
      <c r="A329" s="5"/>
      <c r="B329" s="5"/>
      <c r="D329" s="5"/>
      <c r="E329" s="5"/>
      <c r="F329" s="91"/>
      <c r="H329" s="5"/>
    </row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26:H26"/>
    <mergeCell ref="A92:H92"/>
    <mergeCell ref="A95:H95"/>
    <mergeCell ref="A107:H107"/>
    <mergeCell ref="A111:H111"/>
    <mergeCell ref="A116:H116"/>
    <mergeCell ref="A122:H122"/>
    <mergeCell ref="A124:H124"/>
  </mergeCells>
  <pageMargins left="0.75" right="0.75" top="1" bottom="1" header="0.5" footer="0.5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0"/>
  <sheetViews>
    <sheetView workbookViewId="0">
      <selection activeCell="C23" sqref="C23"/>
    </sheetView>
  </sheetViews>
  <sheetFormatPr defaultColWidth="12.6285714285714" defaultRowHeight="15" customHeight="1"/>
  <cols>
    <col min="1" max="1" width="22.752380952381" customWidth="1"/>
    <col min="2" max="2" width="18.1333333333333" customWidth="1"/>
    <col min="3" max="3" width="72.1428571428571" customWidth="1"/>
    <col min="4" max="4" width="10.752380952381" customWidth="1"/>
    <col min="5" max="5" width="10.1333333333333" customWidth="1"/>
    <col min="6" max="6" width="13.6285714285714" customWidth="1"/>
    <col min="7" max="7" width="10.6285714285714" customWidth="1"/>
    <col min="8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2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SUM(F17:F30)</f>
        <v>1324327.5</v>
      </c>
    </row>
    <row r="17" ht="15.75" customHeight="1" spans="1:9">
      <c r="A17" s="24" t="s">
        <v>1871</v>
      </c>
      <c r="B17" s="32"/>
      <c r="C17" s="30" t="s">
        <v>2151</v>
      </c>
      <c r="D17" s="26">
        <v>45401</v>
      </c>
      <c r="E17" s="26">
        <v>45436</v>
      </c>
      <c r="F17" s="140">
        <v>1000</v>
      </c>
      <c r="G17" s="39">
        <v>45439</v>
      </c>
      <c r="H17" s="28">
        <v>1000000000</v>
      </c>
      <c r="I17" s="223"/>
    </row>
    <row r="18" ht="15.75" customHeight="1" spans="1:9">
      <c r="A18" s="24" t="s">
        <v>2152</v>
      </c>
      <c r="B18" s="32"/>
      <c r="C18" s="34" t="s">
        <v>2153</v>
      </c>
      <c r="D18" s="26">
        <v>45429</v>
      </c>
      <c r="E18" s="26">
        <v>45434</v>
      </c>
      <c r="F18" s="51">
        <v>3617.26</v>
      </c>
      <c r="G18" s="39">
        <v>45439</v>
      </c>
      <c r="H18" s="28">
        <v>1000000000</v>
      </c>
      <c r="I18" s="223"/>
    </row>
    <row r="19" ht="15.75" customHeight="1" spans="1:9">
      <c r="A19" s="24" t="s">
        <v>2154</v>
      </c>
      <c r="B19" s="32"/>
      <c r="C19" s="30" t="s">
        <v>1481</v>
      </c>
      <c r="D19" s="26">
        <v>45429</v>
      </c>
      <c r="E19" s="26">
        <v>45436</v>
      </c>
      <c r="F19" s="62">
        <v>316.24</v>
      </c>
      <c r="G19" s="39">
        <v>45439</v>
      </c>
      <c r="H19" s="28">
        <v>1050000117</v>
      </c>
      <c r="I19" s="223"/>
    </row>
    <row r="20" ht="15.75" customHeight="1" spans="1:9">
      <c r="A20" s="24" t="s">
        <v>2155</v>
      </c>
      <c r="B20" s="32"/>
      <c r="C20" s="30" t="s">
        <v>2156</v>
      </c>
      <c r="D20" s="26">
        <v>45433</v>
      </c>
      <c r="E20" s="26">
        <v>45435</v>
      </c>
      <c r="F20" s="40">
        <v>139300</v>
      </c>
      <c r="G20" s="39">
        <v>45439</v>
      </c>
      <c r="H20" s="28">
        <v>1000000000</v>
      </c>
      <c r="I20" s="223"/>
    </row>
    <row r="21" ht="15.75" customHeight="1" spans="1:9">
      <c r="A21" s="24" t="s">
        <v>2157</v>
      </c>
      <c r="B21" s="32"/>
      <c r="C21" s="30" t="s">
        <v>2158</v>
      </c>
      <c r="D21" s="26">
        <v>45433</v>
      </c>
      <c r="E21" s="26">
        <v>45435</v>
      </c>
      <c r="F21" s="31">
        <v>1244</v>
      </c>
      <c r="G21" s="39">
        <v>45439</v>
      </c>
      <c r="H21" s="28">
        <v>1000000000</v>
      </c>
      <c r="I21" s="223"/>
    </row>
    <row r="22" ht="15.75" customHeight="1" spans="1:9">
      <c r="A22" s="24" t="s">
        <v>1752</v>
      </c>
      <c r="B22" s="32"/>
      <c r="C22" s="34" t="s">
        <v>2159</v>
      </c>
      <c r="D22" s="26">
        <v>45433</v>
      </c>
      <c r="E22" s="26">
        <v>45436</v>
      </c>
      <c r="F22" s="27">
        <v>19000</v>
      </c>
      <c r="G22" s="39">
        <v>45439</v>
      </c>
      <c r="H22" s="28">
        <v>1000000000</v>
      </c>
      <c r="I22" s="223"/>
    </row>
    <row r="23" ht="15.75" customHeight="1" spans="1:9">
      <c r="A23" s="24" t="s">
        <v>2160</v>
      </c>
      <c r="B23" s="32"/>
      <c r="C23" s="30" t="s">
        <v>2161</v>
      </c>
      <c r="D23" s="26">
        <v>45434</v>
      </c>
      <c r="E23" s="26">
        <v>45435</v>
      </c>
      <c r="F23" s="62">
        <v>5400</v>
      </c>
      <c r="G23" s="39">
        <v>45439</v>
      </c>
      <c r="H23" s="28">
        <v>1000000000</v>
      </c>
      <c r="I23" s="223"/>
    </row>
    <row r="24" ht="15.75" customHeight="1" spans="1:9">
      <c r="A24" s="24" t="s">
        <v>2162</v>
      </c>
      <c r="B24" s="32"/>
      <c r="C24" s="34" t="s">
        <v>2163</v>
      </c>
      <c r="D24" s="26">
        <v>45434</v>
      </c>
      <c r="E24" s="26">
        <v>45435</v>
      </c>
      <c r="F24" s="31">
        <v>5400</v>
      </c>
      <c r="G24" s="39">
        <v>45439</v>
      </c>
      <c r="H24" s="28">
        <v>1000000000</v>
      </c>
      <c r="I24" s="223"/>
    </row>
    <row r="25" ht="15.75" customHeight="1" spans="1:9">
      <c r="A25" s="24" t="s">
        <v>2164</v>
      </c>
      <c r="B25" s="24"/>
      <c r="C25" s="126" t="s">
        <v>2165</v>
      </c>
      <c r="D25" s="26">
        <v>45434</v>
      </c>
      <c r="E25" s="26">
        <v>45436</v>
      </c>
      <c r="F25" s="27">
        <v>152000</v>
      </c>
      <c r="G25" s="39">
        <v>45439</v>
      </c>
      <c r="H25" s="28">
        <v>1000000000</v>
      </c>
      <c r="I25" s="223"/>
    </row>
    <row r="26" ht="15.75" customHeight="1" spans="1:9">
      <c r="A26" s="24" t="s">
        <v>2166</v>
      </c>
      <c r="B26" s="24"/>
      <c r="C26" s="34" t="s">
        <v>2167</v>
      </c>
      <c r="D26" s="26">
        <v>45434</v>
      </c>
      <c r="E26" s="26">
        <v>45435</v>
      </c>
      <c r="F26" s="27">
        <v>19800</v>
      </c>
      <c r="G26" s="39">
        <v>45439</v>
      </c>
      <c r="H26" s="28">
        <v>1000000000</v>
      </c>
      <c r="I26" s="223"/>
    </row>
    <row r="27" ht="15.75" customHeight="1" spans="1:9">
      <c r="A27" s="24" t="s">
        <v>2168</v>
      </c>
      <c r="B27" s="32"/>
      <c r="C27" s="34" t="s">
        <v>2169</v>
      </c>
      <c r="D27" s="26">
        <v>45435</v>
      </c>
      <c r="E27" s="26">
        <v>45436</v>
      </c>
      <c r="F27" s="27">
        <v>54900</v>
      </c>
      <c r="G27" s="39">
        <v>45439</v>
      </c>
      <c r="H27" s="28">
        <v>1000000000</v>
      </c>
      <c r="I27" s="223"/>
    </row>
    <row r="28" ht="15.75" customHeight="1" spans="1:9">
      <c r="A28" s="36" t="s">
        <v>2170</v>
      </c>
      <c r="B28" s="32"/>
      <c r="C28" s="30" t="s">
        <v>2171</v>
      </c>
      <c r="D28" s="26">
        <v>45436</v>
      </c>
      <c r="E28" s="26">
        <v>45439</v>
      </c>
      <c r="F28" s="27">
        <v>35500</v>
      </c>
      <c r="G28" s="39">
        <v>45439</v>
      </c>
      <c r="H28" s="28">
        <v>1000000000</v>
      </c>
      <c r="I28" s="223"/>
    </row>
    <row r="29" ht="15.75" customHeight="1" spans="1:9">
      <c r="A29" s="24" t="s">
        <v>2172</v>
      </c>
      <c r="B29" s="32"/>
      <c r="C29" s="34" t="s">
        <v>2173</v>
      </c>
      <c r="D29" s="26">
        <v>45439</v>
      </c>
      <c r="E29" s="26">
        <v>45435</v>
      </c>
      <c r="F29" s="62">
        <v>45500</v>
      </c>
      <c r="G29" s="39">
        <v>45439</v>
      </c>
      <c r="H29" s="28">
        <v>1000000000</v>
      </c>
      <c r="I29" s="223"/>
    </row>
    <row r="30" ht="15.75" customHeight="1" spans="1:9">
      <c r="A30" s="24" t="s">
        <v>2174</v>
      </c>
      <c r="B30" s="24"/>
      <c r="C30" s="126" t="s">
        <v>2175</v>
      </c>
      <c r="D30" s="26">
        <v>45439</v>
      </c>
      <c r="E30" s="26">
        <v>45439</v>
      </c>
      <c r="F30" s="27">
        <v>841350</v>
      </c>
      <c r="G30" s="39">
        <v>45439</v>
      </c>
      <c r="H30" s="28">
        <v>1000000000</v>
      </c>
      <c r="I30" s="223"/>
    </row>
    <row r="31" ht="24.75" customHeight="1" spans="1:40">
      <c r="A31" s="21" t="s">
        <v>51</v>
      </c>
      <c r="B31" s="22"/>
      <c r="C31" s="22"/>
      <c r="D31" s="22"/>
      <c r="E31" s="22"/>
      <c r="F31" s="22"/>
      <c r="G31" s="22"/>
      <c r="H31" s="23"/>
      <c r="I31" s="73">
        <f>SUM(F32:F34)</f>
        <v>9250.4</v>
      </c>
      <c r="AN31" s="77" t="s">
        <v>52</v>
      </c>
    </row>
    <row r="32" ht="15.75" customHeight="1" spans="1:9">
      <c r="A32" s="24" t="s">
        <v>2176</v>
      </c>
      <c r="B32" s="24" t="s">
        <v>2177</v>
      </c>
      <c r="C32" s="121" t="s">
        <v>2178</v>
      </c>
      <c r="D32" s="39">
        <v>45422</v>
      </c>
      <c r="E32" s="53">
        <v>45434</v>
      </c>
      <c r="F32" s="140">
        <f>3*118+426+676</f>
        <v>1456</v>
      </c>
      <c r="G32" s="39">
        <v>45439</v>
      </c>
      <c r="H32" s="211">
        <v>1000000000</v>
      </c>
      <c r="I32" s="198"/>
    </row>
    <row r="33" ht="15.75" customHeight="1" spans="1:9">
      <c r="A33" s="24" t="s">
        <v>2179</v>
      </c>
      <c r="B33" s="24" t="s">
        <v>320</v>
      </c>
      <c r="C33" s="121" t="s">
        <v>2180</v>
      </c>
      <c r="D33" s="39">
        <v>45433</v>
      </c>
      <c r="E33" s="53">
        <v>45434</v>
      </c>
      <c r="F33" s="63">
        <v>7510.4</v>
      </c>
      <c r="G33" s="39">
        <v>45439</v>
      </c>
      <c r="H33" s="56">
        <v>1000000000</v>
      </c>
      <c r="I33" s="198"/>
    </row>
    <row r="34" ht="15.75" customHeight="1" spans="1:9">
      <c r="A34" s="26" t="s">
        <v>2181</v>
      </c>
      <c r="B34" s="24" t="s">
        <v>104</v>
      </c>
      <c r="C34" s="60" t="s">
        <v>930</v>
      </c>
      <c r="D34" s="112">
        <v>45435</v>
      </c>
      <c r="E34" s="39">
        <v>45436</v>
      </c>
      <c r="F34" s="27">
        <v>284</v>
      </c>
      <c r="G34" s="39">
        <v>45439</v>
      </c>
      <c r="H34" s="59">
        <v>1000000000</v>
      </c>
      <c r="I34" s="198"/>
    </row>
    <row r="35" ht="15.75" customHeight="1" spans="1:9">
      <c r="A35" s="21" t="s">
        <v>160</v>
      </c>
      <c r="B35" s="22"/>
      <c r="C35" s="22"/>
      <c r="D35" s="22"/>
      <c r="E35" s="22"/>
      <c r="F35" s="22"/>
      <c r="G35" s="22"/>
      <c r="H35" s="23"/>
      <c r="I35" s="73">
        <f t="shared" ref="I35:I39" si="0">SUM(F36)</f>
        <v>0</v>
      </c>
    </row>
    <row r="36" customHeight="1" spans="1:9">
      <c r="A36" s="179"/>
      <c r="B36" s="179"/>
      <c r="C36" s="217"/>
      <c r="D36" s="179"/>
      <c r="E36" s="179"/>
      <c r="F36" s="218"/>
      <c r="G36" s="179"/>
      <c r="H36" s="179"/>
      <c r="I36" s="34"/>
    </row>
    <row r="37" ht="15.75" customHeight="1" spans="1:9">
      <c r="A37" s="21" t="s">
        <v>161</v>
      </c>
      <c r="B37" s="22"/>
      <c r="C37" s="22"/>
      <c r="D37" s="22"/>
      <c r="E37" s="22"/>
      <c r="F37" s="22"/>
      <c r="G37" s="22"/>
      <c r="H37" s="23"/>
      <c r="I37" s="73">
        <f t="shared" si="0"/>
        <v>0</v>
      </c>
    </row>
    <row r="38" ht="15.75" customHeight="1" spans="1:9">
      <c r="A38" s="24"/>
      <c r="B38" s="37"/>
      <c r="C38" s="34"/>
      <c r="D38" s="26"/>
      <c r="E38" s="39"/>
      <c r="F38" s="40"/>
      <c r="G38" s="59"/>
      <c r="H38" s="24"/>
      <c r="I38" s="31"/>
    </row>
    <row r="39" ht="15.75" customHeight="1" spans="1:9">
      <c r="A39" s="21" t="s">
        <v>186</v>
      </c>
      <c r="B39" s="22"/>
      <c r="C39" s="22"/>
      <c r="D39" s="22"/>
      <c r="E39" s="22"/>
      <c r="F39" s="22"/>
      <c r="G39" s="22"/>
      <c r="H39" s="23"/>
      <c r="I39" s="73">
        <f t="shared" si="0"/>
        <v>0</v>
      </c>
    </row>
    <row r="40" customHeight="1" spans="1:9">
      <c r="A40" s="24"/>
      <c r="B40" s="24"/>
      <c r="C40" s="52"/>
      <c r="D40" s="26"/>
      <c r="E40" s="26"/>
      <c r="F40" s="63"/>
      <c r="G40" s="59"/>
      <c r="H40" s="5"/>
      <c r="I40" s="34"/>
    </row>
    <row r="41" ht="15.75" customHeight="1" spans="1:9">
      <c r="A41" s="21" t="s">
        <v>187</v>
      </c>
      <c r="B41" s="22"/>
      <c r="C41" s="22"/>
      <c r="D41" s="22"/>
      <c r="E41" s="22"/>
      <c r="F41" s="22"/>
      <c r="G41" s="22"/>
      <c r="H41" s="23"/>
      <c r="I41" s="73">
        <f>F42</f>
        <v>0</v>
      </c>
    </row>
    <row r="42" ht="15.75" customHeight="1" spans="1:9">
      <c r="A42" s="24"/>
      <c r="B42" s="24"/>
      <c r="C42" s="145"/>
      <c r="D42" s="26"/>
      <c r="E42" s="39"/>
      <c r="F42" s="48"/>
      <c r="G42" s="59"/>
      <c r="H42" s="59"/>
      <c r="I42" s="34"/>
    </row>
    <row r="43" ht="15.75" customHeight="1" spans="1:9">
      <c r="A43" s="21" t="s">
        <v>208</v>
      </c>
      <c r="B43" s="22"/>
      <c r="C43" s="22"/>
      <c r="D43" s="22"/>
      <c r="E43" s="22"/>
      <c r="F43" s="22"/>
      <c r="G43" s="22"/>
      <c r="H43" s="23"/>
      <c r="I43" s="73">
        <f>SUM(F44)</f>
        <v>0</v>
      </c>
    </row>
    <row r="44" ht="15.75" customHeight="1" spans="1:9">
      <c r="A44" s="24"/>
      <c r="B44" s="24"/>
      <c r="C44" s="34"/>
      <c r="D44" s="39"/>
      <c r="E44" s="39"/>
      <c r="F44" s="62"/>
      <c r="G44" s="219"/>
      <c r="H44" s="56"/>
      <c r="I44" s="34"/>
    </row>
    <row r="45" ht="15.75" customHeight="1" spans="1:9">
      <c r="A45" s="21" t="s">
        <v>220</v>
      </c>
      <c r="B45" s="22"/>
      <c r="C45" s="22"/>
      <c r="D45" s="22"/>
      <c r="E45" s="22"/>
      <c r="F45" s="22"/>
      <c r="G45" s="22"/>
      <c r="H45" s="23"/>
      <c r="I45" s="73">
        <f>SUM(F46)</f>
        <v>0</v>
      </c>
    </row>
    <row r="46" ht="15.75" customHeight="1" spans="1:9">
      <c r="A46" s="56"/>
      <c r="B46" s="220"/>
      <c r="C46" s="52"/>
      <c r="D46" s="128"/>
      <c r="E46" s="128"/>
      <c r="F46" s="189"/>
      <c r="G46" s="179"/>
      <c r="H46" s="28"/>
      <c r="I46" s="34"/>
    </row>
    <row r="47" ht="15.75" customHeight="1" spans="1:9">
      <c r="A47" s="21" t="s">
        <v>221</v>
      </c>
      <c r="B47" s="22"/>
      <c r="C47" s="22"/>
      <c r="D47" s="22"/>
      <c r="E47" s="22"/>
      <c r="F47" s="22"/>
      <c r="G47" s="22"/>
      <c r="H47" s="23"/>
      <c r="I47" s="73">
        <f>F48</f>
        <v>0</v>
      </c>
    </row>
    <row r="48" ht="15.75" customHeight="1" spans="1:9">
      <c r="A48" s="34"/>
      <c r="B48" s="34"/>
      <c r="C48" s="34"/>
      <c r="D48" s="34"/>
      <c r="E48" s="34"/>
      <c r="F48" s="34"/>
      <c r="G48" s="221"/>
      <c r="H48" s="222"/>
      <c r="I48" s="34"/>
    </row>
    <row r="49" customFormat="1" ht="15.75" customHeight="1" spans="1:8">
      <c r="A49" s="5"/>
      <c r="B49" s="5"/>
      <c r="D49" s="5"/>
      <c r="E49" s="5"/>
      <c r="F49" s="91"/>
      <c r="G49" s="92"/>
      <c r="H49" s="93"/>
    </row>
    <row r="50" customFormat="1" ht="15.75" customHeight="1" spans="1:8">
      <c r="A50" s="137" t="s">
        <v>222</v>
      </c>
      <c r="B50" s="94"/>
      <c r="C50" s="94"/>
      <c r="D50" s="5"/>
      <c r="E50" s="5"/>
      <c r="F50" s="91"/>
      <c r="H50" s="5"/>
    </row>
    <row r="51" customFormat="1" ht="15.75" customHeight="1" spans="1:8">
      <c r="A51" s="138" t="s">
        <v>223</v>
      </c>
      <c r="B51" s="12"/>
      <c r="C51" s="12"/>
      <c r="D51" s="5"/>
      <c r="E51" s="5"/>
      <c r="F51" s="91"/>
      <c r="H51" s="5"/>
    </row>
    <row r="52" customFormat="1" ht="15.75" customHeight="1" spans="1:8">
      <c r="A52" s="5"/>
      <c r="B52" s="5"/>
      <c r="D52" s="5"/>
      <c r="E52" s="5"/>
      <c r="F52" s="91"/>
      <c r="H52" s="5"/>
    </row>
    <row r="53" customFormat="1" ht="15.75" customHeight="1" spans="1:8">
      <c r="A53" s="5"/>
      <c r="B53" s="5"/>
      <c r="D53" s="5"/>
      <c r="E53" s="5"/>
      <c r="F53" s="91"/>
      <c r="H53" s="5"/>
    </row>
    <row r="54" customFormat="1" ht="15.75" customHeight="1" spans="1:8">
      <c r="A54" s="5"/>
      <c r="B54" s="5"/>
      <c r="D54" s="5"/>
      <c r="E54" s="5"/>
      <c r="F54" s="91"/>
      <c r="H54" s="5"/>
    </row>
    <row r="55" customFormat="1" ht="15.75" customHeight="1" spans="1:8">
      <c r="A55" s="5"/>
      <c r="B55" s="5"/>
      <c r="D55" s="5"/>
      <c r="E55" s="5"/>
      <c r="F55" s="91"/>
      <c r="H55" s="5"/>
    </row>
    <row r="56" customFormat="1" ht="15.75" customHeight="1" spans="1:8">
      <c r="A56" s="5"/>
      <c r="B56" s="5"/>
      <c r="D56" s="5"/>
      <c r="E56" s="5"/>
      <c r="F56" s="91"/>
      <c r="H56" s="5"/>
    </row>
    <row r="57" customFormat="1" ht="15.75" customHeight="1" spans="1:8">
      <c r="A57" s="5"/>
      <c r="B57" s="5"/>
      <c r="D57" s="5"/>
      <c r="E57" s="5"/>
      <c r="F57" s="91"/>
      <c r="H57" s="5"/>
    </row>
    <row r="58" customFormat="1" ht="15.75" customHeight="1" spans="1:8">
      <c r="A58" s="5"/>
      <c r="B58" s="5"/>
      <c r="D58" s="5"/>
      <c r="E58" s="5"/>
      <c r="F58" s="91"/>
      <c r="H58" s="5"/>
    </row>
    <row r="59" customFormat="1" ht="15.75" customHeight="1" spans="1:8">
      <c r="A59" s="5"/>
      <c r="B59" s="5"/>
      <c r="D59" s="5"/>
      <c r="E59" s="5"/>
      <c r="F59" s="91"/>
      <c r="H59" s="5"/>
    </row>
    <row r="60" customFormat="1" ht="15.75" customHeight="1" spans="1:8">
      <c r="A60" s="5"/>
      <c r="B60" s="5"/>
      <c r="D60" s="5"/>
      <c r="E60" s="5"/>
      <c r="F60" s="91"/>
      <c r="H60" s="5"/>
    </row>
    <row r="61" customFormat="1" ht="15.75" customHeight="1" spans="1:8">
      <c r="A61" s="5"/>
      <c r="B61" s="5"/>
      <c r="D61" s="5"/>
      <c r="E61" s="5"/>
      <c r="F61" s="91"/>
      <c r="H61" s="5"/>
    </row>
    <row r="62" customFormat="1" ht="15.75" customHeight="1" spans="1:8">
      <c r="A62" s="5"/>
      <c r="B62" s="5"/>
      <c r="D62" s="5"/>
      <c r="E62" s="5"/>
      <c r="F62" s="91"/>
      <c r="H62" s="5"/>
    </row>
    <row r="63" customFormat="1" ht="15.75" customHeight="1" spans="1:8">
      <c r="A63" s="5"/>
      <c r="B63" s="5"/>
      <c r="D63" s="5"/>
      <c r="E63" s="5"/>
      <c r="F63" s="91"/>
      <c r="H63" s="5"/>
    </row>
    <row r="64" customFormat="1" ht="15.75" customHeight="1" spans="1:8">
      <c r="A64" s="5"/>
      <c r="B64" s="5"/>
      <c r="D64" s="5"/>
      <c r="E64" s="5"/>
      <c r="F64" s="91"/>
      <c r="H64" s="5"/>
    </row>
    <row r="65" customFormat="1" ht="15.75" customHeight="1" spans="1:8">
      <c r="A65" s="5"/>
      <c r="B65" s="5"/>
      <c r="D65" s="5"/>
      <c r="E65" s="5"/>
      <c r="F65" s="91"/>
      <c r="H65" s="5"/>
    </row>
    <row r="66" customFormat="1" ht="15.75" customHeight="1" spans="1:8">
      <c r="A66" s="5"/>
      <c r="B66" s="5"/>
      <c r="D66" s="5"/>
      <c r="E66" s="5"/>
      <c r="F66" s="91"/>
      <c r="H66" s="5"/>
    </row>
    <row r="67" customFormat="1" ht="15.75" customHeight="1" spans="1:8">
      <c r="A67" s="5"/>
      <c r="B67" s="5"/>
      <c r="D67" s="5"/>
      <c r="E67" s="5"/>
      <c r="F67" s="91"/>
      <c r="H67" s="5"/>
    </row>
    <row r="68" customFormat="1" ht="15.75" customHeight="1" spans="1:8">
      <c r="A68" s="5"/>
      <c r="B68" s="5"/>
      <c r="D68" s="5"/>
      <c r="E68" s="5"/>
      <c r="F68" s="91"/>
      <c r="H68" s="5"/>
    </row>
    <row r="69" customFormat="1" ht="15.75" customHeight="1" spans="1:8">
      <c r="A69" s="5"/>
      <c r="B69" s="5"/>
      <c r="D69" s="5"/>
      <c r="E69" s="5"/>
      <c r="F69" s="91"/>
      <c r="H69" s="5"/>
    </row>
    <row r="70" customFormat="1" ht="15.75" customHeight="1" spans="1:8">
      <c r="A70" s="5"/>
      <c r="B70" s="5"/>
      <c r="D70" s="5"/>
      <c r="E70" s="5"/>
      <c r="F70" s="91"/>
      <c r="H70" s="5"/>
    </row>
    <row r="71" customFormat="1" ht="15.75" customHeight="1" spans="1:8">
      <c r="A71" s="5"/>
      <c r="B71" s="5"/>
      <c r="D71" s="5"/>
      <c r="E71" s="5"/>
      <c r="F71" s="91"/>
      <c r="H71" s="5"/>
    </row>
    <row r="72" customFormat="1" ht="15.75" customHeight="1" spans="1:8">
      <c r="A72" s="5"/>
      <c r="B72" s="5"/>
      <c r="D72" s="5"/>
      <c r="E72" s="5"/>
      <c r="F72" s="91"/>
      <c r="H72" s="5"/>
    </row>
    <row r="73" customFormat="1" ht="15.75" customHeight="1" spans="1:8">
      <c r="A73" s="5"/>
      <c r="B73" s="5"/>
      <c r="D73" s="5"/>
      <c r="E73" s="5"/>
      <c r="F73" s="91"/>
      <c r="H73" s="5"/>
    </row>
    <row r="74" customFormat="1" ht="15.75" customHeight="1" spans="1:8">
      <c r="A74" s="5"/>
      <c r="B74" s="5"/>
      <c r="D74" s="5"/>
      <c r="E74" s="5"/>
      <c r="F74" s="91"/>
      <c r="H74" s="5"/>
    </row>
    <row r="75" customFormat="1" ht="15.75" customHeight="1" spans="1:8">
      <c r="A75" s="5"/>
      <c r="B75" s="5"/>
      <c r="D75" s="5"/>
      <c r="E75" s="5"/>
      <c r="F75" s="91"/>
      <c r="H75" s="5"/>
    </row>
    <row r="76" customFormat="1" ht="15.75" customHeight="1" spans="1:8">
      <c r="A76" s="5"/>
      <c r="B76" s="5"/>
      <c r="D76" s="5"/>
      <c r="E76" s="5"/>
      <c r="F76" s="91"/>
      <c r="H76" s="5"/>
    </row>
    <row r="77" customFormat="1" ht="15.75" customHeight="1" spans="1:8">
      <c r="A77" s="5"/>
      <c r="B77" s="5"/>
      <c r="D77" s="5"/>
      <c r="E77" s="5"/>
      <c r="F77" s="91"/>
      <c r="H77" s="5"/>
    </row>
    <row r="78" customFormat="1" ht="15.75" customHeight="1" spans="1:8">
      <c r="A78" s="5"/>
      <c r="B78" s="5"/>
      <c r="D78" s="5"/>
      <c r="E78" s="5"/>
      <c r="F78" s="91"/>
      <c r="H78" s="5"/>
    </row>
    <row r="79" customFormat="1" ht="15.75" customHeight="1" spans="1:8">
      <c r="A79" s="5"/>
      <c r="B79" s="5"/>
      <c r="D79" s="5"/>
      <c r="E79" s="5"/>
      <c r="F79" s="91"/>
      <c r="H79" s="5"/>
    </row>
    <row r="80" customFormat="1" ht="15.75" customHeight="1" spans="1:8">
      <c r="A80" s="5"/>
      <c r="B80" s="5"/>
      <c r="D80" s="5"/>
      <c r="E80" s="5"/>
      <c r="F80" s="91"/>
      <c r="H80" s="5"/>
    </row>
    <row r="81" customFormat="1" ht="15.75" customHeight="1" spans="1:8">
      <c r="A81" s="5"/>
      <c r="B81" s="5"/>
      <c r="D81" s="5"/>
      <c r="E81" s="5"/>
      <c r="F81" s="91"/>
      <c r="H81" s="5"/>
    </row>
    <row r="82" customFormat="1" ht="15.75" customHeight="1" spans="1:8">
      <c r="A82" s="5"/>
      <c r="B82" s="5"/>
      <c r="D82" s="5"/>
      <c r="E82" s="5"/>
      <c r="F82" s="91"/>
      <c r="H82" s="5"/>
    </row>
    <row r="83" customFormat="1" ht="15.75" customHeight="1" spans="1:8">
      <c r="A83" s="5"/>
      <c r="B83" s="5"/>
      <c r="D83" s="5"/>
      <c r="E83" s="5"/>
      <c r="F83" s="91"/>
      <c r="H83" s="5"/>
    </row>
    <row r="84" customFormat="1" ht="15.75" customHeight="1" spans="1:8">
      <c r="A84" s="5"/>
      <c r="B84" s="5"/>
      <c r="D84" s="5"/>
      <c r="E84" s="5"/>
      <c r="F84" s="91"/>
      <c r="H84" s="5"/>
    </row>
    <row r="85" customFormat="1" ht="15.75" customHeight="1" spans="1:8">
      <c r="A85" s="5"/>
      <c r="B85" s="5"/>
      <c r="D85" s="5"/>
      <c r="E85" s="5"/>
      <c r="F85" s="91"/>
      <c r="H85" s="5"/>
    </row>
    <row r="86" customFormat="1" ht="15.75" customHeight="1" spans="1:8">
      <c r="A86" s="5"/>
      <c r="B86" s="5"/>
      <c r="D86" s="5"/>
      <c r="E86" s="5"/>
      <c r="F86" s="91"/>
      <c r="H86" s="5"/>
    </row>
    <row r="87" customFormat="1" ht="15.75" customHeight="1" spans="1:8">
      <c r="A87" s="5"/>
      <c r="B87" s="5"/>
      <c r="D87" s="5"/>
      <c r="E87" s="5"/>
      <c r="F87" s="91"/>
      <c r="H87" s="5"/>
    </row>
    <row r="88" customFormat="1" ht="15.75" customHeight="1" spans="1:8">
      <c r="A88" s="5"/>
      <c r="B88" s="5"/>
      <c r="D88" s="5"/>
      <c r="E88" s="5"/>
      <c r="F88" s="91"/>
      <c r="H88" s="5"/>
    </row>
    <row r="89" customFormat="1" ht="15.75" customHeight="1" spans="1:8">
      <c r="A89" s="5"/>
      <c r="B89" s="5"/>
      <c r="D89" s="5"/>
      <c r="E89" s="5"/>
      <c r="F89" s="91"/>
      <c r="H89" s="5"/>
    </row>
    <row r="90" customFormat="1" ht="15.75" customHeight="1" spans="1:8">
      <c r="A90" s="5"/>
      <c r="B90" s="5"/>
      <c r="D90" s="5"/>
      <c r="E90" s="5"/>
      <c r="F90" s="91"/>
      <c r="H90" s="5"/>
    </row>
    <row r="91" customFormat="1" ht="15.75" customHeight="1" spans="1:8">
      <c r="A91" s="5"/>
      <c r="B91" s="5"/>
      <c r="D91" s="5"/>
      <c r="E91" s="5"/>
      <c r="F91" s="91"/>
      <c r="H91" s="5"/>
    </row>
    <row r="92" customFormat="1" ht="15.75" customHeight="1" spans="1:8">
      <c r="A92" s="5"/>
      <c r="B92" s="5"/>
      <c r="D92" s="5"/>
      <c r="E92" s="5"/>
      <c r="F92" s="91"/>
      <c r="H92" s="5"/>
    </row>
    <row r="93" customFormat="1" ht="15.75" customHeight="1" spans="1:8">
      <c r="A93" s="5"/>
      <c r="B93" s="5"/>
      <c r="D93" s="5"/>
      <c r="E93" s="5"/>
      <c r="F93" s="91"/>
      <c r="H93" s="5"/>
    </row>
    <row r="94" customFormat="1" ht="15.75" customHeight="1" spans="1:8">
      <c r="A94" s="5"/>
      <c r="B94" s="5"/>
      <c r="D94" s="5"/>
      <c r="E94" s="5"/>
      <c r="F94" s="91"/>
      <c r="H94" s="5"/>
    </row>
    <row r="95" customFormat="1" ht="15.75" customHeight="1" spans="1:8">
      <c r="A95" s="5"/>
      <c r="B95" s="5"/>
      <c r="D95" s="5"/>
      <c r="E95" s="5"/>
      <c r="F95" s="91"/>
      <c r="H95" s="5"/>
    </row>
    <row r="96" customFormat="1" ht="15.75" customHeight="1" spans="1:8">
      <c r="A96" s="5"/>
      <c r="B96" s="5"/>
      <c r="D96" s="5"/>
      <c r="E96" s="5"/>
      <c r="F96" s="91"/>
      <c r="H96" s="5"/>
    </row>
    <row r="97" customFormat="1" ht="15.75" customHeight="1" spans="1:8">
      <c r="A97" s="5"/>
      <c r="B97" s="5"/>
      <c r="D97" s="5"/>
      <c r="E97" s="5"/>
      <c r="F97" s="91"/>
      <c r="H97" s="5"/>
    </row>
    <row r="98" customFormat="1" ht="15.75" customHeight="1" spans="1:8">
      <c r="A98" s="5"/>
      <c r="B98" s="5"/>
      <c r="D98" s="5"/>
      <c r="E98" s="5"/>
      <c r="F98" s="91"/>
      <c r="H98" s="5"/>
    </row>
    <row r="99" customFormat="1" ht="15.75" customHeight="1" spans="1:8">
      <c r="A99" s="5"/>
      <c r="B99" s="5"/>
      <c r="D99" s="5"/>
      <c r="E99" s="5"/>
      <c r="F99" s="91"/>
      <c r="H99" s="5"/>
    </row>
    <row r="100" customFormat="1" ht="15.75" customHeight="1" spans="1:8">
      <c r="A100" s="5"/>
      <c r="B100" s="5"/>
      <c r="D100" s="5"/>
      <c r="E100" s="5"/>
      <c r="F100" s="91"/>
      <c r="H100" s="5"/>
    </row>
    <row r="101" customFormat="1" ht="15.75" customHeight="1" spans="1:8">
      <c r="A101" s="5"/>
      <c r="B101" s="5"/>
      <c r="D101" s="5"/>
      <c r="E101" s="5"/>
      <c r="F101" s="91"/>
      <c r="H101" s="5"/>
    </row>
    <row r="102" customFormat="1" ht="15.75" customHeight="1" spans="1:8">
      <c r="A102" s="5"/>
      <c r="B102" s="5"/>
      <c r="D102" s="5"/>
      <c r="E102" s="5"/>
      <c r="F102" s="91"/>
      <c r="H102" s="5"/>
    </row>
    <row r="103" customFormat="1" ht="15.75" customHeight="1" spans="1:8">
      <c r="A103" s="5"/>
      <c r="B103" s="5"/>
      <c r="D103" s="5"/>
      <c r="E103" s="5"/>
      <c r="F103" s="91"/>
      <c r="H103" s="5"/>
    </row>
    <row r="104" customFormat="1" ht="15.75" customHeight="1" spans="1:8">
      <c r="A104" s="5"/>
      <c r="B104" s="5"/>
      <c r="D104" s="5"/>
      <c r="E104" s="5"/>
      <c r="F104" s="91"/>
      <c r="H104" s="5"/>
    </row>
    <row r="105" customFormat="1" ht="15.75" customHeight="1" spans="1:8">
      <c r="A105" s="5"/>
      <c r="B105" s="5"/>
      <c r="D105" s="5"/>
      <c r="E105" s="5"/>
      <c r="F105" s="91"/>
      <c r="H105" s="5"/>
    </row>
    <row r="106" customFormat="1" ht="15.75" customHeight="1" spans="1:8">
      <c r="A106" s="5"/>
      <c r="B106" s="5"/>
      <c r="D106" s="5"/>
      <c r="E106" s="5"/>
      <c r="F106" s="91"/>
      <c r="H106" s="5"/>
    </row>
    <row r="107" customFormat="1" ht="15.75" customHeight="1" spans="1:8">
      <c r="A107" s="5"/>
      <c r="B107" s="5"/>
      <c r="D107" s="5"/>
      <c r="E107" s="5"/>
      <c r="F107" s="91"/>
      <c r="H107" s="5"/>
    </row>
    <row r="108" customFormat="1" ht="15.75" customHeight="1" spans="1:8">
      <c r="A108" s="5"/>
      <c r="B108" s="5"/>
      <c r="D108" s="5"/>
      <c r="E108" s="5"/>
      <c r="F108" s="91"/>
      <c r="H108" s="5"/>
    </row>
    <row r="109" customFormat="1" ht="15.75" customHeight="1" spans="1:8">
      <c r="A109" s="5"/>
      <c r="B109" s="5"/>
      <c r="D109" s="5"/>
      <c r="E109" s="5"/>
      <c r="F109" s="91"/>
      <c r="H109" s="5"/>
    </row>
    <row r="110" customFormat="1" ht="15.75" customHeight="1" spans="1:8">
      <c r="A110" s="5"/>
      <c r="B110" s="5"/>
      <c r="D110" s="5"/>
      <c r="E110" s="5"/>
      <c r="F110" s="91"/>
      <c r="H110" s="5"/>
    </row>
    <row r="111" customFormat="1" ht="15.75" customHeight="1" spans="1:8">
      <c r="A111" s="5"/>
      <c r="B111" s="5"/>
      <c r="D111" s="5"/>
      <c r="E111" s="5"/>
      <c r="F111" s="91"/>
      <c r="H111" s="5"/>
    </row>
    <row r="112" customFormat="1" ht="15.75" customHeight="1" spans="1:8">
      <c r="A112" s="5"/>
      <c r="B112" s="5"/>
      <c r="D112" s="5"/>
      <c r="E112" s="5"/>
      <c r="F112" s="91"/>
      <c r="H112" s="5"/>
    </row>
    <row r="113" customFormat="1" ht="15.75" customHeight="1" spans="1:8">
      <c r="A113" s="5"/>
      <c r="B113" s="5"/>
      <c r="D113" s="5"/>
      <c r="E113" s="5"/>
      <c r="F113" s="91"/>
      <c r="H113" s="5"/>
    </row>
    <row r="114" customFormat="1" ht="15.75" customHeight="1" spans="1:8">
      <c r="A114" s="5"/>
      <c r="B114" s="5"/>
      <c r="D114" s="5"/>
      <c r="E114" s="5"/>
      <c r="F114" s="91"/>
      <c r="H114" s="5"/>
    </row>
    <row r="115" customFormat="1" ht="15.75" customHeight="1" spans="1:8">
      <c r="A115" s="5"/>
      <c r="B115" s="5"/>
      <c r="D115" s="5"/>
      <c r="E115" s="5"/>
      <c r="F115" s="91"/>
      <c r="H115" s="5"/>
    </row>
    <row r="116" customFormat="1" ht="15.75" customHeight="1" spans="1:8">
      <c r="A116" s="5"/>
      <c r="B116" s="5"/>
      <c r="D116" s="5"/>
      <c r="E116" s="5"/>
      <c r="F116" s="91"/>
      <c r="H116" s="5"/>
    </row>
    <row r="117" customFormat="1" ht="15.75" customHeight="1" spans="1:8">
      <c r="A117" s="5"/>
      <c r="B117" s="5"/>
      <c r="D117" s="5"/>
      <c r="E117" s="5"/>
      <c r="F117" s="91"/>
      <c r="H117" s="5"/>
    </row>
    <row r="118" customFormat="1" ht="15.75" customHeight="1" spans="1:8">
      <c r="A118" s="5"/>
      <c r="B118" s="5"/>
      <c r="D118" s="5"/>
      <c r="E118" s="5"/>
      <c r="F118" s="91"/>
      <c r="H118" s="5"/>
    </row>
    <row r="119" customFormat="1" ht="15.75" customHeight="1" spans="1:8">
      <c r="A119" s="5"/>
      <c r="B119" s="5"/>
      <c r="D119" s="5"/>
      <c r="E119" s="5"/>
      <c r="F119" s="91"/>
      <c r="H119" s="5"/>
    </row>
    <row r="120" customFormat="1" ht="15.75" customHeight="1" spans="1:8">
      <c r="A120" s="5"/>
      <c r="B120" s="5"/>
      <c r="D120" s="5"/>
      <c r="E120" s="5"/>
      <c r="F120" s="91"/>
      <c r="H120" s="5"/>
    </row>
    <row r="121" customFormat="1" ht="15.75" customHeight="1" spans="1:8">
      <c r="A121" s="5"/>
      <c r="B121" s="5"/>
      <c r="D121" s="5"/>
      <c r="E121" s="5"/>
      <c r="F121" s="91"/>
      <c r="H121" s="5"/>
    </row>
    <row r="122" customFormat="1" ht="15.75" customHeight="1" spans="1:8">
      <c r="A122" s="5"/>
      <c r="B122" s="5"/>
      <c r="D122" s="5"/>
      <c r="E122" s="5"/>
      <c r="F122" s="91"/>
      <c r="H122" s="5"/>
    </row>
    <row r="123" customFormat="1" ht="15.75" customHeight="1" spans="1:8">
      <c r="A123" s="5"/>
      <c r="B123" s="5"/>
      <c r="D123" s="5"/>
      <c r="E123" s="5"/>
      <c r="F123" s="91"/>
      <c r="H123" s="5"/>
    </row>
    <row r="124" customFormat="1" ht="15.75" customHeight="1" spans="1:8">
      <c r="A124" s="5"/>
      <c r="B124" s="5"/>
      <c r="D124" s="5"/>
      <c r="E124" s="5"/>
      <c r="F124" s="91"/>
      <c r="H124" s="5"/>
    </row>
    <row r="125" customFormat="1" ht="15.75" customHeight="1" spans="1:8">
      <c r="A125" s="5"/>
      <c r="B125" s="5"/>
      <c r="D125" s="5"/>
      <c r="E125" s="5"/>
      <c r="F125" s="91"/>
      <c r="H125" s="5"/>
    </row>
    <row r="126" customFormat="1" ht="15.75" customHeight="1" spans="1:8">
      <c r="A126" s="5"/>
      <c r="B126" s="5"/>
      <c r="D126" s="5"/>
      <c r="E126" s="5"/>
      <c r="F126" s="91"/>
      <c r="H126" s="5"/>
    </row>
    <row r="127" customFormat="1" ht="15.75" customHeight="1" spans="1:8">
      <c r="A127" s="5"/>
      <c r="B127" s="5"/>
      <c r="D127" s="5"/>
      <c r="E127" s="5"/>
      <c r="F127" s="91"/>
      <c r="H127" s="5"/>
    </row>
    <row r="128" customFormat="1" ht="15.75" customHeight="1" spans="1:8">
      <c r="A128" s="5"/>
      <c r="B128" s="5"/>
      <c r="D128" s="5"/>
      <c r="E128" s="5"/>
      <c r="F128" s="91"/>
      <c r="H128" s="5"/>
    </row>
    <row r="129" customFormat="1" ht="15.75" customHeight="1" spans="1:8">
      <c r="A129" s="5"/>
      <c r="B129" s="5"/>
      <c r="D129" s="5"/>
      <c r="E129" s="5"/>
      <c r="F129" s="91"/>
      <c r="H129" s="5"/>
    </row>
    <row r="130" customFormat="1" ht="15.75" customHeight="1" spans="1:8">
      <c r="A130" s="5"/>
      <c r="B130" s="5"/>
      <c r="D130" s="5"/>
      <c r="E130" s="5"/>
      <c r="F130" s="91"/>
      <c r="H130" s="5"/>
    </row>
    <row r="131" customFormat="1" ht="15.75" customHeight="1" spans="1:8">
      <c r="A131" s="5"/>
      <c r="B131" s="5"/>
      <c r="D131" s="5"/>
      <c r="E131" s="5"/>
      <c r="F131" s="91"/>
      <c r="H131" s="5"/>
    </row>
    <row r="132" customFormat="1" ht="15.75" customHeight="1" spans="1:8">
      <c r="A132" s="5"/>
      <c r="B132" s="5"/>
      <c r="D132" s="5"/>
      <c r="E132" s="5"/>
      <c r="F132" s="91"/>
      <c r="H132" s="5"/>
    </row>
    <row r="133" customFormat="1" ht="15.75" customHeight="1" spans="1:8">
      <c r="A133" s="5"/>
      <c r="B133" s="5"/>
      <c r="D133" s="5"/>
      <c r="E133" s="5"/>
      <c r="F133" s="91"/>
      <c r="H133" s="5"/>
    </row>
    <row r="134" customFormat="1" ht="15.75" customHeight="1" spans="1:8">
      <c r="A134" s="5"/>
      <c r="B134" s="5"/>
      <c r="D134" s="5"/>
      <c r="E134" s="5"/>
      <c r="F134" s="91"/>
      <c r="H134" s="5"/>
    </row>
    <row r="135" customFormat="1" ht="15.75" customHeight="1" spans="1:8">
      <c r="A135" s="5"/>
      <c r="B135" s="5"/>
      <c r="D135" s="5"/>
      <c r="E135" s="5"/>
      <c r="F135" s="91"/>
      <c r="H135" s="5"/>
    </row>
    <row r="136" customFormat="1" ht="15.75" customHeight="1" spans="1:8">
      <c r="A136" s="5"/>
      <c r="B136" s="5"/>
      <c r="D136" s="5"/>
      <c r="E136" s="5"/>
      <c r="F136" s="91"/>
      <c r="H136" s="5"/>
    </row>
    <row r="137" customFormat="1" ht="15.75" customHeight="1" spans="1:8">
      <c r="A137" s="5"/>
      <c r="B137" s="5"/>
      <c r="D137" s="5"/>
      <c r="E137" s="5"/>
      <c r="F137" s="91"/>
      <c r="H137" s="5"/>
    </row>
    <row r="138" customFormat="1" ht="15.75" customHeight="1" spans="1:8">
      <c r="A138" s="5"/>
      <c r="B138" s="5"/>
      <c r="D138" s="5"/>
      <c r="E138" s="5"/>
      <c r="F138" s="91"/>
      <c r="H138" s="5"/>
    </row>
    <row r="139" customFormat="1" ht="15.75" customHeight="1" spans="1:8">
      <c r="A139" s="5"/>
      <c r="B139" s="5"/>
      <c r="D139" s="5"/>
      <c r="E139" s="5"/>
      <c r="F139" s="91"/>
      <c r="H139" s="5"/>
    </row>
    <row r="140" customFormat="1" ht="15.75" customHeight="1" spans="1:8">
      <c r="A140" s="5"/>
      <c r="B140" s="5"/>
      <c r="D140" s="5"/>
      <c r="E140" s="5"/>
      <c r="F140" s="91"/>
      <c r="H140" s="5"/>
    </row>
    <row r="141" customFormat="1" ht="15.75" customHeight="1" spans="1:8">
      <c r="A141" s="5"/>
      <c r="B141" s="5"/>
      <c r="D141" s="5"/>
      <c r="E141" s="5"/>
      <c r="F141" s="91"/>
      <c r="H141" s="5"/>
    </row>
    <row r="142" customFormat="1" ht="15.75" customHeight="1" spans="1:8">
      <c r="A142" s="5"/>
      <c r="B142" s="5"/>
      <c r="D142" s="5"/>
      <c r="E142" s="5"/>
      <c r="F142" s="91"/>
      <c r="H142" s="5"/>
    </row>
    <row r="143" customFormat="1" ht="15.75" customHeight="1" spans="1:8">
      <c r="A143" s="5"/>
      <c r="B143" s="5"/>
      <c r="D143" s="5"/>
      <c r="E143" s="5"/>
      <c r="F143" s="91"/>
      <c r="H143" s="5"/>
    </row>
    <row r="144" customFormat="1" ht="15.75" customHeight="1" spans="1:8">
      <c r="A144" s="5"/>
      <c r="B144" s="5"/>
      <c r="D144" s="5"/>
      <c r="E144" s="5"/>
      <c r="F144" s="91"/>
      <c r="H144" s="5"/>
    </row>
    <row r="145" customFormat="1" ht="15.75" customHeight="1" spans="1:8">
      <c r="A145" s="5"/>
      <c r="B145" s="5"/>
      <c r="D145" s="5"/>
      <c r="E145" s="5"/>
      <c r="F145" s="91"/>
      <c r="H145" s="5"/>
    </row>
    <row r="146" customFormat="1" ht="15.75" customHeight="1" spans="1:8">
      <c r="A146" s="5"/>
      <c r="B146" s="5"/>
      <c r="D146" s="5"/>
      <c r="E146" s="5"/>
      <c r="F146" s="91"/>
      <c r="H146" s="5"/>
    </row>
    <row r="147" customFormat="1" ht="15.75" customHeight="1" spans="1:8">
      <c r="A147" s="5"/>
      <c r="B147" s="5"/>
      <c r="D147" s="5"/>
      <c r="E147" s="5"/>
      <c r="F147" s="91"/>
      <c r="H147" s="5"/>
    </row>
    <row r="148" customFormat="1" ht="15.75" customHeight="1" spans="1:8">
      <c r="A148" s="5"/>
      <c r="B148" s="5"/>
      <c r="D148" s="5"/>
      <c r="E148" s="5"/>
      <c r="F148" s="91"/>
      <c r="H148" s="5"/>
    </row>
    <row r="149" customFormat="1" ht="15.75" customHeight="1" spans="1:8">
      <c r="A149" s="5"/>
      <c r="B149" s="5"/>
      <c r="D149" s="5"/>
      <c r="E149" s="5"/>
      <c r="F149" s="91"/>
      <c r="H149" s="5"/>
    </row>
    <row r="150" customFormat="1" ht="15.75" customHeight="1" spans="1:8">
      <c r="A150" s="5"/>
      <c r="B150" s="5"/>
      <c r="D150" s="5"/>
      <c r="E150" s="5"/>
      <c r="F150" s="91"/>
      <c r="H150" s="5"/>
    </row>
    <row r="151" customFormat="1" ht="15.75" customHeight="1" spans="1:8">
      <c r="A151" s="5"/>
      <c r="B151" s="5"/>
      <c r="D151" s="5"/>
      <c r="E151" s="5"/>
      <c r="F151" s="91"/>
      <c r="H151" s="5"/>
    </row>
    <row r="152" customFormat="1" ht="15.75" customHeight="1" spans="1:8">
      <c r="A152" s="5"/>
      <c r="B152" s="5"/>
      <c r="D152" s="5"/>
      <c r="E152" s="5"/>
      <c r="F152" s="91"/>
      <c r="H152" s="5"/>
    </row>
    <row r="153" customFormat="1" ht="15.75" customHeight="1" spans="1:8">
      <c r="A153" s="5"/>
      <c r="B153" s="5"/>
      <c r="D153" s="5"/>
      <c r="E153" s="5"/>
      <c r="F153" s="91"/>
      <c r="H153" s="5"/>
    </row>
    <row r="154" customFormat="1" ht="15.75" customHeight="1" spans="1:8">
      <c r="A154" s="5"/>
      <c r="B154" s="5"/>
      <c r="D154" s="5"/>
      <c r="E154" s="5"/>
      <c r="F154" s="91"/>
      <c r="H154" s="5"/>
    </row>
    <row r="155" customFormat="1" ht="15.75" customHeight="1" spans="1:8">
      <c r="A155" s="5"/>
      <c r="B155" s="5"/>
      <c r="D155" s="5"/>
      <c r="E155" s="5"/>
      <c r="F155" s="91"/>
      <c r="H155" s="5"/>
    </row>
    <row r="156" customFormat="1" ht="15.75" customHeight="1" spans="1:8">
      <c r="A156" s="5"/>
      <c r="B156" s="5"/>
      <c r="D156" s="5"/>
      <c r="E156" s="5"/>
      <c r="F156" s="91"/>
      <c r="H156" s="5"/>
    </row>
    <row r="157" customFormat="1" ht="15.75" customHeight="1" spans="1:8">
      <c r="A157" s="5"/>
      <c r="B157" s="5"/>
      <c r="D157" s="5"/>
      <c r="E157" s="5"/>
      <c r="F157" s="91"/>
      <c r="H157" s="5"/>
    </row>
    <row r="158" customFormat="1" ht="15.75" customHeight="1" spans="1:8">
      <c r="A158" s="5"/>
      <c r="B158" s="5"/>
      <c r="D158" s="5"/>
      <c r="E158" s="5"/>
      <c r="F158" s="91"/>
      <c r="H158" s="5"/>
    </row>
    <row r="159" customFormat="1" ht="15.75" customHeight="1" spans="1:8">
      <c r="A159" s="5"/>
      <c r="B159" s="5"/>
      <c r="D159" s="5"/>
      <c r="E159" s="5"/>
      <c r="F159" s="91"/>
      <c r="H159" s="5"/>
    </row>
    <row r="160" customFormat="1" ht="15.75" customHeight="1" spans="1:8">
      <c r="A160" s="5"/>
      <c r="B160" s="5"/>
      <c r="D160" s="5"/>
      <c r="E160" s="5"/>
      <c r="F160" s="91"/>
      <c r="H160" s="5"/>
    </row>
    <row r="161" customFormat="1" ht="15.75" customHeight="1" spans="1:8">
      <c r="A161" s="5"/>
      <c r="B161" s="5"/>
      <c r="D161" s="5"/>
      <c r="E161" s="5"/>
      <c r="F161" s="91"/>
      <c r="H161" s="5"/>
    </row>
    <row r="162" customFormat="1" ht="15.75" customHeight="1" spans="1:8">
      <c r="A162" s="5"/>
      <c r="B162" s="5"/>
      <c r="D162" s="5"/>
      <c r="E162" s="5"/>
      <c r="F162" s="91"/>
      <c r="H162" s="5"/>
    </row>
    <row r="163" customFormat="1" ht="15.75" customHeight="1" spans="1:8">
      <c r="A163" s="5"/>
      <c r="B163" s="5"/>
      <c r="D163" s="5"/>
      <c r="E163" s="5"/>
      <c r="F163" s="91"/>
      <c r="H163" s="5"/>
    </row>
    <row r="164" customFormat="1" ht="15.75" customHeight="1" spans="1:8">
      <c r="A164" s="5"/>
      <c r="B164" s="5"/>
      <c r="D164" s="5"/>
      <c r="E164" s="5"/>
      <c r="F164" s="91"/>
      <c r="H164" s="5"/>
    </row>
    <row r="165" customFormat="1" ht="15.75" customHeight="1" spans="1:8">
      <c r="A165" s="5"/>
      <c r="B165" s="5"/>
      <c r="D165" s="5"/>
      <c r="E165" s="5"/>
      <c r="F165" s="91"/>
      <c r="H165" s="5"/>
    </row>
    <row r="166" customFormat="1" ht="15.75" customHeight="1" spans="1:8">
      <c r="A166" s="5"/>
      <c r="B166" s="5"/>
      <c r="D166" s="5"/>
      <c r="E166" s="5"/>
      <c r="F166" s="91"/>
      <c r="H166" s="5"/>
    </row>
    <row r="167" customFormat="1" ht="15.75" customHeight="1" spans="1:8">
      <c r="A167" s="5"/>
      <c r="B167" s="5"/>
      <c r="D167" s="5"/>
      <c r="E167" s="5"/>
      <c r="F167" s="91"/>
      <c r="H167" s="5"/>
    </row>
    <row r="168" customFormat="1" ht="15.75" customHeight="1" spans="1:8">
      <c r="A168" s="5"/>
      <c r="B168" s="5"/>
      <c r="D168" s="5"/>
      <c r="E168" s="5"/>
      <c r="F168" s="91"/>
      <c r="H168" s="5"/>
    </row>
    <row r="169" customFormat="1" ht="15.75" customHeight="1" spans="1:8">
      <c r="A169" s="5"/>
      <c r="B169" s="5"/>
      <c r="D169" s="5"/>
      <c r="E169" s="5"/>
      <c r="F169" s="91"/>
      <c r="H169" s="5"/>
    </row>
    <row r="170" customFormat="1" ht="15.75" customHeight="1" spans="1:8">
      <c r="A170" s="5"/>
      <c r="B170" s="5"/>
      <c r="D170" s="5"/>
      <c r="E170" s="5"/>
      <c r="F170" s="91"/>
      <c r="H170" s="5"/>
    </row>
    <row r="171" customFormat="1" ht="15.75" customHeight="1" spans="1:8">
      <c r="A171" s="5"/>
      <c r="B171" s="5"/>
      <c r="D171" s="5"/>
      <c r="E171" s="5"/>
      <c r="F171" s="91"/>
      <c r="H171" s="5"/>
    </row>
    <row r="172" customFormat="1" ht="15.75" customHeight="1" spans="1:8">
      <c r="A172" s="5"/>
      <c r="B172" s="5"/>
      <c r="D172" s="5"/>
      <c r="E172" s="5"/>
      <c r="F172" s="91"/>
      <c r="H172" s="5"/>
    </row>
    <row r="173" customFormat="1" ht="15.75" customHeight="1" spans="1:8">
      <c r="A173" s="5"/>
      <c r="B173" s="5"/>
      <c r="D173" s="5"/>
      <c r="E173" s="5"/>
      <c r="F173" s="91"/>
      <c r="H173" s="5"/>
    </row>
    <row r="174" customFormat="1" ht="15.75" customHeight="1" spans="1:8">
      <c r="A174" s="5"/>
      <c r="B174" s="5"/>
      <c r="D174" s="5"/>
      <c r="E174" s="5"/>
      <c r="F174" s="91"/>
      <c r="H174" s="5"/>
    </row>
    <row r="175" customFormat="1" ht="15.75" customHeight="1" spans="1:8">
      <c r="A175" s="5"/>
      <c r="B175" s="5"/>
      <c r="D175" s="5"/>
      <c r="E175" s="5"/>
      <c r="F175" s="91"/>
      <c r="H175" s="5"/>
    </row>
    <row r="176" customFormat="1" ht="15.75" customHeight="1" spans="1:8">
      <c r="A176" s="5"/>
      <c r="B176" s="5"/>
      <c r="D176" s="5"/>
      <c r="E176" s="5"/>
      <c r="F176" s="91"/>
      <c r="H176" s="5"/>
    </row>
    <row r="177" customFormat="1" ht="15.75" customHeight="1" spans="1:8">
      <c r="A177" s="5"/>
      <c r="B177" s="5"/>
      <c r="D177" s="5"/>
      <c r="E177" s="5"/>
      <c r="F177" s="91"/>
      <c r="H177" s="5"/>
    </row>
    <row r="178" customFormat="1" ht="15.75" customHeight="1" spans="1:8">
      <c r="A178" s="5"/>
      <c r="B178" s="5"/>
      <c r="D178" s="5"/>
      <c r="E178" s="5"/>
      <c r="F178" s="91"/>
      <c r="H178" s="5"/>
    </row>
    <row r="179" customFormat="1" ht="15.75" customHeight="1" spans="1:8">
      <c r="A179" s="5"/>
      <c r="B179" s="5"/>
      <c r="D179" s="5"/>
      <c r="E179" s="5"/>
      <c r="F179" s="91"/>
      <c r="H179" s="5"/>
    </row>
    <row r="180" customFormat="1" ht="15.75" customHeight="1" spans="1:8">
      <c r="A180" s="5"/>
      <c r="B180" s="5"/>
      <c r="D180" s="5"/>
      <c r="E180" s="5"/>
      <c r="F180" s="91"/>
      <c r="H180" s="5"/>
    </row>
    <row r="181" customFormat="1" ht="15.75" customHeight="1" spans="1:8">
      <c r="A181" s="5"/>
      <c r="B181" s="5"/>
      <c r="D181" s="5"/>
      <c r="E181" s="5"/>
      <c r="F181" s="91"/>
      <c r="H181" s="5"/>
    </row>
    <row r="182" customFormat="1" ht="15.75" customHeight="1" spans="1:8">
      <c r="A182" s="5"/>
      <c r="B182" s="5"/>
      <c r="D182" s="5"/>
      <c r="E182" s="5"/>
      <c r="F182" s="91"/>
      <c r="H182" s="5"/>
    </row>
    <row r="183" customFormat="1" ht="15.75" customHeight="1" spans="1:8">
      <c r="A183" s="5"/>
      <c r="B183" s="5"/>
      <c r="D183" s="5"/>
      <c r="E183" s="5"/>
      <c r="F183" s="91"/>
      <c r="H183" s="5"/>
    </row>
    <row r="184" customFormat="1" ht="15.75" customHeight="1" spans="1:8">
      <c r="A184" s="5"/>
      <c r="B184" s="5"/>
      <c r="D184" s="5"/>
      <c r="E184" s="5"/>
      <c r="F184" s="91"/>
      <c r="H184" s="5"/>
    </row>
    <row r="185" customFormat="1" ht="15.75" customHeight="1" spans="1:8">
      <c r="A185" s="5"/>
      <c r="B185" s="5"/>
      <c r="D185" s="5"/>
      <c r="E185" s="5"/>
      <c r="F185" s="91"/>
      <c r="H185" s="5"/>
    </row>
    <row r="186" customFormat="1" ht="15.75" customHeight="1" spans="1:8">
      <c r="A186" s="5"/>
      <c r="B186" s="5"/>
      <c r="D186" s="5"/>
      <c r="E186" s="5"/>
      <c r="F186" s="91"/>
      <c r="H186" s="5"/>
    </row>
    <row r="187" customFormat="1" ht="15.75" customHeight="1" spans="1:8">
      <c r="A187" s="5"/>
      <c r="B187" s="5"/>
      <c r="D187" s="5"/>
      <c r="E187" s="5"/>
      <c r="F187" s="91"/>
      <c r="H187" s="5"/>
    </row>
    <row r="188" customFormat="1" ht="15.75" customHeight="1" spans="1:8">
      <c r="A188" s="5"/>
      <c r="B188" s="5"/>
      <c r="D188" s="5"/>
      <c r="E188" s="5"/>
      <c r="F188" s="91"/>
      <c r="H188" s="5"/>
    </row>
    <row r="189" customFormat="1" ht="15.75" customHeight="1" spans="1:8">
      <c r="A189" s="5"/>
      <c r="B189" s="5"/>
      <c r="D189" s="5"/>
      <c r="E189" s="5"/>
      <c r="F189" s="91"/>
      <c r="H189" s="5"/>
    </row>
    <row r="190" customFormat="1" ht="15.75" customHeight="1" spans="1:8">
      <c r="A190" s="5"/>
      <c r="B190" s="5"/>
      <c r="D190" s="5"/>
      <c r="E190" s="5"/>
      <c r="F190" s="91"/>
      <c r="H190" s="5"/>
    </row>
    <row r="191" customFormat="1" ht="15.75" customHeight="1" spans="1:8">
      <c r="A191" s="5"/>
      <c r="B191" s="5"/>
      <c r="D191" s="5"/>
      <c r="E191" s="5"/>
      <c r="F191" s="91"/>
      <c r="H191" s="5"/>
    </row>
    <row r="192" customFormat="1" ht="15.75" customHeight="1" spans="1:8">
      <c r="A192" s="5"/>
      <c r="B192" s="5"/>
      <c r="D192" s="5"/>
      <c r="E192" s="5"/>
      <c r="F192" s="91"/>
      <c r="H192" s="5"/>
    </row>
    <row r="193" customFormat="1" ht="15.75" customHeight="1" spans="1:8">
      <c r="A193" s="5"/>
      <c r="B193" s="5"/>
      <c r="D193" s="5"/>
      <c r="E193" s="5"/>
      <c r="F193" s="91"/>
      <c r="H193" s="5"/>
    </row>
    <row r="194" customFormat="1" ht="15.75" customHeight="1" spans="1:8">
      <c r="A194" s="5"/>
      <c r="B194" s="5"/>
      <c r="D194" s="5"/>
      <c r="E194" s="5"/>
      <c r="F194" s="91"/>
      <c r="H194" s="5"/>
    </row>
    <row r="195" customFormat="1" ht="15.75" customHeight="1" spans="1:8">
      <c r="A195" s="5"/>
      <c r="B195" s="5"/>
      <c r="D195" s="5"/>
      <c r="E195" s="5"/>
      <c r="F195" s="91"/>
      <c r="H195" s="5"/>
    </row>
    <row r="196" customFormat="1" ht="15.75" customHeight="1" spans="1:8">
      <c r="A196" s="5"/>
      <c r="B196" s="5"/>
      <c r="D196" s="5"/>
      <c r="E196" s="5"/>
      <c r="F196" s="91"/>
      <c r="H196" s="5"/>
    </row>
    <row r="197" customFormat="1" ht="15.75" customHeight="1" spans="1:8">
      <c r="A197" s="5"/>
      <c r="B197" s="5"/>
      <c r="D197" s="5"/>
      <c r="E197" s="5"/>
      <c r="F197" s="91"/>
      <c r="H197" s="5"/>
    </row>
    <row r="198" customFormat="1" ht="15.75" customHeight="1" spans="1:8">
      <c r="A198" s="5"/>
      <c r="B198" s="5"/>
      <c r="D198" s="5"/>
      <c r="E198" s="5"/>
      <c r="F198" s="91"/>
      <c r="H198" s="5"/>
    </row>
    <row r="199" customFormat="1" ht="15.75" customHeight="1" spans="1:8">
      <c r="A199" s="5"/>
      <c r="B199" s="5"/>
      <c r="D199" s="5"/>
      <c r="E199" s="5"/>
      <c r="F199" s="91"/>
      <c r="H199" s="5"/>
    </row>
    <row r="200" customFormat="1" ht="15.75" customHeight="1" spans="1:8">
      <c r="A200" s="5"/>
      <c r="B200" s="5"/>
      <c r="D200" s="5"/>
      <c r="E200" s="5"/>
      <c r="F200" s="91"/>
      <c r="H200" s="5"/>
    </row>
    <row r="201" customFormat="1" ht="15.75" customHeight="1" spans="1:8">
      <c r="A201" s="5"/>
      <c r="B201" s="5"/>
      <c r="D201" s="5"/>
      <c r="E201" s="5"/>
      <c r="F201" s="91"/>
      <c r="H201" s="5"/>
    </row>
    <row r="202" customFormat="1" ht="15.75" customHeight="1" spans="1:8">
      <c r="A202" s="5"/>
      <c r="B202" s="5"/>
      <c r="D202" s="5"/>
      <c r="E202" s="5"/>
      <c r="F202" s="91"/>
      <c r="H202" s="5"/>
    </row>
    <row r="203" customFormat="1" ht="15.75" customHeight="1" spans="1:8">
      <c r="A203" s="5"/>
      <c r="B203" s="5"/>
      <c r="D203" s="5"/>
      <c r="E203" s="5"/>
      <c r="F203" s="91"/>
      <c r="H203" s="5"/>
    </row>
    <row r="204" customFormat="1" ht="15.75" customHeight="1" spans="1:8">
      <c r="A204" s="5"/>
      <c r="B204" s="5"/>
      <c r="D204" s="5"/>
      <c r="E204" s="5"/>
      <c r="F204" s="91"/>
      <c r="H204" s="5"/>
    </row>
    <row r="205" customFormat="1" ht="15.75" customHeight="1" spans="1:8">
      <c r="A205" s="5"/>
      <c r="B205" s="5"/>
      <c r="D205" s="5"/>
      <c r="E205" s="5"/>
      <c r="F205" s="91"/>
      <c r="H205" s="5"/>
    </row>
    <row r="206" customFormat="1" ht="15.75" customHeight="1" spans="1:8">
      <c r="A206" s="5"/>
      <c r="B206" s="5"/>
      <c r="D206" s="5"/>
      <c r="E206" s="5"/>
      <c r="F206" s="91"/>
      <c r="H206" s="5"/>
    </row>
    <row r="207" customFormat="1" ht="15.75" customHeight="1" spans="1:8">
      <c r="A207" s="5"/>
      <c r="B207" s="5"/>
      <c r="D207" s="5"/>
      <c r="E207" s="5"/>
      <c r="F207" s="91"/>
      <c r="H207" s="5"/>
    </row>
    <row r="208" customFormat="1" ht="15.75" customHeight="1" spans="1:8">
      <c r="A208" s="5"/>
      <c r="B208" s="5"/>
      <c r="D208" s="5"/>
      <c r="E208" s="5"/>
      <c r="F208" s="91"/>
      <c r="H208" s="5"/>
    </row>
    <row r="209" customFormat="1" ht="15.75" customHeight="1" spans="1:8">
      <c r="A209" s="5"/>
      <c r="B209" s="5"/>
      <c r="D209" s="5"/>
      <c r="E209" s="5"/>
      <c r="F209" s="91"/>
      <c r="H209" s="5"/>
    </row>
    <row r="210" customFormat="1" ht="15.75" customHeight="1" spans="1:8">
      <c r="A210" s="5"/>
      <c r="B210" s="5"/>
      <c r="D210" s="5"/>
      <c r="E210" s="5"/>
      <c r="F210" s="91"/>
      <c r="H210" s="5"/>
    </row>
    <row r="211" customFormat="1" ht="15.75" customHeight="1" spans="1:8">
      <c r="A211" s="5"/>
      <c r="B211" s="5"/>
      <c r="D211" s="5"/>
      <c r="E211" s="5"/>
      <c r="F211" s="91"/>
      <c r="H211" s="5"/>
    </row>
    <row r="212" customFormat="1" ht="15.75" customHeight="1" spans="1:8">
      <c r="A212" s="5"/>
      <c r="B212" s="5"/>
      <c r="D212" s="5"/>
      <c r="E212" s="5"/>
      <c r="F212" s="91"/>
      <c r="H212" s="5"/>
    </row>
    <row r="213" customFormat="1" ht="15.75" customHeight="1" spans="1:8">
      <c r="A213" s="5"/>
      <c r="B213" s="5"/>
      <c r="D213" s="5"/>
      <c r="E213" s="5"/>
      <c r="F213" s="91"/>
      <c r="H213" s="5"/>
    </row>
    <row r="214" customFormat="1" ht="15.75" customHeight="1" spans="1:8">
      <c r="A214" s="5"/>
      <c r="B214" s="5"/>
      <c r="D214" s="5"/>
      <c r="E214" s="5"/>
      <c r="F214" s="91"/>
      <c r="H214" s="5"/>
    </row>
    <row r="215" customFormat="1" ht="15.75" customHeight="1" spans="1:8">
      <c r="A215" s="5"/>
      <c r="B215" s="5"/>
      <c r="D215" s="5"/>
      <c r="E215" s="5"/>
      <c r="F215" s="91"/>
      <c r="H215" s="5"/>
    </row>
    <row r="216" customFormat="1" ht="15.75" customHeight="1" spans="1:8">
      <c r="A216" s="5"/>
      <c r="B216" s="5"/>
      <c r="D216" s="5"/>
      <c r="E216" s="5"/>
      <c r="F216" s="91"/>
      <c r="H216" s="5"/>
    </row>
    <row r="217" customFormat="1" ht="15.75" customHeight="1" spans="1:8">
      <c r="A217" s="5"/>
      <c r="B217" s="5"/>
      <c r="D217" s="5"/>
      <c r="E217" s="5"/>
      <c r="F217" s="91"/>
      <c r="H217" s="5"/>
    </row>
    <row r="218" customFormat="1" ht="15.75" customHeight="1" spans="1:8">
      <c r="A218" s="5"/>
      <c r="B218" s="5"/>
      <c r="D218" s="5"/>
      <c r="E218" s="5"/>
      <c r="F218" s="91"/>
      <c r="H218" s="5"/>
    </row>
    <row r="219" customFormat="1" ht="15.75" customHeight="1" spans="1:8">
      <c r="A219" s="5"/>
      <c r="B219" s="5"/>
      <c r="D219" s="5"/>
      <c r="E219" s="5"/>
      <c r="F219" s="91"/>
      <c r="H219" s="5"/>
    </row>
    <row r="220" customFormat="1" ht="15.75" customHeight="1" spans="1:8">
      <c r="A220" s="5"/>
      <c r="B220" s="5"/>
      <c r="D220" s="5"/>
      <c r="E220" s="5"/>
      <c r="F220" s="91"/>
      <c r="H220" s="5"/>
    </row>
    <row r="221" customFormat="1" ht="15.75" customHeight="1" spans="1:8">
      <c r="A221" s="5"/>
      <c r="B221" s="5"/>
      <c r="D221" s="5"/>
      <c r="E221" s="5"/>
      <c r="F221" s="91"/>
      <c r="H221" s="5"/>
    </row>
    <row r="222" customFormat="1" ht="15.75" customHeight="1" spans="1:8">
      <c r="A222" s="5"/>
      <c r="B222" s="5"/>
      <c r="D222" s="5"/>
      <c r="E222" s="5"/>
      <c r="F222" s="91"/>
      <c r="H222" s="5"/>
    </row>
    <row r="223" customFormat="1" ht="15.75" customHeight="1" spans="1:8">
      <c r="A223" s="5"/>
      <c r="B223" s="5"/>
      <c r="D223" s="5"/>
      <c r="E223" s="5"/>
      <c r="F223" s="91"/>
      <c r="H223" s="5"/>
    </row>
    <row r="224" customFormat="1" ht="15.75" customHeight="1" spans="1:8">
      <c r="A224" s="5"/>
      <c r="B224" s="5"/>
      <c r="D224" s="5"/>
      <c r="E224" s="5"/>
      <c r="F224" s="91"/>
      <c r="H224" s="5"/>
    </row>
    <row r="225" customFormat="1" ht="15.75" customHeight="1" spans="1:8">
      <c r="A225" s="5"/>
      <c r="B225" s="5"/>
      <c r="D225" s="5"/>
      <c r="E225" s="5"/>
      <c r="F225" s="91"/>
      <c r="H225" s="5"/>
    </row>
    <row r="226" customFormat="1" ht="15.75" customHeight="1" spans="1:8">
      <c r="A226" s="5"/>
      <c r="B226" s="5"/>
      <c r="D226" s="5"/>
      <c r="E226" s="5"/>
      <c r="F226" s="91"/>
      <c r="H226" s="5"/>
    </row>
    <row r="227" customFormat="1" ht="15.75" customHeight="1" spans="1:8">
      <c r="A227" s="5"/>
      <c r="B227" s="5"/>
      <c r="D227" s="5"/>
      <c r="E227" s="5"/>
      <c r="F227" s="91"/>
      <c r="H227" s="5"/>
    </row>
    <row r="228" customFormat="1" ht="15.75" customHeight="1" spans="1:8">
      <c r="A228" s="5"/>
      <c r="B228" s="5"/>
      <c r="D228" s="5"/>
      <c r="E228" s="5"/>
      <c r="F228" s="91"/>
      <c r="H228" s="5"/>
    </row>
    <row r="229" customFormat="1" ht="15.75" customHeight="1" spans="1:8">
      <c r="A229" s="5"/>
      <c r="B229" s="5"/>
      <c r="D229" s="5"/>
      <c r="E229" s="5"/>
      <c r="F229" s="91"/>
      <c r="H229" s="5"/>
    </row>
    <row r="230" customFormat="1" ht="15.75" customHeight="1" spans="1:8">
      <c r="A230" s="5"/>
      <c r="B230" s="5"/>
      <c r="D230" s="5"/>
      <c r="E230" s="5"/>
      <c r="F230" s="91"/>
      <c r="H230" s="5"/>
    </row>
    <row r="231" customFormat="1" ht="15.75" customHeight="1" spans="1:8">
      <c r="A231" s="5"/>
      <c r="B231" s="5"/>
      <c r="D231" s="5"/>
      <c r="E231" s="5"/>
      <c r="F231" s="91"/>
      <c r="H231" s="5"/>
    </row>
    <row r="232" customFormat="1" ht="15.75" customHeight="1" spans="1:8">
      <c r="A232" s="5"/>
      <c r="B232" s="5"/>
      <c r="D232" s="5"/>
      <c r="E232" s="5"/>
      <c r="F232" s="91"/>
      <c r="H232" s="5"/>
    </row>
    <row r="233" customFormat="1" ht="15.75" customHeight="1" spans="1:8">
      <c r="A233" s="5"/>
      <c r="B233" s="5"/>
      <c r="D233" s="5"/>
      <c r="E233" s="5"/>
      <c r="F233" s="91"/>
      <c r="H233" s="5"/>
    </row>
    <row r="234" customFormat="1" ht="15.75" customHeight="1" spans="1:8">
      <c r="A234" s="5"/>
      <c r="B234" s="5"/>
      <c r="D234" s="5"/>
      <c r="E234" s="5"/>
      <c r="F234" s="91"/>
      <c r="H234" s="5"/>
    </row>
    <row r="235" customFormat="1" ht="15.75" customHeight="1" spans="1:8">
      <c r="A235" s="5"/>
      <c r="B235" s="5"/>
      <c r="D235" s="5"/>
      <c r="E235" s="5"/>
      <c r="F235" s="91"/>
      <c r="H235" s="5"/>
    </row>
    <row r="236" customFormat="1" ht="15.75" customHeight="1" spans="1:8">
      <c r="A236" s="5"/>
      <c r="B236" s="5"/>
      <c r="D236" s="5"/>
      <c r="E236" s="5"/>
      <c r="F236" s="91"/>
      <c r="H236" s="5"/>
    </row>
    <row r="237" customFormat="1" ht="15.75" customHeight="1" spans="1:8">
      <c r="A237" s="5"/>
      <c r="B237" s="5"/>
      <c r="D237" s="5"/>
      <c r="E237" s="5"/>
      <c r="F237" s="91"/>
      <c r="H237" s="5"/>
    </row>
    <row r="238" customFormat="1" ht="15.75" customHeight="1" spans="1:8">
      <c r="A238" s="5"/>
      <c r="B238" s="5"/>
      <c r="D238" s="5"/>
      <c r="E238" s="5"/>
      <c r="F238" s="91"/>
      <c r="H238" s="5"/>
    </row>
    <row r="239" customFormat="1" ht="15.75" customHeight="1" spans="1:8">
      <c r="A239" s="5"/>
      <c r="B239" s="5"/>
      <c r="D239" s="5"/>
      <c r="E239" s="5"/>
      <c r="F239" s="91"/>
      <c r="H239" s="5"/>
    </row>
    <row r="240" customFormat="1" ht="15.75" customHeight="1" spans="1:8">
      <c r="A240" s="5"/>
      <c r="B240" s="5"/>
      <c r="D240" s="5"/>
      <c r="E240" s="5"/>
      <c r="F240" s="91"/>
      <c r="H240" s="5"/>
    </row>
    <row r="241" customFormat="1" ht="15.75" customHeight="1" spans="1:8">
      <c r="A241" s="5"/>
      <c r="B241" s="5"/>
      <c r="D241" s="5"/>
      <c r="E241" s="5"/>
      <c r="F241" s="91"/>
      <c r="H241" s="5"/>
    </row>
    <row r="242" customFormat="1" ht="15.75" customHeight="1" spans="1:8">
      <c r="A242" s="5"/>
      <c r="B242" s="5"/>
      <c r="D242" s="5"/>
      <c r="E242" s="5"/>
      <c r="F242" s="91"/>
      <c r="H242" s="5"/>
    </row>
    <row r="243" customFormat="1" ht="15.75" customHeight="1" spans="1:8">
      <c r="A243" s="5"/>
      <c r="B243" s="5"/>
      <c r="D243" s="5"/>
      <c r="E243" s="5"/>
      <c r="F243" s="91"/>
      <c r="H243" s="5"/>
    </row>
    <row r="244" customFormat="1" ht="15.75" customHeight="1" spans="1:8">
      <c r="A244" s="5"/>
      <c r="B244" s="5"/>
      <c r="D244" s="5"/>
      <c r="E244" s="5"/>
      <c r="F244" s="91"/>
      <c r="H244" s="5"/>
    </row>
    <row r="245" customFormat="1" ht="15.75" customHeight="1" spans="1:8">
      <c r="A245" s="5"/>
      <c r="B245" s="5"/>
      <c r="D245" s="5"/>
      <c r="E245" s="5"/>
      <c r="F245" s="91"/>
      <c r="H245" s="5"/>
    </row>
    <row r="246" customFormat="1" ht="15.75" customHeight="1" spans="1:8">
      <c r="A246" s="5"/>
      <c r="B246" s="5"/>
      <c r="D246" s="5"/>
      <c r="E246" s="5"/>
      <c r="F246" s="91"/>
      <c r="H246" s="5"/>
    </row>
    <row r="247" customFormat="1" ht="15.75" customHeight="1" spans="1:8">
      <c r="A247" s="5"/>
      <c r="B247" s="5"/>
      <c r="D247" s="5"/>
      <c r="E247" s="5"/>
      <c r="F247" s="91"/>
      <c r="H247" s="5"/>
    </row>
    <row r="248" customFormat="1" ht="15.75" customHeight="1" spans="1:8">
      <c r="A248" s="5"/>
      <c r="B248" s="5"/>
      <c r="D248" s="5"/>
      <c r="E248" s="5"/>
      <c r="F248" s="91"/>
      <c r="H248" s="5"/>
    </row>
    <row r="249" customFormat="1" ht="15.75" customHeight="1" spans="1:8">
      <c r="A249" s="5"/>
      <c r="B249" s="5"/>
      <c r="D249" s="5"/>
      <c r="E249" s="5"/>
      <c r="F249" s="91"/>
      <c r="H249" s="5"/>
    </row>
    <row r="250" customFormat="1" ht="15.75" customHeight="1" spans="1:8">
      <c r="A250" s="5"/>
      <c r="B250" s="5"/>
      <c r="D250" s="5"/>
      <c r="E250" s="5"/>
      <c r="F250" s="91"/>
      <c r="H250" s="5"/>
    </row>
    <row r="251" customFormat="1" ht="15.75" customHeight="1" spans="1:8">
      <c r="A251" s="5"/>
      <c r="B251" s="5"/>
      <c r="D251" s="5"/>
      <c r="E251" s="5"/>
      <c r="F251" s="91"/>
      <c r="H251" s="5"/>
    </row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31:H31"/>
    <mergeCell ref="A35:H35"/>
    <mergeCell ref="A37:H37"/>
    <mergeCell ref="A39:H39"/>
    <mergeCell ref="A41:H41"/>
    <mergeCell ref="A43:H43"/>
    <mergeCell ref="A45:H45"/>
    <mergeCell ref="A47:H47"/>
  </mergeCells>
  <pageMargins left="0.75" right="0.75" top="1" bottom="1" header="0.5" footer="0.5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workbookViewId="0">
      <selection activeCell="C25" sqref="C25"/>
    </sheetView>
  </sheetViews>
  <sheetFormatPr defaultColWidth="12.6285714285714" defaultRowHeight="15" customHeight="1"/>
  <cols>
    <col min="1" max="1" width="22.752380952381" customWidth="1"/>
    <col min="2" max="2" width="18.1333333333333" customWidth="1"/>
    <col min="3" max="3" width="104" customWidth="1"/>
    <col min="4" max="4" width="10.752380952381" customWidth="1"/>
    <col min="5" max="5" width="10.1333333333333" customWidth="1"/>
    <col min="6" max="6" width="13.6285714285714" customWidth="1"/>
    <col min="7" max="7" width="10.6285714285714" customWidth="1"/>
    <col min="8" max="9" width="20.3809523809524" customWidth="1"/>
  </cols>
  <sheetData>
    <row r="1" ht="15.75" customHeight="1" spans="1:9">
      <c r="A1" s="1"/>
      <c r="B1" s="2"/>
      <c r="C1" s="2"/>
      <c r="D1" s="162"/>
      <c r="E1" s="162"/>
      <c r="F1" s="3"/>
      <c r="G1" s="2"/>
      <c r="H1" s="2"/>
      <c r="I1" s="2"/>
    </row>
    <row r="2" ht="15.75" customHeight="1" spans="1:9">
      <c r="A2" s="139"/>
      <c r="B2" s="2"/>
      <c r="C2" s="2"/>
      <c r="D2" s="162"/>
      <c r="E2" s="162"/>
      <c r="F2" s="3"/>
      <c r="G2" s="2"/>
      <c r="H2" s="2"/>
      <c r="I2" s="2"/>
    </row>
    <row r="3" ht="15.75" customHeight="1" spans="1:9">
      <c r="A3" s="2"/>
      <c r="B3" s="2"/>
      <c r="C3" s="2"/>
      <c r="D3" s="162"/>
      <c r="E3" s="162"/>
      <c r="F3" s="3"/>
      <c r="G3" s="2"/>
      <c r="H3" s="2"/>
      <c r="I3" s="2"/>
    </row>
    <row r="4" ht="15.75" customHeight="1" spans="1:9">
      <c r="A4" s="2"/>
      <c r="B4" s="2"/>
      <c r="C4" s="2"/>
      <c r="D4" s="162"/>
      <c r="E4" s="162"/>
      <c r="F4" s="3"/>
      <c r="G4" s="2"/>
      <c r="H4" s="2"/>
      <c r="I4" s="2"/>
    </row>
    <row r="5" ht="15.75" customHeight="1" spans="1:9">
      <c r="A5" s="5"/>
      <c r="B5" s="5"/>
      <c r="C5" s="2"/>
      <c r="D5" s="162"/>
      <c r="E5" s="16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163"/>
      <c r="E11" s="163"/>
      <c r="F11" s="9"/>
      <c r="G11" s="9"/>
      <c r="H11" s="9"/>
      <c r="I11" s="9"/>
    </row>
    <row r="12" ht="15.75" customHeight="1" spans="1:9">
      <c r="A12" s="10"/>
      <c r="B12" s="11"/>
      <c r="C12" s="11"/>
      <c r="D12" s="156"/>
      <c r="E12" s="156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56"/>
      <c r="E14" s="156"/>
      <c r="F14" s="13"/>
      <c r="G14" s="11"/>
      <c r="H14" s="12"/>
      <c r="I14" s="12"/>
    </row>
    <row r="15" ht="51" customHeight="1" spans="1:9">
      <c r="A15" s="16" t="s">
        <v>7</v>
      </c>
      <c r="B15" s="17" t="s">
        <v>8</v>
      </c>
      <c r="C15" s="18" t="s">
        <v>9</v>
      </c>
      <c r="D15" s="165" t="s">
        <v>10</v>
      </c>
      <c r="E15" s="165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SUM(F17)</f>
        <v>0</v>
      </c>
    </row>
    <row r="17" ht="15.75" customHeight="1" spans="1:9">
      <c r="A17" s="24"/>
      <c r="B17" s="32"/>
      <c r="C17" s="30"/>
      <c r="D17" s="26"/>
      <c r="E17" s="26"/>
      <c r="F17" s="140"/>
      <c r="G17" s="183"/>
      <c r="H17" s="28"/>
      <c r="I17" s="34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73">
        <f>SUM(F19:F86)</f>
        <v>330106.06</v>
      </c>
      <c r="AN18" s="77" t="s">
        <v>52</v>
      </c>
    </row>
    <row r="19" ht="15.75" customHeight="1" spans="1:9">
      <c r="A19" s="184" t="s">
        <v>638</v>
      </c>
      <c r="B19" s="184" t="s">
        <v>639</v>
      </c>
      <c r="C19" s="185" t="s">
        <v>2182</v>
      </c>
      <c r="D19" s="186">
        <v>45310</v>
      </c>
      <c r="E19" s="186">
        <v>45439</v>
      </c>
      <c r="F19" s="187">
        <v>3503.59</v>
      </c>
      <c r="G19" s="186">
        <v>45439</v>
      </c>
      <c r="H19" s="188">
        <v>1000000000</v>
      </c>
      <c r="I19" s="197"/>
    </row>
    <row r="20" ht="15.75" customHeight="1" spans="1:9">
      <c r="A20" s="56" t="s">
        <v>2183</v>
      </c>
      <c r="B20" s="56" t="s">
        <v>2184</v>
      </c>
      <c r="C20" s="47" t="s">
        <v>2185</v>
      </c>
      <c r="D20" s="123">
        <v>45405</v>
      </c>
      <c r="E20" s="142">
        <v>45433</v>
      </c>
      <c r="F20" s="63">
        <v>817.5</v>
      </c>
      <c r="G20" s="39">
        <v>45439</v>
      </c>
      <c r="H20" s="24">
        <v>1000000000</v>
      </c>
      <c r="I20" s="198"/>
    </row>
    <row r="21" ht="15.75" customHeight="1" spans="1:9">
      <c r="A21" s="24" t="s">
        <v>2186</v>
      </c>
      <c r="B21" s="24" t="s">
        <v>115</v>
      </c>
      <c r="C21" s="52" t="s">
        <v>132</v>
      </c>
      <c r="D21" s="39">
        <v>45419</v>
      </c>
      <c r="E21" s="39">
        <v>45439</v>
      </c>
      <c r="F21" s="27">
        <v>70.08</v>
      </c>
      <c r="G21" s="39">
        <v>45439</v>
      </c>
      <c r="H21" s="59">
        <v>1000000000</v>
      </c>
      <c r="I21" s="198"/>
    </row>
    <row r="22" ht="15.75" customHeight="1" spans="1:9">
      <c r="A22" s="24" t="s">
        <v>724</v>
      </c>
      <c r="B22" s="24" t="s">
        <v>725</v>
      </c>
      <c r="C22" s="34" t="s">
        <v>726</v>
      </c>
      <c r="D22" s="39">
        <v>45421</v>
      </c>
      <c r="E22" s="39">
        <v>45440</v>
      </c>
      <c r="F22" s="27">
        <v>3391.53</v>
      </c>
      <c r="G22" s="39">
        <v>45439</v>
      </c>
      <c r="H22" s="59">
        <v>1000000000</v>
      </c>
      <c r="I22" s="198"/>
    </row>
    <row r="23" ht="15.75" customHeight="1" spans="1:9">
      <c r="A23" s="56" t="s">
        <v>2187</v>
      </c>
      <c r="B23" s="56" t="s">
        <v>213</v>
      </c>
      <c r="C23" s="47" t="s">
        <v>791</v>
      </c>
      <c r="D23" s="123">
        <v>45422</v>
      </c>
      <c r="E23" s="142">
        <v>45433</v>
      </c>
      <c r="F23" s="189">
        <v>2039.29</v>
      </c>
      <c r="G23" s="39">
        <v>45439</v>
      </c>
      <c r="H23" s="24">
        <v>1000000000</v>
      </c>
      <c r="I23" s="198"/>
    </row>
    <row r="24" ht="15.75" customHeight="1" spans="1:9">
      <c r="A24" s="56" t="s">
        <v>2188</v>
      </c>
      <c r="B24" s="56" t="s">
        <v>60</v>
      </c>
      <c r="C24" s="190" t="s">
        <v>465</v>
      </c>
      <c r="D24" s="128">
        <v>45425</v>
      </c>
      <c r="E24" s="142">
        <v>45433</v>
      </c>
      <c r="F24" s="189">
        <v>10851.7</v>
      </c>
      <c r="G24" s="39">
        <v>45439</v>
      </c>
      <c r="H24" s="24">
        <v>1000000000</v>
      </c>
      <c r="I24" s="198"/>
    </row>
    <row r="25" ht="15.75" customHeight="1" spans="1:9">
      <c r="A25" s="56" t="s">
        <v>2189</v>
      </c>
      <c r="B25" s="56" t="s">
        <v>54</v>
      </c>
      <c r="C25" s="47" t="s">
        <v>1153</v>
      </c>
      <c r="D25" s="123">
        <v>45426</v>
      </c>
      <c r="E25" s="142">
        <v>45433</v>
      </c>
      <c r="F25" s="63">
        <v>1900.32</v>
      </c>
      <c r="G25" s="39">
        <v>45439</v>
      </c>
      <c r="H25" s="24">
        <v>1000000000</v>
      </c>
      <c r="I25" s="198"/>
    </row>
    <row r="26" ht="15.75" customHeight="1" spans="1:9">
      <c r="A26" s="56" t="s">
        <v>2190</v>
      </c>
      <c r="B26" s="56" t="s">
        <v>54</v>
      </c>
      <c r="C26" s="47" t="s">
        <v>1153</v>
      </c>
      <c r="D26" s="123">
        <v>45426</v>
      </c>
      <c r="E26" s="142">
        <v>45433</v>
      </c>
      <c r="F26" s="63">
        <v>12887.28</v>
      </c>
      <c r="G26" s="39">
        <v>45439</v>
      </c>
      <c r="H26" s="24">
        <v>1000000000</v>
      </c>
      <c r="I26" s="198"/>
    </row>
    <row r="27" ht="15.75" customHeight="1" spans="1:9">
      <c r="A27" s="36" t="s">
        <v>2191</v>
      </c>
      <c r="B27" s="36" t="s">
        <v>213</v>
      </c>
      <c r="C27" s="61" t="s">
        <v>214</v>
      </c>
      <c r="D27" s="39">
        <v>45426</v>
      </c>
      <c r="E27" s="39">
        <v>45433</v>
      </c>
      <c r="F27" s="33">
        <v>1546.93</v>
      </c>
      <c r="G27" s="39">
        <v>45439</v>
      </c>
      <c r="H27" s="28">
        <v>1000000000</v>
      </c>
      <c r="I27" s="198"/>
    </row>
    <row r="28" ht="15.75" customHeight="1" spans="1:9">
      <c r="A28" s="56" t="s">
        <v>2192</v>
      </c>
      <c r="B28" s="56" t="s">
        <v>295</v>
      </c>
      <c r="C28" s="52" t="s">
        <v>591</v>
      </c>
      <c r="D28" s="128">
        <v>45426</v>
      </c>
      <c r="E28" s="128">
        <v>45433</v>
      </c>
      <c r="F28" s="65">
        <v>8245.8</v>
      </c>
      <c r="G28" s="39">
        <v>45439</v>
      </c>
      <c r="H28" s="24">
        <v>1000000000</v>
      </c>
      <c r="I28" s="198"/>
    </row>
    <row r="29" ht="15.75" customHeight="1" spans="1:9">
      <c r="A29" s="24" t="s">
        <v>2193</v>
      </c>
      <c r="B29" s="24" t="s">
        <v>2194</v>
      </c>
      <c r="C29" s="61" t="s">
        <v>613</v>
      </c>
      <c r="D29" s="39">
        <v>45426</v>
      </c>
      <c r="E29" s="191">
        <v>45434</v>
      </c>
      <c r="F29" s="40">
        <v>1650.2</v>
      </c>
      <c r="G29" s="39">
        <v>45439</v>
      </c>
      <c r="H29" s="24">
        <v>1444000000</v>
      </c>
      <c r="I29" s="198"/>
    </row>
    <row r="30" ht="15.75" customHeight="1" spans="1:9">
      <c r="A30" s="24" t="s">
        <v>2195</v>
      </c>
      <c r="B30" s="24" t="s">
        <v>417</v>
      </c>
      <c r="C30" s="34" t="s">
        <v>613</v>
      </c>
      <c r="D30" s="39">
        <v>45426</v>
      </c>
      <c r="E30" s="53">
        <v>45435</v>
      </c>
      <c r="F30" s="31">
        <v>7908.46</v>
      </c>
      <c r="G30" s="39">
        <v>45439</v>
      </c>
      <c r="H30" s="24">
        <v>1444000000</v>
      </c>
      <c r="I30" s="198"/>
    </row>
    <row r="31" ht="15.75" customHeight="1" spans="1:9">
      <c r="A31" s="26" t="s">
        <v>2196</v>
      </c>
      <c r="B31" s="24" t="s">
        <v>91</v>
      </c>
      <c r="C31" s="34" t="s">
        <v>249</v>
      </c>
      <c r="D31" s="39">
        <v>45426</v>
      </c>
      <c r="E31" s="53">
        <v>45435</v>
      </c>
      <c r="F31" s="27">
        <v>1850.56</v>
      </c>
      <c r="G31" s="39">
        <v>45439</v>
      </c>
      <c r="H31" s="24">
        <v>1444000000</v>
      </c>
      <c r="I31" s="198"/>
    </row>
    <row r="32" ht="15.75" customHeight="1" spans="1:9">
      <c r="A32" s="24" t="s">
        <v>2197</v>
      </c>
      <c r="B32" s="34" t="s">
        <v>295</v>
      </c>
      <c r="C32" s="34" t="s">
        <v>296</v>
      </c>
      <c r="D32" s="39">
        <v>45426</v>
      </c>
      <c r="E32" s="53">
        <v>45435</v>
      </c>
      <c r="F32" s="27">
        <v>1158.78</v>
      </c>
      <c r="G32" s="39">
        <v>45439</v>
      </c>
      <c r="H32" s="24">
        <v>1444000000</v>
      </c>
      <c r="I32" s="198"/>
    </row>
    <row r="33" ht="15.75" customHeight="1" spans="1:9">
      <c r="A33" s="24" t="s">
        <v>2198</v>
      </c>
      <c r="B33" s="24" t="s">
        <v>54</v>
      </c>
      <c r="C33" s="34" t="s">
        <v>1153</v>
      </c>
      <c r="D33" s="39">
        <v>45426</v>
      </c>
      <c r="E33" s="53">
        <v>45435</v>
      </c>
      <c r="F33" s="63">
        <v>1644.34</v>
      </c>
      <c r="G33" s="39">
        <v>45439</v>
      </c>
      <c r="H33" s="59">
        <v>1000000000</v>
      </c>
      <c r="I33" s="198"/>
    </row>
    <row r="34" ht="15.75" customHeight="1" spans="1:9">
      <c r="A34" s="56" t="s">
        <v>2199</v>
      </c>
      <c r="B34" s="56" t="s">
        <v>295</v>
      </c>
      <c r="C34" s="52" t="s">
        <v>591</v>
      </c>
      <c r="D34" s="123">
        <v>45427</v>
      </c>
      <c r="E34" s="142">
        <v>45433</v>
      </c>
      <c r="F34" s="58">
        <v>2813.54</v>
      </c>
      <c r="G34" s="39">
        <v>45439</v>
      </c>
      <c r="H34" s="24">
        <v>1444000000</v>
      </c>
      <c r="I34" s="198"/>
    </row>
    <row r="35" ht="15.75" customHeight="1" spans="1:9">
      <c r="A35" s="24" t="s">
        <v>2200</v>
      </c>
      <c r="B35" s="36" t="s">
        <v>143</v>
      </c>
      <c r="C35" s="61" t="s">
        <v>144</v>
      </c>
      <c r="D35" s="39">
        <v>45427</v>
      </c>
      <c r="E35" s="39">
        <v>45433</v>
      </c>
      <c r="F35" s="27">
        <v>1579.45</v>
      </c>
      <c r="G35" s="39">
        <v>45439</v>
      </c>
      <c r="H35" s="59">
        <v>1000000000</v>
      </c>
      <c r="I35" s="198"/>
    </row>
    <row r="36" ht="15.75" customHeight="1" spans="1:9">
      <c r="A36" s="36" t="s">
        <v>2201</v>
      </c>
      <c r="B36" s="36" t="s">
        <v>213</v>
      </c>
      <c r="C36" s="61" t="s">
        <v>214</v>
      </c>
      <c r="D36" s="39">
        <v>45428</v>
      </c>
      <c r="E36" s="53">
        <v>45433</v>
      </c>
      <c r="F36" s="33">
        <v>2466.52</v>
      </c>
      <c r="G36" s="39">
        <v>45439</v>
      </c>
      <c r="H36" s="59">
        <v>1000000000</v>
      </c>
      <c r="I36" s="198"/>
    </row>
    <row r="37" ht="15.75" customHeight="1" spans="1:9">
      <c r="A37" s="24" t="s">
        <v>2202</v>
      </c>
      <c r="B37" s="24" t="s">
        <v>60</v>
      </c>
      <c r="C37" s="30" t="s">
        <v>465</v>
      </c>
      <c r="D37" s="39">
        <v>45428</v>
      </c>
      <c r="E37" s="53">
        <v>45433</v>
      </c>
      <c r="F37" s="40">
        <v>900.9</v>
      </c>
      <c r="G37" s="39">
        <v>45439</v>
      </c>
      <c r="H37" s="24">
        <v>1000000000</v>
      </c>
      <c r="I37" s="198"/>
    </row>
    <row r="38" ht="15.75" customHeight="1" spans="1:9">
      <c r="A38" s="56" t="s">
        <v>2203</v>
      </c>
      <c r="B38" s="56" t="s">
        <v>107</v>
      </c>
      <c r="C38" s="52" t="s">
        <v>810</v>
      </c>
      <c r="D38" s="128">
        <v>45428</v>
      </c>
      <c r="E38" s="142">
        <v>45433</v>
      </c>
      <c r="F38" s="63">
        <v>8145.35</v>
      </c>
      <c r="G38" s="39">
        <v>45439</v>
      </c>
      <c r="H38" s="24">
        <v>1000000000</v>
      </c>
      <c r="I38" s="198"/>
    </row>
    <row r="39" ht="15.75" customHeight="1" spans="1:9">
      <c r="A39" s="24" t="s">
        <v>2204</v>
      </c>
      <c r="B39" s="24" t="s">
        <v>213</v>
      </c>
      <c r="C39" s="34" t="s">
        <v>214</v>
      </c>
      <c r="D39" s="39">
        <v>45428</v>
      </c>
      <c r="E39" s="53">
        <v>45435</v>
      </c>
      <c r="F39" s="27">
        <v>11127.68</v>
      </c>
      <c r="G39" s="39">
        <v>45439</v>
      </c>
      <c r="H39" s="59">
        <v>1000000000</v>
      </c>
      <c r="I39" s="198"/>
    </row>
    <row r="40" ht="15.75" customHeight="1" spans="1:9">
      <c r="A40" s="24" t="s">
        <v>2205</v>
      </c>
      <c r="B40" s="24" t="s">
        <v>213</v>
      </c>
      <c r="C40" s="34" t="s">
        <v>214</v>
      </c>
      <c r="D40" s="144">
        <v>45428</v>
      </c>
      <c r="E40" s="39">
        <v>45435</v>
      </c>
      <c r="F40" s="65">
        <v>15012.89</v>
      </c>
      <c r="G40" s="39">
        <v>45439</v>
      </c>
      <c r="H40" s="59">
        <v>1000000000</v>
      </c>
      <c r="I40" s="198"/>
    </row>
    <row r="41" ht="15.75" customHeight="1" spans="1:9">
      <c r="A41" s="36" t="s">
        <v>2206</v>
      </c>
      <c r="B41" s="36" t="s">
        <v>421</v>
      </c>
      <c r="C41" s="60" t="s">
        <v>422</v>
      </c>
      <c r="D41" s="39">
        <v>45429</v>
      </c>
      <c r="E41" s="39">
        <v>45433</v>
      </c>
      <c r="F41" s="27">
        <v>6374.5</v>
      </c>
      <c r="G41" s="39">
        <v>45439</v>
      </c>
      <c r="H41" s="28">
        <v>1444000000</v>
      </c>
      <c r="I41" s="198"/>
    </row>
    <row r="42" ht="15.75" customHeight="1" spans="1:9">
      <c r="A42" s="36" t="s">
        <v>2207</v>
      </c>
      <c r="B42" s="36" t="s">
        <v>213</v>
      </c>
      <c r="C42" s="61" t="s">
        <v>214</v>
      </c>
      <c r="D42" s="39">
        <v>45429</v>
      </c>
      <c r="E42" s="39">
        <v>45433</v>
      </c>
      <c r="F42" s="48">
        <v>2048.91</v>
      </c>
      <c r="G42" s="39">
        <v>45439</v>
      </c>
      <c r="H42" s="24">
        <v>1444000000</v>
      </c>
      <c r="I42" s="198"/>
    </row>
    <row r="43" ht="15.75" customHeight="1" spans="1:9">
      <c r="A43" s="36" t="s">
        <v>2208</v>
      </c>
      <c r="B43" s="36" t="s">
        <v>60</v>
      </c>
      <c r="C43" s="61" t="s">
        <v>1136</v>
      </c>
      <c r="D43" s="39">
        <v>45429</v>
      </c>
      <c r="E43" s="39">
        <v>45433</v>
      </c>
      <c r="F43" s="33">
        <v>568.7</v>
      </c>
      <c r="G43" s="39">
        <v>45439</v>
      </c>
      <c r="H43" s="24">
        <v>1444000000</v>
      </c>
      <c r="I43" s="198"/>
    </row>
    <row r="44" ht="15.75" customHeight="1" spans="1:9">
      <c r="A44" s="24" t="s">
        <v>2209</v>
      </c>
      <c r="B44" s="24" t="s">
        <v>213</v>
      </c>
      <c r="C44" s="61" t="s">
        <v>214</v>
      </c>
      <c r="D44" s="39">
        <v>45429</v>
      </c>
      <c r="E44" s="53">
        <v>45433</v>
      </c>
      <c r="F44" s="33">
        <v>11687.59</v>
      </c>
      <c r="G44" s="39">
        <v>45439</v>
      </c>
      <c r="H44" s="24">
        <v>1444000000</v>
      </c>
      <c r="I44" s="198"/>
    </row>
    <row r="45" ht="15.75" customHeight="1" spans="1:9">
      <c r="A45" s="24" t="s">
        <v>2210</v>
      </c>
      <c r="B45" s="24" t="s">
        <v>60</v>
      </c>
      <c r="C45" s="30" t="s">
        <v>465</v>
      </c>
      <c r="D45" s="39">
        <v>45429</v>
      </c>
      <c r="E45" s="53">
        <v>45433</v>
      </c>
      <c r="F45" s="40">
        <v>3486.57</v>
      </c>
      <c r="G45" s="39">
        <v>45439</v>
      </c>
      <c r="H45" s="24">
        <v>1000000000</v>
      </c>
      <c r="I45" s="198"/>
    </row>
    <row r="46" ht="15.75" customHeight="1" spans="1:9">
      <c r="A46" s="56" t="s">
        <v>2211</v>
      </c>
      <c r="B46" s="56" t="s">
        <v>60</v>
      </c>
      <c r="C46" s="190" t="s">
        <v>465</v>
      </c>
      <c r="D46" s="128">
        <v>45429</v>
      </c>
      <c r="E46" s="142">
        <v>45433</v>
      </c>
      <c r="F46" s="63">
        <v>3942.38</v>
      </c>
      <c r="G46" s="39">
        <v>45439</v>
      </c>
      <c r="H46" s="24">
        <v>1000000000</v>
      </c>
      <c r="I46" s="198"/>
    </row>
    <row r="47" ht="15.75" customHeight="1" spans="1:9">
      <c r="A47" s="184" t="s">
        <v>2212</v>
      </c>
      <c r="B47" s="184" t="s">
        <v>60</v>
      </c>
      <c r="C47" s="192" t="s">
        <v>465</v>
      </c>
      <c r="D47" s="186">
        <v>45429</v>
      </c>
      <c r="E47" s="193">
        <v>45435</v>
      </c>
      <c r="F47" s="187">
        <v>11.13</v>
      </c>
      <c r="G47" s="186">
        <v>45439</v>
      </c>
      <c r="H47" s="184">
        <v>1133000000</v>
      </c>
      <c r="I47" s="197"/>
    </row>
    <row r="48" ht="15.75" customHeight="1" spans="1:9">
      <c r="A48" s="184" t="s">
        <v>2213</v>
      </c>
      <c r="B48" s="184" t="s">
        <v>60</v>
      </c>
      <c r="C48" s="192" t="s">
        <v>2214</v>
      </c>
      <c r="D48" s="186">
        <v>45429</v>
      </c>
      <c r="E48" s="193">
        <v>45435</v>
      </c>
      <c r="F48" s="187">
        <v>1258.15</v>
      </c>
      <c r="G48" s="186">
        <v>45439</v>
      </c>
      <c r="H48" s="184">
        <v>1133000000</v>
      </c>
      <c r="I48" s="197"/>
    </row>
    <row r="49" ht="15.75" customHeight="1" spans="1:9">
      <c r="A49" s="184" t="s">
        <v>2215</v>
      </c>
      <c r="B49" s="184" t="s">
        <v>54</v>
      </c>
      <c r="C49" s="185" t="s">
        <v>1153</v>
      </c>
      <c r="D49" s="194">
        <v>45429</v>
      </c>
      <c r="E49" s="193">
        <v>45435</v>
      </c>
      <c r="F49" s="187">
        <v>4491.56</v>
      </c>
      <c r="G49" s="186">
        <v>45439</v>
      </c>
      <c r="H49" s="195">
        <v>1444000000</v>
      </c>
      <c r="I49" s="197"/>
    </row>
    <row r="50" ht="15.75" customHeight="1" spans="1:9">
      <c r="A50" s="184" t="s">
        <v>2216</v>
      </c>
      <c r="B50" s="184" t="s">
        <v>213</v>
      </c>
      <c r="C50" s="185" t="s">
        <v>214</v>
      </c>
      <c r="D50" s="194">
        <v>45429</v>
      </c>
      <c r="E50" s="193">
        <v>45435</v>
      </c>
      <c r="F50" s="196">
        <v>2019.08</v>
      </c>
      <c r="G50" s="186">
        <v>45439</v>
      </c>
      <c r="H50" s="195">
        <v>1000000000</v>
      </c>
      <c r="I50" s="197"/>
    </row>
    <row r="51" ht="15.75" customHeight="1" spans="1:9">
      <c r="A51" s="184" t="s">
        <v>2217</v>
      </c>
      <c r="B51" s="184" t="s">
        <v>417</v>
      </c>
      <c r="C51" s="185" t="s">
        <v>613</v>
      </c>
      <c r="D51" s="194">
        <v>45429</v>
      </c>
      <c r="E51" s="193">
        <v>45435</v>
      </c>
      <c r="F51" s="196">
        <v>1754.73</v>
      </c>
      <c r="G51" s="186">
        <v>45439</v>
      </c>
      <c r="H51" s="195">
        <v>1000000000</v>
      </c>
      <c r="I51" s="197"/>
    </row>
    <row r="52" ht="15.75" customHeight="1" spans="1:9">
      <c r="A52" s="24" t="s">
        <v>2218</v>
      </c>
      <c r="B52" s="24" t="s">
        <v>91</v>
      </c>
      <c r="C52" s="34" t="s">
        <v>2219</v>
      </c>
      <c r="D52" s="26">
        <v>45429</v>
      </c>
      <c r="E52" s="53">
        <v>45435</v>
      </c>
      <c r="F52" s="63">
        <v>356.41</v>
      </c>
      <c r="G52" s="39">
        <v>45439</v>
      </c>
      <c r="H52" s="24">
        <v>1444000000</v>
      </c>
      <c r="I52" s="198"/>
    </row>
    <row r="53" ht="15.75" customHeight="1" spans="1:9">
      <c r="A53" s="24" t="s">
        <v>2220</v>
      </c>
      <c r="B53" s="37" t="s">
        <v>2221</v>
      </c>
      <c r="C53" s="52" t="s">
        <v>132</v>
      </c>
      <c r="D53" s="39">
        <v>45430</v>
      </c>
      <c r="E53" s="191">
        <v>45434</v>
      </c>
      <c r="F53" s="27">
        <v>4379.99</v>
      </c>
      <c r="G53" s="39">
        <v>45439</v>
      </c>
      <c r="H53" s="24">
        <v>1000000000</v>
      </c>
      <c r="I53" s="198"/>
    </row>
    <row r="54" ht="15.75" customHeight="1" spans="1:9">
      <c r="A54" s="36" t="s">
        <v>2222</v>
      </c>
      <c r="B54" s="36" t="s">
        <v>143</v>
      </c>
      <c r="C54" s="61" t="s">
        <v>144</v>
      </c>
      <c r="D54" s="39">
        <v>45432</v>
      </c>
      <c r="E54" s="39">
        <v>45433</v>
      </c>
      <c r="F54" s="62">
        <v>16831.51</v>
      </c>
      <c r="G54" s="39">
        <v>45439</v>
      </c>
      <c r="H54" s="28">
        <v>1000000000</v>
      </c>
      <c r="I54" s="198"/>
    </row>
    <row r="55" ht="15.75" customHeight="1" spans="1:9">
      <c r="A55" s="24" t="s">
        <v>2223</v>
      </c>
      <c r="B55" s="24" t="s">
        <v>143</v>
      </c>
      <c r="C55" s="61" t="s">
        <v>144</v>
      </c>
      <c r="D55" s="39">
        <v>45432</v>
      </c>
      <c r="E55" s="39">
        <v>45433</v>
      </c>
      <c r="F55" s="27">
        <v>5863.11</v>
      </c>
      <c r="G55" s="39">
        <v>45439</v>
      </c>
      <c r="H55" s="59">
        <v>1000000000</v>
      </c>
      <c r="I55" s="198"/>
    </row>
    <row r="56" ht="15.75" customHeight="1" spans="1:9">
      <c r="A56" s="24" t="s">
        <v>2224</v>
      </c>
      <c r="B56" s="24" t="s">
        <v>914</v>
      </c>
      <c r="C56" s="61" t="s">
        <v>915</v>
      </c>
      <c r="D56" s="128">
        <v>45432</v>
      </c>
      <c r="E56" s="142">
        <v>45434</v>
      </c>
      <c r="F56" s="63">
        <v>2604.8</v>
      </c>
      <c r="G56" s="39">
        <v>45439</v>
      </c>
      <c r="H56" s="24">
        <v>1000000000</v>
      </c>
      <c r="I56" s="198"/>
    </row>
    <row r="57" ht="15.75" customHeight="1" spans="1:9">
      <c r="A57" s="24" t="s">
        <v>2225</v>
      </c>
      <c r="B57" s="24" t="s">
        <v>54</v>
      </c>
      <c r="C57" s="60" t="s">
        <v>341</v>
      </c>
      <c r="D57" s="39">
        <v>45432</v>
      </c>
      <c r="E57" s="53">
        <v>45434</v>
      </c>
      <c r="F57" s="40">
        <v>856.81</v>
      </c>
      <c r="G57" s="39">
        <v>45439</v>
      </c>
      <c r="H57" s="24">
        <v>1444000000</v>
      </c>
      <c r="I57" s="198"/>
    </row>
    <row r="58" ht="15.75" customHeight="1" spans="1:9">
      <c r="A58" s="24" t="s">
        <v>2226</v>
      </c>
      <c r="B58" s="24" t="s">
        <v>91</v>
      </c>
      <c r="C58" s="34" t="s">
        <v>259</v>
      </c>
      <c r="D58" s="39">
        <v>45432</v>
      </c>
      <c r="E58" s="39">
        <v>46534</v>
      </c>
      <c r="F58" s="51">
        <v>267.3</v>
      </c>
      <c r="G58" s="39">
        <v>45439</v>
      </c>
      <c r="H58" s="59">
        <v>1444000000</v>
      </c>
      <c r="I58" s="198"/>
    </row>
    <row r="59" ht="15.75" customHeight="1" spans="1:9">
      <c r="A59" s="24" t="s">
        <v>2227</v>
      </c>
      <c r="B59" s="24" t="s">
        <v>143</v>
      </c>
      <c r="C59" s="61" t="s">
        <v>144</v>
      </c>
      <c r="D59" s="39">
        <v>45433</v>
      </c>
      <c r="E59" s="53">
        <v>45434</v>
      </c>
      <c r="F59" s="50">
        <v>1750.45</v>
      </c>
      <c r="G59" s="39">
        <v>45439</v>
      </c>
      <c r="H59" s="24">
        <v>1000000000</v>
      </c>
      <c r="I59" s="198"/>
    </row>
    <row r="60" ht="15.75" customHeight="1" spans="1:9">
      <c r="A60" s="24" t="s">
        <v>2228</v>
      </c>
      <c r="B60" s="24" t="s">
        <v>54</v>
      </c>
      <c r="C60" s="60" t="s">
        <v>341</v>
      </c>
      <c r="D60" s="39">
        <v>45433</v>
      </c>
      <c r="E60" s="53">
        <v>45434</v>
      </c>
      <c r="F60" s="40">
        <v>3405.59</v>
      </c>
      <c r="G60" s="39">
        <v>45439</v>
      </c>
      <c r="H60" s="24">
        <v>1444000000</v>
      </c>
      <c r="I60" s="198"/>
    </row>
    <row r="61" ht="15.75" customHeight="1" spans="1:9">
      <c r="A61" s="24" t="s">
        <v>2229</v>
      </c>
      <c r="B61" s="24" t="s">
        <v>91</v>
      </c>
      <c r="C61" s="60" t="s">
        <v>249</v>
      </c>
      <c r="D61" s="39">
        <v>45433</v>
      </c>
      <c r="E61" s="53">
        <v>45434</v>
      </c>
      <c r="F61" s="27">
        <v>523.82</v>
      </c>
      <c r="G61" s="39">
        <v>45439</v>
      </c>
      <c r="H61" s="24">
        <v>1444000000</v>
      </c>
      <c r="I61" s="198"/>
    </row>
    <row r="62" ht="15.75" customHeight="1" spans="1:9">
      <c r="A62" s="26" t="s">
        <v>2230</v>
      </c>
      <c r="B62" s="24" t="s">
        <v>101</v>
      </c>
      <c r="C62" s="60" t="s">
        <v>817</v>
      </c>
      <c r="D62" s="39">
        <v>45433</v>
      </c>
      <c r="E62" s="53">
        <v>45434</v>
      </c>
      <c r="F62" s="27">
        <v>14152.94</v>
      </c>
      <c r="G62" s="39">
        <v>45439</v>
      </c>
      <c r="H62" s="56">
        <v>1000000000</v>
      </c>
      <c r="I62" s="198"/>
    </row>
    <row r="63" ht="15.75" customHeight="1" spans="1:9">
      <c r="A63" s="24" t="s">
        <v>2231</v>
      </c>
      <c r="B63" s="24" t="s">
        <v>143</v>
      </c>
      <c r="C63" s="34" t="s">
        <v>144</v>
      </c>
      <c r="D63" s="39">
        <v>45433</v>
      </c>
      <c r="E63" s="53">
        <v>45435</v>
      </c>
      <c r="F63" s="27">
        <v>9176.22</v>
      </c>
      <c r="G63" s="39">
        <v>45439</v>
      </c>
      <c r="H63" s="59">
        <v>1000000000</v>
      </c>
      <c r="I63" s="198"/>
    </row>
    <row r="64" ht="15.75" customHeight="1" spans="1:9">
      <c r="A64" s="24" t="s">
        <v>2232</v>
      </c>
      <c r="B64" s="24" t="s">
        <v>54</v>
      </c>
      <c r="C64" s="60" t="s">
        <v>1153</v>
      </c>
      <c r="D64" s="39">
        <v>45433</v>
      </c>
      <c r="E64" s="39">
        <v>45435</v>
      </c>
      <c r="F64" s="27">
        <v>2331.15</v>
      </c>
      <c r="G64" s="39">
        <v>45439</v>
      </c>
      <c r="H64" s="130">
        <v>1444000000</v>
      </c>
      <c r="I64" s="198"/>
    </row>
    <row r="65" ht="15.75" customHeight="1" spans="1:9">
      <c r="A65" s="24" t="s">
        <v>2233</v>
      </c>
      <c r="B65" s="24" t="s">
        <v>79</v>
      </c>
      <c r="C65" s="61" t="s">
        <v>251</v>
      </c>
      <c r="D65" s="39">
        <v>45433</v>
      </c>
      <c r="E65" s="39">
        <v>45435</v>
      </c>
      <c r="F65" s="40">
        <v>516.04</v>
      </c>
      <c r="G65" s="39">
        <v>45439</v>
      </c>
      <c r="H65" s="59">
        <v>1444000000</v>
      </c>
      <c r="I65" s="198"/>
    </row>
    <row r="66" ht="15.75" customHeight="1" spans="1:9">
      <c r="A66" s="24" t="s">
        <v>2234</v>
      </c>
      <c r="B66" s="24" t="s">
        <v>79</v>
      </c>
      <c r="C66" s="61" t="s">
        <v>251</v>
      </c>
      <c r="D66" s="39">
        <v>45433</v>
      </c>
      <c r="E66" s="39">
        <v>45436</v>
      </c>
      <c r="F66" s="27">
        <v>7225.7</v>
      </c>
      <c r="G66" s="39">
        <v>45439</v>
      </c>
      <c r="H66" s="59">
        <v>1000000000</v>
      </c>
      <c r="I66" s="198"/>
    </row>
    <row r="67" ht="15.75" customHeight="1" spans="1:9">
      <c r="A67" s="24" t="s">
        <v>2235</v>
      </c>
      <c r="B67" s="24" t="s">
        <v>79</v>
      </c>
      <c r="C67" s="61" t="s">
        <v>251</v>
      </c>
      <c r="D67" s="39">
        <v>45433</v>
      </c>
      <c r="E67" s="39">
        <v>45436</v>
      </c>
      <c r="F67" s="27">
        <v>2498.25</v>
      </c>
      <c r="G67" s="39">
        <v>45439</v>
      </c>
      <c r="H67" s="5">
        <v>1444000000</v>
      </c>
      <c r="I67" s="198"/>
    </row>
    <row r="68" ht="15.75" customHeight="1" spans="1:9">
      <c r="A68" s="24" t="s">
        <v>2236</v>
      </c>
      <c r="B68" s="24" t="s">
        <v>417</v>
      </c>
      <c r="C68" s="61" t="s">
        <v>467</v>
      </c>
      <c r="D68" s="39">
        <v>45433</v>
      </c>
      <c r="E68" s="39">
        <v>45439</v>
      </c>
      <c r="F68" s="27">
        <v>1987.4</v>
      </c>
      <c r="G68" s="39">
        <v>45439</v>
      </c>
      <c r="H68" s="59">
        <v>1444000000</v>
      </c>
      <c r="I68" s="198"/>
    </row>
    <row r="69" ht="15.75" customHeight="1" spans="1:9">
      <c r="A69" s="24" t="s">
        <v>2237</v>
      </c>
      <c r="B69" s="24" t="s">
        <v>91</v>
      </c>
      <c r="C69" s="34" t="s">
        <v>259</v>
      </c>
      <c r="D69" s="39">
        <v>45433</v>
      </c>
      <c r="E69" s="39">
        <v>45439</v>
      </c>
      <c r="F69" s="27">
        <v>1850.56</v>
      </c>
      <c r="G69" s="39">
        <v>45439</v>
      </c>
      <c r="H69" s="59">
        <v>1000000000</v>
      </c>
      <c r="I69" s="198"/>
    </row>
    <row r="70" ht="15.75" customHeight="1" spans="1:9">
      <c r="A70" s="24" t="s">
        <v>2238</v>
      </c>
      <c r="B70" s="24" t="s">
        <v>79</v>
      </c>
      <c r="C70" s="199" t="s">
        <v>251</v>
      </c>
      <c r="D70" s="39">
        <v>45433</v>
      </c>
      <c r="E70" s="39">
        <v>45440</v>
      </c>
      <c r="F70" s="27">
        <v>7758</v>
      </c>
      <c r="G70" s="39">
        <v>45439</v>
      </c>
      <c r="H70" s="59">
        <v>1000000000</v>
      </c>
      <c r="I70" s="198"/>
    </row>
    <row r="71" ht="15.75" customHeight="1" spans="1:9">
      <c r="A71" s="24" t="s">
        <v>2239</v>
      </c>
      <c r="B71" s="24" t="s">
        <v>1144</v>
      </c>
      <c r="C71" s="60" t="s">
        <v>1153</v>
      </c>
      <c r="D71" s="39">
        <v>45434</v>
      </c>
      <c r="E71" s="39">
        <v>45439</v>
      </c>
      <c r="F71" s="27">
        <v>7660.04</v>
      </c>
      <c r="G71" s="39">
        <v>45439</v>
      </c>
      <c r="H71" s="59">
        <v>1000000000</v>
      </c>
      <c r="I71" s="198"/>
    </row>
    <row r="72" ht="15.75" customHeight="1" spans="1:9">
      <c r="A72" s="24" t="s">
        <v>2240</v>
      </c>
      <c r="B72" s="24" t="s">
        <v>54</v>
      </c>
      <c r="C72" s="34" t="s">
        <v>1153</v>
      </c>
      <c r="D72" s="26">
        <v>45434</v>
      </c>
      <c r="E72" s="39">
        <v>45439</v>
      </c>
      <c r="F72" s="63">
        <v>1953.42</v>
      </c>
      <c r="G72" s="39">
        <v>45439</v>
      </c>
      <c r="H72" s="59">
        <v>1444000000</v>
      </c>
      <c r="I72" s="198"/>
    </row>
    <row r="73" ht="15.75" customHeight="1" spans="1:9">
      <c r="A73" s="24" t="s">
        <v>2241</v>
      </c>
      <c r="B73" s="24" t="s">
        <v>54</v>
      </c>
      <c r="C73" s="34" t="s">
        <v>1153</v>
      </c>
      <c r="D73" s="39">
        <v>45434</v>
      </c>
      <c r="E73" s="39">
        <v>45439</v>
      </c>
      <c r="F73" s="27">
        <v>2104.78</v>
      </c>
      <c r="G73" s="39">
        <v>45439</v>
      </c>
      <c r="H73" s="59">
        <v>1000000000</v>
      </c>
      <c r="I73" s="198"/>
    </row>
    <row r="74" ht="15.75" customHeight="1" spans="1:9">
      <c r="A74" s="24" t="s">
        <v>2242</v>
      </c>
      <c r="B74" s="24" t="s">
        <v>504</v>
      </c>
      <c r="C74" s="34" t="s">
        <v>1453</v>
      </c>
      <c r="D74" s="39">
        <v>45434</v>
      </c>
      <c r="E74" s="39">
        <v>45439</v>
      </c>
      <c r="F74" s="27">
        <v>941.03</v>
      </c>
      <c r="G74" s="39">
        <v>45439</v>
      </c>
      <c r="H74" s="24">
        <v>1444000000</v>
      </c>
      <c r="I74" s="198"/>
    </row>
    <row r="75" ht="15.75" customHeight="1" spans="1:9">
      <c r="A75" s="24" t="s">
        <v>2243</v>
      </c>
      <c r="B75" s="24" t="s">
        <v>1669</v>
      </c>
      <c r="C75" s="34" t="s">
        <v>2244</v>
      </c>
      <c r="D75" s="39">
        <v>45434</v>
      </c>
      <c r="E75" s="39">
        <v>45439</v>
      </c>
      <c r="F75" s="27">
        <v>17901.31</v>
      </c>
      <c r="G75" s="39">
        <v>45439</v>
      </c>
      <c r="H75" s="59">
        <v>1000000000</v>
      </c>
      <c r="I75" s="198"/>
    </row>
    <row r="76" ht="15.75" customHeight="1" spans="1:9">
      <c r="A76" s="24" t="s">
        <v>2245</v>
      </c>
      <c r="B76" s="24" t="s">
        <v>166</v>
      </c>
      <c r="C76" s="34" t="s">
        <v>350</v>
      </c>
      <c r="D76" s="39">
        <v>45434</v>
      </c>
      <c r="E76" s="39">
        <v>45440</v>
      </c>
      <c r="F76" s="31">
        <v>10852.62</v>
      </c>
      <c r="G76" s="39">
        <v>45439</v>
      </c>
      <c r="H76" s="59">
        <v>1000000000</v>
      </c>
      <c r="I76" s="198"/>
    </row>
    <row r="77" ht="15.75" customHeight="1" spans="1:9">
      <c r="A77" s="24" t="s">
        <v>2246</v>
      </c>
      <c r="B77" s="24" t="s">
        <v>91</v>
      </c>
      <c r="C77" s="34" t="s">
        <v>249</v>
      </c>
      <c r="D77" s="39">
        <v>45434</v>
      </c>
      <c r="E77" s="39">
        <v>45440</v>
      </c>
      <c r="F77" s="27">
        <v>9561.25</v>
      </c>
      <c r="G77" s="39">
        <v>45439</v>
      </c>
      <c r="H77" s="59">
        <v>1444000000</v>
      </c>
      <c r="I77" s="198"/>
    </row>
    <row r="78" ht="15.75" customHeight="1" spans="1:9">
      <c r="A78" s="24" t="s">
        <v>2247</v>
      </c>
      <c r="B78" s="24" t="s">
        <v>88</v>
      </c>
      <c r="C78" s="60" t="s">
        <v>1309</v>
      </c>
      <c r="D78" s="26">
        <v>45435</v>
      </c>
      <c r="E78" s="39">
        <v>45436</v>
      </c>
      <c r="F78" s="27">
        <v>7994.89</v>
      </c>
      <c r="G78" s="39">
        <v>45439</v>
      </c>
      <c r="H78" s="59">
        <v>1000000000</v>
      </c>
      <c r="I78" s="198"/>
    </row>
    <row r="79" ht="15.75" customHeight="1" spans="1:9">
      <c r="A79" s="24" t="s">
        <v>2248</v>
      </c>
      <c r="B79" s="24" t="s">
        <v>357</v>
      </c>
      <c r="C79" s="60" t="s">
        <v>360</v>
      </c>
      <c r="D79" s="26">
        <v>45435</v>
      </c>
      <c r="E79" s="39">
        <v>45439</v>
      </c>
      <c r="F79" s="27">
        <v>5095.62</v>
      </c>
      <c r="G79" s="39">
        <v>45439</v>
      </c>
      <c r="H79" s="24">
        <v>1000000000</v>
      </c>
      <c r="I79" s="198"/>
    </row>
    <row r="80" ht="15.75" customHeight="1" spans="1:9">
      <c r="A80" s="24" t="s">
        <v>2249</v>
      </c>
      <c r="B80" s="24" t="s">
        <v>118</v>
      </c>
      <c r="C80" s="60" t="s">
        <v>2250</v>
      </c>
      <c r="D80" s="26">
        <v>45435</v>
      </c>
      <c r="E80" s="39">
        <v>45439</v>
      </c>
      <c r="F80" s="27">
        <v>2296.11</v>
      </c>
      <c r="G80" s="39">
        <v>45439</v>
      </c>
      <c r="H80" s="24">
        <v>1000000000</v>
      </c>
      <c r="I80" s="198"/>
    </row>
    <row r="81" ht="15.75" customHeight="1" spans="1:9">
      <c r="A81" s="24" t="s">
        <v>2251</v>
      </c>
      <c r="B81" s="24" t="s">
        <v>357</v>
      </c>
      <c r="C81" s="34" t="s">
        <v>360</v>
      </c>
      <c r="D81" s="39">
        <v>45435</v>
      </c>
      <c r="E81" s="39">
        <v>45439</v>
      </c>
      <c r="F81" s="27">
        <v>2953.73</v>
      </c>
      <c r="G81" s="39">
        <v>45439</v>
      </c>
      <c r="H81" s="24">
        <v>1000000000</v>
      </c>
      <c r="I81" s="198"/>
    </row>
    <row r="82" ht="15.75" customHeight="1" spans="1:9">
      <c r="A82" s="24" t="s">
        <v>2252</v>
      </c>
      <c r="B82" s="24" t="s">
        <v>357</v>
      </c>
      <c r="C82" s="61" t="s">
        <v>358</v>
      </c>
      <c r="D82" s="39">
        <v>45435</v>
      </c>
      <c r="E82" s="39">
        <v>45440</v>
      </c>
      <c r="F82" s="27">
        <v>5605.18</v>
      </c>
      <c r="G82" s="39">
        <v>45439</v>
      </c>
      <c r="H82" s="59">
        <v>1000000000</v>
      </c>
      <c r="I82" s="198"/>
    </row>
    <row r="83" ht="15.75" customHeight="1" spans="1:9">
      <c r="A83" s="24" t="s">
        <v>2253</v>
      </c>
      <c r="B83" s="24" t="s">
        <v>417</v>
      </c>
      <c r="C83" s="34" t="s">
        <v>613</v>
      </c>
      <c r="D83" s="39">
        <v>45436</v>
      </c>
      <c r="E83" s="39">
        <v>45439</v>
      </c>
      <c r="F83" s="27">
        <v>17133.9</v>
      </c>
      <c r="G83" s="39">
        <v>45439</v>
      </c>
      <c r="H83" s="59">
        <v>1000000000</v>
      </c>
      <c r="I83" s="213"/>
    </row>
    <row r="84" ht="15.75" customHeight="1" spans="1:9">
      <c r="A84" s="24" t="s">
        <v>2254</v>
      </c>
      <c r="B84" s="24" t="s">
        <v>2194</v>
      </c>
      <c r="C84" s="34" t="s">
        <v>613</v>
      </c>
      <c r="D84" s="39">
        <v>45436</v>
      </c>
      <c r="E84" s="39">
        <v>45439</v>
      </c>
      <c r="F84" s="27">
        <v>6789.6</v>
      </c>
      <c r="G84" s="39">
        <v>45439</v>
      </c>
      <c r="H84" s="59">
        <v>1000000000</v>
      </c>
      <c r="I84" s="198"/>
    </row>
    <row r="85" ht="15.75" customHeight="1" spans="1:9">
      <c r="A85" s="24" t="s">
        <v>2255</v>
      </c>
      <c r="B85" s="24" t="s">
        <v>91</v>
      </c>
      <c r="C85" s="34" t="s">
        <v>249</v>
      </c>
      <c r="D85" s="39">
        <v>45436</v>
      </c>
      <c r="E85" s="39">
        <v>45440</v>
      </c>
      <c r="F85" s="27">
        <v>523.82</v>
      </c>
      <c r="G85" s="39">
        <v>45439</v>
      </c>
      <c r="H85" s="24">
        <v>1444000000</v>
      </c>
      <c r="I85" s="198"/>
    </row>
    <row r="86" ht="15.75" customHeight="1" spans="1:9">
      <c r="A86" s="24" t="s">
        <v>2256</v>
      </c>
      <c r="B86" s="24" t="s">
        <v>107</v>
      </c>
      <c r="C86" s="34" t="s">
        <v>810</v>
      </c>
      <c r="D86" s="39">
        <v>45436</v>
      </c>
      <c r="E86" s="39">
        <v>45440</v>
      </c>
      <c r="F86" s="27">
        <v>7246.72</v>
      </c>
      <c r="G86" s="39">
        <v>45439</v>
      </c>
      <c r="H86" s="5">
        <v>1000000000</v>
      </c>
      <c r="I86" s="198"/>
    </row>
    <row r="87" ht="15.75" customHeight="1" spans="1:9">
      <c r="A87" s="21" t="s">
        <v>160</v>
      </c>
      <c r="B87" s="22"/>
      <c r="C87" s="22"/>
      <c r="D87" s="22"/>
      <c r="E87" s="22"/>
      <c r="F87" s="22"/>
      <c r="G87" s="22"/>
      <c r="H87" s="23"/>
      <c r="I87" s="73">
        <f>SUM(F88)</f>
        <v>155618.82</v>
      </c>
    </row>
    <row r="88" customHeight="1" spans="1:9">
      <c r="A88" s="24" t="s">
        <v>2257</v>
      </c>
      <c r="B88" s="24" t="s">
        <v>824</v>
      </c>
      <c r="C88" s="52" t="s">
        <v>825</v>
      </c>
      <c r="D88" s="39">
        <v>45434</v>
      </c>
      <c r="E88" s="39">
        <v>45436</v>
      </c>
      <c r="F88" s="58">
        <v>155618.82</v>
      </c>
      <c r="G88" s="39">
        <v>45439</v>
      </c>
      <c r="H88" s="24">
        <v>1000000000</v>
      </c>
      <c r="I88" s="213"/>
    </row>
    <row r="89" ht="15.75" customHeight="1" spans="1:9">
      <c r="A89" s="21" t="s">
        <v>161</v>
      </c>
      <c r="B89" s="22"/>
      <c r="C89" s="22"/>
      <c r="D89" s="22"/>
      <c r="E89" s="22"/>
      <c r="F89" s="22"/>
      <c r="G89" s="22"/>
      <c r="H89" s="23"/>
      <c r="I89" s="73">
        <f>SUM(F90:F101)</f>
        <v>1732248.33</v>
      </c>
    </row>
    <row r="90" ht="15.75" customHeight="1" spans="1:9">
      <c r="A90" s="24" t="s">
        <v>2258</v>
      </c>
      <c r="B90" s="24" t="s">
        <v>380</v>
      </c>
      <c r="C90" s="60" t="s">
        <v>381</v>
      </c>
      <c r="D90" s="39">
        <v>45422</v>
      </c>
      <c r="E90" s="39">
        <v>45436</v>
      </c>
      <c r="F90" s="40">
        <v>162940.57</v>
      </c>
      <c r="G90" s="39">
        <v>45439</v>
      </c>
      <c r="H90" s="24">
        <v>1000000000</v>
      </c>
      <c r="I90" s="198"/>
    </row>
    <row r="91" ht="15.75" customHeight="1" spans="1:9">
      <c r="A91" s="184" t="s">
        <v>2259</v>
      </c>
      <c r="B91" s="184" t="s">
        <v>163</v>
      </c>
      <c r="C91" s="185" t="s">
        <v>771</v>
      </c>
      <c r="D91" s="200">
        <v>45429</v>
      </c>
      <c r="E91" s="186">
        <v>45434</v>
      </c>
      <c r="F91" s="187">
        <v>107526.48</v>
      </c>
      <c r="G91" s="186">
        <v>45439</v>
      </c>
      <c r="H91" s="188">
        <v>1000000000</v>
      </c>
      <c r="I91" s="197"/>
    </row>
    <row r="92" ht="15.75" customHeight="1" spans="1:9">
      <c r="A92" s="184" t="s">
        <v>2260</v>
      </c>
      <c r="B92" s="201" t="s">
        <v>166</v>
      </c>
      <c r="C92" s="202" t="s">
        <v>350</v>
      </c>
      <c r="D92" s="200">
        <v>45429</v>
      </c>
      <c r="E92" s="186">
        <v>45434</v>
      </c>
      <c r="F92" s="203">
        <v>85491.07</v>
      </c>
      <c r="G92" s="186">
        <v>45439</v>
      </c>
      <c r="H92" s="201">
        <v>1000000000</v>
      </c>
      <c r="I92" s="197"/>
    </row>
    <row r="93" ht="15.75" customHeight="1" spans="1:9">
      <c r="A93" s="184" t="s">
        <v>2261</v>
      </c>
      <c r="B93" s="184" t="s">
        <v>121</v>
      </c>
      <c r="C93" s="204" t="s">
        <v>2262</v>
      </c>
      <c r="D93" s="200">
        <v>45429</v>
      </c>
      <c r="E93" s="186">
        <v>45435</v>
      </c>
      <c r="F93" s="205">
        <v>61850.84</v>
      </c>
      <c r="G93" s="186">
        <v>45439</v>
      </c>
      <c r="H93" s="201">
        <v>1000000000</v>
      </c>
      <c r="I93" s="197"/>
    </row>
    <row r="94" ht="15.75" customHeight="1" spans="1:9">
      <c r="A94" s="184" t="s">
        <v>2263</v>
      </c>
      <c r="B94" s="184" t="s">
        <v>169</v>
      </c>
      <c r="C94" s="185" t="s">
        <v>1366</v>
      </c>
      <c r="D94" s="186">
        <v>45432</v>
      </c>
      <c r="E94" s="186">
        <v>45433</v>
      </c>
      <c r="F94" s="206">
        <v>34379.78</v>
      </c>
      <c r="G94" s="186">
        <v>45439</v>
      </c>
      <c r="H94" s="188">
        <v>1000000000</v>
      </c>
      <c r="I94" s="214"/>
    </row>
    <row r="95" ht="15.75" customHeight="1" spans="1:9">
      <c r="A95" s="184" t="s">
        <v>2264</v>
      </c>
      <c r="B95" s="184" t="s">
        <v>184</v>
      </c>
      <c r="C95" s="185" t="s">
        <v>2265</v>
      </c>
      <c r="D95" s="207">
        <v>45432</v>
      </c>
      <c r="E95" s="186">
        <v>45436</v>
      </c>
      <c r="F95" s="187">
        <v>128864.07</v>
      </c>
      <c r="G95" s="186">
        <v>45439</v>
      </c>
      <c r="H95" s="184">
        <v>1000000000</v>
      </c>
      <c r="I95" s="214"/>
    </row>
    <row r="96" ht="15.75" customHeight="1" spans="1:9">
      <c r="A96" s="184" t="s">
        <v>2266</v>
      </c>
      <c r="B96" s="184" t="s">
        <v>184</v>
      </c>
      <c r="C96" s="185" t="s">
        <v>2267</v>
      </c>
      <c r="D96" s="194">
        <v>45432</v>
      </c>
      <c r="E96" s="186">
        <v>45436</v>
      </c>
      <c r="F96" s="196">
        <v>210985.03</v>
      </c>
      <c r="G96" s="186">
        <v>45439</v>
      </c>
      <c r="H96" s="195">
        <v>1000000000</v>
      </c>
      <c r="I96" s="197"/>
    </row>
    <row r="97" ht="15.75" customHeight="1" spans="1:9">
      <c r="A97" s="184" t="s">
        <v>2268</v>
      </c>
      <c r="B97" s="184" t="s">
        <v>169</v>
      </c>
      <c r="C97" s="208" t="s">
        <v>393</v>
      </c>
      <c r="D97" s="186">
        <v>45433</v>
      </c>
      <c r="E97" s="186">
        <v>45435</v>
      </c>
      <c r="F97" s="187">
        <v>312587.24</v>
      </c>
      <c r="G97" s="186">
        <v>45439</v>
      </c>
      <c r="H97" s="184">
        <v>1000000000</v>
      </c>
      <c r="I97" s="197"/>
    </row>
    <row r="98" ht="15.75" customHeight="1" spans="1:9">
      <c r="A98" s="184" t="s">
        <v>2269</v>
      </c>
      <c r="B98" s="184" t="s">
        <v>374</v>
      </c>
      <c r="C98" s="185" t="s">
        <v>387</v>
      </c>
      <c r="D98" s="186">
        <v>45433</v>
      </c>
      <c r="E98" s="194">
        <v>45435</v>
      </c>
      <c r="F98" s="187">
        <v>235185.37</v>
      </c>
      <c r="G98" s="186">
        <v>45439</v>
      </c>
      <c r="H98" s="184">
        <v>1000000000</v>
      </c>
      <c r="I98" s="214"/>
    </row>
    <row r="99" ht="15.75" customHeight="1" spans="1:9">
      <c r="A99" s="184" t="s">
        <v>2270</v>
      </c>
      <c r="B99" s="184" t="s">
        <v>169</v>
      </c>
      <c r="C99" s="209" t="s">
        <v>2271</v>
      </c>
      <c r="D99" s="194">
        <v>45433</v>
      </c>
      <c r="E99" s="194">
        <v>45436</v>
      </c>
      <c r="F99" s="187">
        <v>39874.32</v>
      </c>
      <c r="G99" s="186">
        <v>45439</v>
      </c>
      <c r="H99" s="201">
        <v>1000000000</v>
      </c>
      <c r="I99" s="197"/>
    </row>
    <row r="100" ht="15.75" customHeight="1" spans="1:9">
      <c r="A100" s="184" t="s">
        <v>2272</v>
      </c>
      <c r="B100" s="184" t="s">
        <v>169</v>
      </c>
      <c r="C100" s="209" t="s">
        <v>2273</v>
      </c>
      <c r="D100" s="194">
        <v>45433</v>
      </c>
      <c r="E100" s="194">
        <v>45436</v>
      </c>
      <c r="F100" s="187">
        <v>284309.87</v>
      </c>
      <c r="G100" s="186">
        <v>45439</v>
      </c>
      <c r="H100" s="201">
        <v>3050000117</v>
      </c>
      <c r="I100" s="197"/>
    </row>
    <row r="101" ht="15.75" customHeight="1" spans="1:9">
      <c r="A101" s="184" t="s">
        <v>2274</v>
      </c>
      <c r="B101" s="184" t="s">
        <v>166</v>
      </c>
      <c r="C101" s="192" t="s">
        <v>1287</v>
      </c>
      <c r="D101" s="194">
        <v>45433</v>
      </c>
      <c r="E101" s="194">
        <v>45436</v>
      </c>
      <c r="F101" s="187">
        <v>68253.69</v>
      </c>
      <c r="G101" s="186">
        <v>45439</v>
      </c>
      <c r="H101" s="201">
        <v>1000000000</v>
      </c>
      <c r="I101" s="215"/>
    </row>
    <row r="102" ht="15.75" customHeight="1" spans="1:9">
      <c r="A102" s="21" t="s">
        <v>186</v>
      </c>
      <c r="B102" s="22"/>
      <c r="C102" s="22"/>
      <c r="D102" s="22"/>
      <c r="E102" s="22"/>
      <c r="F102" s="22"/>
      <c r="G102" s="22"/>
      <c r="H102" s="23"/>
      <c r="I102" s="73">
        <f>SUM(F103)</f>
        <v>108795.82</v>
      </c>
    </row>
    <row r="103" customHeight="1" spans="1:9">
      <c r="A103" s="184" t="s">
        <v>2275</v>
      </c>
      <c r="B103" s="184" t="s">
        <v>398</v>
      </c>
      <c r="C103" s="202" t="s">
        <v>1293</v>
      </c>
      <c r="D103" s="194">
        <v>45425</v>
      </c>
      <c r="E103" s="194">
        <v>45437</v>
      </c>
      <c r="F103" s="187">
        <v>108795.82</v>
      </c>
      <c r="G103" s="186">
        <v>45439</v>
      </c>
      <c r="H103" s="210">
        <v>1000000000</v>
      </c>
      <c r="I103" s="214"/>
    </row>
    <row r="104" ht="15.75" customHeight="1" spans="1:9">
      <c r="A104" s="21" t="s">
        <v>187</v>
      </c>
      <c r="B104" s="22"/>
      <c r="C104" s="22"/>
      <c r="D104" s="22"/>
      <c r="E104" s="22"/>
      <c r="F104" s="22"/>
      <c r="G104" s="22"/>
      <c r="H104" s="23"/>
      <c r="I104" s="73">
        <f>SUM(F105:F106)</f>
        <v>106560.04</v>
      </c>
    </row>
    <row r="105" ht="15.75" customHeight="1" spans="1:9">
      <c r="A105" s="24" t="s">
        <v>2276</v>
      </c>
      <c r="B105" s="24" t="s">
        <v>195</v>
      </c>
      <c r="C105" s="60" t="s">
        <v>1862</v>
      </c>
      <c r="D105" s="39">
        <v>45434</v>
      </c>
      <c r="E105" s="53">
        <v>45435</v>
      </c>
      <c r="F105" s="40">
        <v>44171.09</v>
      </c>
      <c r="G105" s="39">
        <v>45439</v>
      </c>
      <c r="H105" s="211">
        <v>1000000000</v>
      </c>
      <c r="I105" s="198"/>
    </row>
    <row r="106" ht="15.75" customHeight="1" spans="1:9">
      <c r="A106" s="24" t="s">
        <v>2277</v>
      </c>
      <c r="B106" s="24" t="s">
        <v>536</v>
      </c>
      <c r="C106" s="60" t="s">
        <v>537</v>
      </c>
      <c r="D106" s="26">
        <v>45434</v>
      </c>
      <c r="E106" s="39">
        <v>45435</v>
      </c>
      <c r="F106" s="40">
        <v>62388.95</v>
      </c>
      <c r="G106" s="39">
        <v>45439</v>
      </c>
      <c r="H106" s="24">
        <v>1000000000</v>
      </c>
      <c r="I106" s="198"/>
    </row>
    <row r="107" ht="15.75" customHeight="1" spans="1:9">
      <c r="A107" s="21" t="s">
        <v>208</v>
      </c>
      <c r="B107" s="22"/>
      <c r="C107" s="22"/>
      <c r="D107" s="22"/>
      <c r="E107" s="22"/>
      <c r="F107" s="22"/>
      <c r="G107" s="22"/>
      <c r="H107" s="23"/>
      <c r="I107" s="73">
        <f t="shared" ref="I107:I111" si="0">SUM(F108)</f>
        <v>25358.87</v>
      </c>
    </row>
    <row r="108" ht="15.75" customHeight="1" spans="1:9">
      <c r="A108" s="24" t="s">
        <v>2278</v>
      </c>
      <c r="B108" s="24" t="s">
        <v>195</v>
      </c>
      <c r="C108" s="145" t="s">
        <v>1862</v>
      </c>
      <c r="D108" s="39">
        <v>45428</v>
      </c>
      <c r="E108" s="39">
        <v>45434</v>
      </c>
      <c r="F108" s="160">
        <v>25358.87</v>
      </c>
      <c r="G108" s="39">
        <v>45439</v>
      </c>
      <c r="H108" s="176">
        <v>1000000000</v>
      </c>
      <c r="I108" s="213"/>
    </row>
    <row r="109" ht="15.75" customHeight="1" spans="1:9">
      <c r="A109" s="21" t="s">
        <v>220</v>
      </c>
      <c r="B109" s="22"/>
      <c r="C109" s="22"/>
      <c r="D109" s="22"/>
      <c r="E109" s="22"/>
      <c r="F109" s="22"/>
      <c r="G109" s="22"/>
      <c r="H109" s="23"/>
      <c r="I109" s="73">
        <f t="shared" si="0"/>
        <v>204102.36</v>
      </c>
    </row>
    <row r="110" ht="15.75" customHeight="1" spans="1:9">
      <c r="A110" s="24" t="s">
        <v>2279</v>
      </c>
      <c r="B110" s="24" t="s">
        <v>2280</v>
      </c>
      <c r="C110" s="133" t="s">
        <v>2281</v>
      </c>
      <c r="D110" s="39">
        <v>45426</v>
      </c>
      <c r="E110" s="26">
        <v>45439</v>
      </c>
      <c r="F110" s="27">
        <v>204102.36</v>
      </c>
      <c r="G110" s="39">
        <v>45439</v>
      </c>
      <c r="H110" s="28">
        <v>1444000000</v>
      </c>
      <c r="I110" s="213"/>
    </row>
    <row r="111" ht="15.75" customHeight="1" spans="1:9">
      <c r="A111" s="21" t="s">
        <v>221</v>
      </c>
      <c r="B111" s="22"/>
      <c r="C111" s="22"/>
      <c r="D111" s="22"/>
      <c r="E111" s="22"/>
      <c r="F111" s="22"/>
      <c r="G111" s="22"/>
      <c r="H111" s="23"/>
      <c r="I111" s="73">
        <f t="shared" si="0"/>
        <v>290454</v>
      </c>
    </row>
    <row r="112" ht="15.75" customHeight="1" spans="1:9">
      <c r="A112" s="24" t="s">
        <v>2282</v>
      </c>
      <c r="B112" s="24" t="s">
        <v>1109</v>
      </c>
      <c r="C112" s="34" t="s">
        <v>1110</v>
      </c>
      <c r="D112" s="161">
        <v>45434</v>
      </c>
      <c r="E112" s="39">
        <v>45435</v>
      </c>
      <c r="F112" s="212">
        <v>290454</v>
      </c>
      <c r="G112" s="39">
        <v>45439</v>
      </c>
      <c r="H112" s="59">
        <v>1444000000</v>
      </c>
      <c r="I112" s="216"/>
    </row>
    <row r="113" customFormat="1" ht="15.75" customHeight="1" spans="1:8">
      <c r="A113" s="5"/>
      <c r="B113" s="5"/>
      <c r="D113" s="66"/>
      <c r="E113" s="66"/>
      <c r="F113" s="91"/>
      <c r="G113" s="92"/>
      <c r="H113" s="93"/>
    </row>
    <row r="114" customFormat="1" ht="15.75" customHeight="1" spans="1:8">
      <c r="A114" s="137" t="s">
        <v>222</v>
      </c>
      <c r="B114" s="94"/>
      <c r="C114" s="94"/>
      <c r="D114" s="66"/>
      <c r="E114" s="66"/>
      <c r="F114" s="91"/>
      <c r="H114" s="5"/>
    </row>
    <row r="115" customFormat="1" ht="15.75" customHeight="1" spans="1:8">
      <c r="A115" s="138" t="s">
        <v>223</v>
      </c>
      <c r="B115" s="12"/>
      <c r="C115" s="12"/>
      <c r="D115" s="66"/>
      <c r="E115" s="66"/>
      <c r="F115" s="91"/>
      <c r="H115" s="5"/>
    </row>
    <row r="116" customFormat="1" ht="15.75" customHeight="1" spans="1:8">
      <c r="A116" s="5"/>
      <c r="B116" s="5"/>
      <c r="D116" s="66"/>
      <c r="E116" s="66"/>
      <c r="F116" s="91"/>
      <c r="H116" s="5"/>
    </row>
    <row r="117" customFormat="1" ht="15.75" customHeight="1" spans="1:8">
      <c r="A117" s="5"/>
      <c r="B117" s="5"/>
      <c r="D117" s="66"/>
      <c r="E117" s="66"/>
      <c r="F117" s="91"/>
      <c r="H117" s="5"/>
    </row>
    <row r="118" customFormat="1" ht="15.75" customHeight="1" spans="1:8">
      <c r="A118" s="5"/>
      <c r="B118" s="5"/>
      <c r="D118" s="66"/>
      <c r="E118" s="66"/>
      <c r="F118" s="91"/>
      <c r="H118" s="5"/>
    </row>
    <row r="119" customFormat="1" ht="15.75" customHeight="1" spans="1:8">
      <c r="A119" s="5"/>
      <c r="B119" s="5"/>
      <c r="D119" s="66"/>
      <c r="E119" s="66"/>
      <c r="F119" s="91"/>
      <c r="H119" s="5"/>
    </row>
    <row r="120" customFormat="1" ht="15.75" customHeight="1" spans="1:8">
      <c r="A120" s="5"/>
      <c r="B120" s="5"/>
      <c r="D120" s="66"/>
      <c r="E120" s="66"/>
      <c r="F120" s="91"/>
      <c r="H120" s="5"/>
    </row>
    <row r="121" customFormat="1" ht="15.75" customHeight="1" spans="1:8">
      <c r="A121" s="5"/>
      <c r="B121" s="5"/>
      <c r="D121" s="66"/>
      <c r="E121" s="66"/>
      <c r="F121" s="91"/>
      <c r="H121" s="5"/>
    </row>
    <row r="122" customFormat="1" ht="15.75" customHeight="1" spans="1:8">
      <c r="A122" s="5"/>
      <c r="B122" s="5"/>
      <c r="D122" s="66"/>
      <c r="E122" s="66"/>
      <c r="F122" s="91"/>
      <c r="H122" s="5"/>
    </row>
    <row r="123" customFormat="1" ht="15.75" customHeight="1" spans="1:8">
      <c r="A123" s="5"/>
      <c r="B123" s="5"/>
      <c r="D123" s="66"/>
      <c r="E123" s="66"/>
      <c r="F123" s="91"/>
      <c r="H123" s="5"/>
    </row>
    <row r="124" customFormat="1" ht="15.75" customHeight="1" spans="1:8">
      <c r="A124" s="5"/>
      <c r="B124" s="5"/>
      <c r="D124" s="66"/>
      <c r="E124" s="66"/>
      <c r="F124" s="91"/>
      <c r="H124" s="5"/>
    </row>
    <row r="125" customFormat="1" ht="15.75" customHeight="1" spans="1:8">
      <c r="A125" s="5"/>
      <c r="B125" s="5"/>
      <c r="D125" s="66"/>
      <c r="E125" s="66"/>
      <c r="F125" s="91"/>
      <c r="H125" s="5"/>
    </row>
    <row r="126" customFormat="1" ht="15.75" customHeight="1" spans="1:8">
      <c r="A126" s="5"/>
      <c r="B126" s="5"/>
      <c r="D126" s="66"/>
      <c r="E126" s="66"/>
      <c r="F126" s="91"/>
      <c r="H126" s="5"/>
    </row>
    <row r="127" customFormat="1" ht="15.75" customHeight="1" spans="1:8">
      <c r="A127" s="5"/>
      <c r="B127" s="5"/>
      <c r="D127" s="66"/>
      <c r="E127" s="66"/>
      <c r="F127" s="91"/>
      <c r="H127" s="5"/>
    </row>
    <row r="128" customFormat="1" ht="15.75" customHeight="1" spans="1:8">
      <c r="A128" s="5"/>
      <c r="B128" s="5"/>
      <c r="D128" s="66"/>
      <c r="E128" s="66"/>
      <c r="F128" s="91"/>
      <c r="H128" s="5"/>
    </row>
    <row r="129" customFormat="1" ht="15.75" customHeight="1" spans="1:8">
      <c r="A129" s="5"/>
      <c r="B129" s="5"/>
      <c r="D129" s="66"/>
      <c r="E129" s="66"/>
      <c r="F129" s="91"/>
      <c r="H129" s="5"/>
    </row>
    <row r="130" customFormat="1" ht="15.75" customHeight="1" spans="1:8">
      <c r="A130" s="5"/>
      <c r="B130" s="5"/>
      <c r="D130" s="66"/>
      <c r="E130" s="66"/>
      <c r="F130" s="91"/>
      <c r="H130" s="5"/>
    </row>
    <row r="131" customFormat="1" ht="15.75" customHeight="1" spans="1:8">
      <c r="A131" s="5"/>
      <c r="B131" s="5"/>
      <c r="D131" s="66"/>
      <c r="E131" s="66"/>
      <c r="F131" s="91"/>
      <c r="H131" s="5"/>
    </row>
    <row r="132" customFormat="1" ht="15.75" customHeight="1" spans="1:8">
      <c r="A132" s="5"/>
      <c r="B132" s="5"/>
      <c r="D132" s="66"/>
      <c r="E132" s="66"/>
      <c r="F132" s="91"/>
      <c r="H132" s="5"/>
    </row>
    <row r="133" customFormat="1" ht="15.75" customHeight="1" spans="1:8">
      <c r="A133" s="5"/>
      <c r="B133" s="5"/>
      <c r="D133" s="66"/>
      <c r="E133" s="66"/>
      <c r="F133" s="91"/>
      <c r="H133" s="5"/>
    </row>
    <row r="134" customFormat="1" ht="15.75" customHeight="1" spans="1:8">
      <c r="A134" s="5"/>
      <c r="B134" s="5"/>
      <c r="D134" s="66"/>
      <c r="E134" s="66"/>
      <c r="F134" s="91"/>
      <c r="H134" s="5"/>
    </row>
    <row r="135" customFormat="1" ht="15.75" customHeight="1" spans="1:8">
      <c r="A135" s="5"/>
      <c r="B135" s="5"/>
      <c r="D135" s="66"/>
      <c r="E135" s="66"/>
      <c r="F135" s="91"/>
      <c r="H135" s="5"/>
    </row>
    <row r="136" customFormat="1" ht="15.75" customHeight="1" spans="1:8">
      <c r="A136" s="5"/>
      <c r="B136" s="5"/>
      <c r="D136" s="66"/>
      <c r="E136" s="66"/>
      <c r="F136" s="91"/>
      <c r="H136" s="5"/>
    </row>
    <row r="137" customFormat="1" ht="15.75" customHeight="1" spans="1:8">
      <c r="A137" s="5"/>
      <c r="B137" s="5"/>
      <c r="D137" s="66"/>
      <c r="E137" s="66"/>
      <c r="F137" s="91"/>
      <c r="H137" s="5"/>
    </row>
    <row r="138" customFormat="1" ht="15.75" customHeight="1" spans="1:8">
      <c r="A138" s="5"/>
      <c r="B138" s="5"/>
      <c r="D138" s="66"/>
      <c r="E138" s="66"/>
      <c r="F138" s="91"/>
      <c r="H138" s="5"/>
    </row>
    <row r="139" customFormat="1" ht="15.75" customHeight="1" spans="1:8">
      <c r="A139" s="5"/>
      <c r="B139" s="5"/>
      <c r="D139" s="66"/>
      <c r="E139" s="66"/>
      <c r="F139" s="91"/>
      <c r="H139" s="5"/>
    </row>
    <row r="140" customFormat="1" ht="15.75" customHeight="1" spans="1:8">
      <c r="A140" s="5"/>
      <c r="B140" s="5"/>
      <c r="D140" s="66"/>
      <c r="E140" s="66"/>
      <c r="F140" s="91"/>
      <c r="H140" s="5"/>
    </row>
    <row r="141" customFormat="1" ht="15.75" customHeight="1" spans="1:8">
      <c r="A141" s="5"/>
      <c r="B141" s="5"/>
      <c r="D141" s="66"/>
      <c r="E141" s="66"/>
      <c r="F141" s="91"/>
      <c r="H141" s="5"/>
    </row>
    <row r="142" customFormat="1" ht="15.75" customHeight="1" spans="1:8">
      <c r="A142" s="5"/>
      <c r="B142" s="5"/>
      <c r="D142" s="66"/>
      <c r="E142" s="66"/>
      <c r="F142" s="91"/>
      <c r="H142" s="5"/>
    </row>
    <row r="143" customFormat="1" ht="15.75" customHeight="1" spans="1:8">
      <c r="A143" s="5"/>
      <c r="B143" s="5"/>
      <c r="D143" s="66"/>
      <c r="E143" s="66"/>
      <c r="F143" s="91"/>
      <c r="H143" s="5"/>
    </row>
    <row r="144" customFormat="1" ht="15.75" customHeight="1" spans="1:8">
      <c r="A144" s="5"/>
      <c r="B144" s="5"/>
      <c r="D144" s="66"/>
      <c r="E144" s="66"/>
      <c r="F144" s="91"/>
      <c r="H144" s="5"/>
    </row>
    <row r="145" customFormat="1" ht="15.75" customHeight="1" spans="1:8">
      <c r="A145" s="5"/>
      <c r="B145" s="5"/>
      <c r="D145" s="66"/>
      <c r="E145" s="66"/>
      <c r="F145" s="91"/>
      <c r="H145" s="5"/>
    </row>
    <row r="146" customFormat="1" ht="15.75" customHeight="1" spans="1:8">
      <c r="A146" s="5"/>
      <c r="B146" s="5"/>
      <c r="D146" s="66"/>
      <c r="E146" s="66"/>
      <c r="F146" s="91"/>
      <c r="H146" s="5"/>
    </row>
    <row r="147" customFormat="1" ht="15.75" customHeight="1" spans="1:8">
      <c r="A147" s="5"/>
      <c r="B147" s="5"/>
      <c r="D147" s="66"/>
      <c r="E147" s="66"/>
      <c r="F147" s="91"/>
      <c r="H147" s="5"/>
    </row>
    <row r="148" customFormat="1" ht="15.75" customHeight="1" spans="1:8">
      <c r="A148" s="5"/>
      <c r="B148" s="5"/>
      <c r="D148" s="66"/>
      <c r="E148" s="66"/>
      <c r="F148" s="91"/>
      <c r="H148" s="5"/>
    </row>
    <row r="149" customFormat="1" ht="15.75" customHeight="1" spans="1:8">
      <c r="A149" s="5"/>
      <c r="B149" s="5"/>
      <c r="D149" s="66"/>
      <c r="E149" s="66"/>
      <c r="F149" s="91"/>
      <c r="H149" s="5"/>
    </row>
    <row r="150" customFormat="1" ht="15.75" customHeight="1" spans="1:8">
      <c r="A150" s="5"/>
      <c r="B150" s="5"/>
      <c r="D150" s="66"/>
      <c r="E150" s="66"/>
      <c r="F150" s="91"/>
      <c r="H150" s="5"/>
    </row>
    <row r="151" customFormat="1" ht="15.75" customHeight="1" spans="1:8">
      <c r="A151" s="5"/>
      <c r="B151" s="5"/>
      <c r="D151" s="66"/>
      <c r="E151" s="66"/>
      <c r="F151" s="91"/>
      <c r="H151" s="5"/>
    </row>
    <row r="152" customFormat="1" ht="15.75" customHeight="1" spans="1:8">
      <c r="A152" s="5"/>
      <c r="B152" s="5"/>
      <c r="D152" s="66"/>
      <c r="E152" s="66"/>
      <c r="F152" s="91"/>
      <c r="H152" s="5"/>
    </row>
    <row r="153" customFormat="1" ht="15.75" customHeight="1" spans="1:8">
      <c r="A153" s="5"/>
      <c r="B153" s="5"/>
      <c r="D153" s="66"/>
      <c r="E153" s="66"/>
      <c r="F153" s="91"/>
      <c r="H153" s="5"/>
    </row>
    <row r="154" customFormat="1" ht="15.75" customHeight="1" spans="1:8">
      <c r="A154" s="5"/>
      <c r="B154" s="5"/>
      <c r="D154" s="66"/>
      <c r="E154" s="66"/>
      <c r="F154" s="91"/>
      <c r="H154" s="5"/>
    </row>
    <row r="155" customFormat="1" ht="15.75" customHeight="1" spans="1:8">
      <c r="A155" s="5"/>
      <c r="B155" s="5"/>
      <c r="D155" s="66"/>
      <c r="E155" s="66"/>
      <c r="F155" s="91"/>
      <c r="H155" s="5"/>
    </row>
    <row r="156" customFormat="1" ht="15.75" customHeight="1" spans="1:8">
      <c r="A156" s="5"/>
      <c r="B156" s="5"/>
      <c r="D156" s="66"/>
      <c r="E156" s="66"/>
      <c r="F156" s="91"/>
      <c r="H156" s="5"/>
    </row>
    <row r="157" customFormat="1" ht="15.75" customHeight="1" spans="1:8">
      <c r="A157" s="5"/>
      <c r="B157" s="5"/>
      <c r="D157" s="66"/>
      <c r="E157" s="66"/>
      <c r="F157" s="91"/>
      <c r="H157" s="5"/>
    </row>
    <row r="158" customFormat="1" ht="15.75" customHeight="1" spans="1:8">
      <c r="A158" s="5"/>
      <c r="B158" s="5"/>
      <c r="D158" s="66"/>
      <c r="E158" s="66"/>
      <c r="F158" s="91"/>
      <c r="H158" s="5"/>
    </row>
    <row r="159" customFormat="1" ht="15.75" customHeight="1" spans="1:8">
      <c r="A159" s="5"/>
      <c r="B159" s="5"/>
      <c r="D159" s="66"/>
      <c r="E159" s="66"/>
      <c r="F159" s="91"/>
      <c r="H159" s="5"/>
    </row>
    <row r="160" customFormat="1" ht="15.75" customHeight="1" spans="1:8">
      <c r="A160" s="5"/>
      <c r="B160" s="5"/>
      <c r="D160" s="66"/>
      <c r="E160" s="66"/>
      <c r="F160" s="91"/>
      <c r="H160" s="5"/>
    </row>
    <row r="161" customFormat="1" ht="15.75" customHeight="1" spans="1:8">
      <c r="A161" s="5"/>
      <c r="B161" s="5"/>
      <c r="D161" s="66"/>
      <c r="E161" s="66"/>
      <c r="F161" s="91"/>
      <c r="H161" s="5"/>
    </row>
    <row r="162" customFormat="1" ht="15.75" customHeight="1" spans="1:8">
      <c r="A162" s="5"/>
      <c r="B162" s="5"/>
      <c r="D162" s="66"/>
      <c r="E162" s="66"/>
      <c r="F162" s="91"/>
      <c r="H162" s="5"/>
    </row>
    <row r="163" customFormat="1" ht="15.75" customHeight="1" spans="1:8">
      <c r="A163" s="5"/>
      <c r="B163" s="5"/>
      <c r="D163" s="66"/>
      <c r="E163" s="66"/>
      <c r="F163" s="91"/>
      <c r="H163" s="5"/>
    </row>
    <row r="164" customFormat="1" ht="15.75" customHeight="1" spans="1:8">
      <c r="A164" s="5"/>
      <c r="B164" s="5"/>
      <c r="D164" s="66"/>
      <c r="E164" s="66"/>
      <c r="F164" s="91"/>
      <c r="H164" s="5"/>
    </row>
    <row r="165" customFormat="1" ht="15.75" customHeight="1" spans="1:8">
      <c r="A165" s="5"/>
      <c r="B165" s="5"/>
      <c r="D165" s="66"/>
      <c r="E165" s="66"/>
      <c r="F165" s="91"/>
      <c r="H165" s="5"/>
    </row>
    <row r="166" customFormat="1" ht="15.75" customHeight="1" spans="1:8">
      <c r="A166" s="5"/>
      <c r="B166" s="5"/>
      <c r="D166" s="66"/>
      <c r="E166" s="66"/>
      <c r="F166" s="91"/>
      <c r="H166" s="5"/>
    </row>
    <row r="167" customFormat="1" ht="15.75" customHeight="1" spans="1:8">
      <c r="A167" s="5"/>
      <c r="B167" s="5"/>
      <c r="D167" s="66"/>
      <c r="E167" s="66"/>
      <c r="F167" s="91"/>
      <c r="H167" s="5"/>
    </row>
    <row r="168" customFormat="1" ht="15.75" customHeight="1" spans="1:8">
      <c r="A168" s="5"/>
      <c r="B168" s="5"/>
      <c r="D168" s="66"/>
      <c r="E168" s="66"/>
      <c r="F168" s="91"/>
      <c r="H168" s="5"/>
    </row>
    <row r="169" customFormat="1" ht="15.75" customHeight="1" spans="1:8">
      <c r="A169" s="5"/>
      <c r="B169" s="5"/>
      <c r="D169" s="66"/>
      <c r="E169" s="66"/>
      <c r="F169" s="91"/>
      <c r="H169" s="5"/>
    </row>
    <row r="170" customFormat="1" ht="15.75" customHeight="1" spans="1:8">
      <c r="A170" s="5"/>
      <c r="B170" s="5"/>
      <c r="D170" s="66"/>
      <c r="E170" s="66"/>
      <c r="F170" s="91"/>
      <c r="H170" s="5"/>
    </row>
    <row r="171" customFormat="1" ht="15.75" customHeight="1" spans="1:8">
      <c r="A171" s="5"/>
      <c r="B171" s="5"/>
      <c r="D171" s="66"/>
      <c r="E171" s="66"/>
      <c r="F171" s="91"/>
      <c r="H171" s="5"/>
    </row>
    <row r="172" customFormat="1" ht="15.75" customHeight="1" spans="1:8">
      <c r="A172" s="5"/>
      <c r="B172" s="5"/>
      <c r="D172" s="66"/>
      <c r="E172" s="66"/>
      <c r="F172" s="91"/>
      <c r="H172" s="5"/>
    </row>
    <row r="173" customFormat="1" ht="15.75" customHeight="1" spans="1:8">
      <c r="A173" s="5"/>
      <c r="B173" s="5"/>
      <c r="D173" s="66"/>
      <c r="E173" s="66"/>
      <c r="F173" s="91"/>
      <c r="H173" s="5"/>
    </row>
    <row r="174" customFormat="1" ht="15.75" customHeight="1" spans="1:8">
      <c r="A174" s="5"/>
      <c r="B174" s="5"/>
      <c r="D174" s="66"/>
      <c r="E174" s="66"/>
      <c r="F174" s="91"/>
      <c r="H174" s="5"/>
    </row>
    <row r="175" customFormat="1" ht="15.75" customHeight="1" spans="1:8">
      <c r="A175" s="5"/>
      <c r="B175" s="5"/>
      <c r="D175" s="66"/>
      <c r="E175" s="66"/>
      <c r="F175" s="91"/>
      <c r="H175" s="5"/>
    </row>
    <row r="176" customFormat="1" ht="15.75" customHeight="1" spans="1:8">
      <c r="A176" s="5"/>
      <c r="B176" s="5"/>
      <c r="D176" s="66"/>
      <c r="E176" s="66"/>
      <c r="F176" s="91"/>
      <c r="H176" s="5"/>
    </row>
    <row r="177" customFormat="1" ht="15.75" customHeight="1" spans="1:8">
      <c r="A177" s="5"/>
      <c r="B177" s="5"/>
      <c r="D177" s="66"/>
      <c r="E177" s="66"/>
      <c r="F177" s="91"/>
      <c r="H177" s="5"/>
    </row>
    <row r="178" customFormat="1" ht="15.75" customHeight="1" spans="1:8">
      <c r="A178" s="5"/>
      <c r="B178" s="5"/>
      <c r="D178" s="66"/>
      <c r="E178" s="66"/>
      <c r="F178" s="91"/>
      <c r="H178" s="5"/>
    </row>
    <row r="179" customFormat="1" ht="15.75" customHeight="1" spans="1:8">
      <c r="A179" s="5"/>
      <c r="B179" s="5"/>
      <c r="D179" s="66"/>
      <c r="E179" s="66"/>
      <c r="F179" s="91"/>
      <c r="H179" s="5"/>
    </row>
    <row r="180" customFormat="1" ht="15.75" customHeight="1" spans="1:8">
      <c r="A180" s="5"/>
      <c r="B180" s="5"/>
      <c r="D180" s="66"/>
      <c r="E180" s="66"/>
      <c r="F180" s="91"/>
      <c r="H180" s="5"/>
    </row>
    <row r="181" customFormat="1" ht="15.75" customHeight="1" spans="1:8">
      <c r="A181" s="5"/>
      <c r="B181" s="5"/>
      <c r="D181" s="66"/>
      <c r="E181" s="66"/>
      <c r="F181" s="91"/>
      <c r="H181" s="5"/>
    </row>
    <row r="182" customFormat="1" ht="15.75" customHeight="1" spans="1:8">
      <c r="A182" s="5"/>
      <c r="B182" s="5"/>
      <c r="D182" s="66"/>
      <c r="E182" s="66"/>
      <c r="F182" s="91"/>
      <c r="H182" s="5"/>
    </row>
    <row r="183" customFormat="1" ht="15.75" customHeight="1" spans="1:8">
      <c r="A183" s="5"/>
      <c r="B183" s="5"/>
      <c r="D183" s="66"/>
      <c r="E183" s="66"/>
      <c r="F183" s="91"/>
      <c r="H183" s="5"/>
    </row>
    <row r="184" customFormat="1" ht="15.75" customHeight="1" spans="1:8">
      <c r="A184" s="5"/>
      <c r="B184" s="5"/>
      <c r="D184" s="66"/>
      <c r="E184" s="66"/>
      <c r="F184" s="91"/>
      <c r="H184" s="5"/>
    </row>
    <row r="185" customFormat="1" ht="15.75" customHeight="1" spans="1:8">
      <c r="A185" s="5"/>
      <c r="B185" s="5"/>
      <c r="D185" s="66"/>
      <c r="E185" s="66"/>
      <c r="F185" s="91"/>
      <c r="H185" s="5"/>
    </row>
    <row r="186" customFormat="1" ht="15.75" customHeight="1" spans="1:8">
      <c r="A186" s="5"/>
      <c r="B186" s="5"/>
      <c r="D186" s="66"/>
      <c r="E186" s="66"/>
      <c r="F186" s="91"/>
      <c r="H186" s="5"/>
    </row>
    <row r="187" customFormat="1" ht="15.75" customHeight="1" spans="1:8">
      <c r="A187" s="5"/>
      <c r="B187" s="5"/>
      <c r="D187" s="66"/>
      <c r="E187" s="66"/>
      <c r="F187" s="91"/>
      <c r="H187" s="5"/>
    </row>
    <row r="188" customFormat="1" ht="15.75" customHeight="1" spans="1:8">
      <c r="A188" s="5"/>
      <c r="B188" s="5"/>
      <c r="D188" s="66"/>
      <c r="E188" s="66"/>
      <c r="F188" s="91"/>
      <c r="H188" s="5"/>
    </row>
    <row r="189" customFormat="1" ht="15.75" customHeight="1" spans="1:8">
      <c r="A189" s="5"/>
      <c r="B189" s="5"/>
      <c r="D189" s="66"/>
      <c r="E189" s="66"/>
      <c r="F189" s="91"/>
      <c r="H189" s="5"/>
    </row>
    <row r="190" customFormat="1" ht="15.75" customHeight="1" spans="1:8">
      <c r="A190" s="5"/>
      <c r="B190" s="5"/>
      <c r="D190" s="66"/>
      <c r="E190" s="66"/>
      <c r="F190" s="91"/>
      <c r="H190" s="5"/>
    </row>
    <row r="191" customFormat="1" ht="15.75" customHeight="1" spans="1:8">
      <c r="A191" s="5"/>
      <c r="B191" s="5"/>
      <c r="D191" s="66"/>
      <c r="E191" s="66"/>
      <c r="F191" s="91"/>
      <c r="H191" s="5"/>
    </row>
    <row r="192" customFormat="1" ht="15.75" customHeight="1" spans="1:8">
      <c r="A192" s="5"/>
      <c r="B192" s="5"/>
      <c r="D192" s="66"/>
      <c r="E192" s="66"/>
      <c r="F192" s="91"/>
      <c r="H192" s="5"/>
    </row>
    <row r="193" customFormat="1" ht="15.75" customHeight="1" spans="1:8">
      <c r="A193" s="5"/>
      <c r="B193" s="5"/>
      <c r="D193" s="66"/>
      <c r="E193" s="66"/>
      <c r="F193" s="91"/>
      <c r="H193" s="5"/>
    </row>
    <row r="194" customFormat="1" ht="15.75" customHeight="1" spans="1:8">
      <c r="A194" s="5"/>
      <c r="B194" s="5"/>
      <c r="D194" s="66"/>
      <c r="E194" s="66"/>
      <c r="F194" s="91"/>
      <c r="H194" s="5"/>
    </row>
    <row r="195" customFormat="1" ht="15.75" customHeight="1" spans="1:8">
      <c r="A195" s="5"/>
      <c r="B195" s="5"/>
      <c r="D195" s="66"/>
      <c r="E195" s="66"/>
      <c r="F195" s="91"/>
      <c r="H195" s="5"/>
    </row>
    <row r="196" customFormat="1" ht="15.75" customHeight="1" spans="1:8">
      <c r="A196" s="5"/>
      <c r="B196" s="5"/>
      <c r="D196" s="66"/>
      <c r="E196" s="66"/>
      <c r="F196" s="91"/>
      <c r="H196" s="5"/>
    </row>
    <row r="197" customFormat="1" ht="15.75" customHeight="1" spans="1:8">
      <c r="A197" s="5"/>
      <c r="B197" s="5"/>
      <c r="D197" s="66"/>
      <c r="E197" s="66"/>
      <c r="F197" s="91"/>
      <c r="H197" s="5"/>
    </row>
    <row r="198" customFormat="1" ht="15.75" customHeight="1" spans="1:8">
      <c r="A198" s="5"/>
      <c r="B198" s="5"/>
      <c r="D198" s="66"/>
      <c r="E198" s="66"/>
      <c r="F198" s="91"/>
      <c r="H198" s="5"/>
    </row>
    <row r="199" customFormat="1" ht="15.75" customHeight="1" spans="1:8">
      <c r="A199" s="5"/>
      <c r="B199" s="5"/>
      <c r="D199" s="66"/>
      <c r="E199" s="66"/>
      <c r="F199" s="91"/>
      <c r="H199" s="5"/>
    </row>
    <row r="200" customFormat="1" ht="15.75" customHeight="1" spans="1:8">
      <c r="A200" s="5"/>
      <c r="B200" s="5"/>
      <c r="D200" s="66"/>
      <c r="E200" s="66"/>
      <c r="F200" s="91"/>
      <c r="H200" s="5"/>
    </row>
    <row r="201" customFormat="1" ht="15.75" customHeight="1" spans="1:8">
      <c r="A201" s="5"/>
      <c r="B201" s="5"/>
      <c r="D201" s="66"/>
      <c r="E201" s="66"/>
      <c r="F201" s="91"/>
      <c r="H201" s="5"/>
    </row>
    <row r="202" customFormat="1" ht="15.75" customHeight="1" spans="1:8">
      <c r="A202" s="5"/>
      <c r="B202" s="5"/>
      <c r="D202" s="66"/>
      <c r="E202" s="66"/>
      <c r="F202" s="91"/>
      <c r="H202" s="5"/>
    </row>
    <row r="203" customFormat="1" ht="15.75" customHeight="1" spans="1:8">
      <c r="A203" s="5"/>
      <c r="B203" s="5"/>
      <c r="D203" s="66"/>
      <c r="E203" s="66"/>
      <c r="F203" s="91"/>
      <c r="H203" s="5"/>
    </row>
    <row r="204" customFormat="1" ht="15.75" customHeight="1" spans="1:8">
      <c r="A204" s="5"/>
      <c r="B204" s="5"/>
      <c r="D204" s="66"/>
      <c r="E204" s="66"/>
      <c r="F204" s="91"/>
      <c r="H204" s="5"/>
    </row>
    <row r="205" customFormat="1" ht="15.75" customHeight="1" spans="1:8">
      <c r="A205" s="5"/>
      <c r="B205" s="5"/>
      <c r="D205" s="66"/>
      <c r="E205" s="66"/>
      <c r="F205" s="91"/>
      <c r="H205" s="5"/>
    </row>
    <row r="206" customFormat="1" ht="15.75" customHeight="1" spans="1:8">
      <c r="A206" s="5"/>
      <c r="B206" s="5"/>
      <c r="D206" s="66"/>
      <c r="E206" s="66"/>
      <c r="F206" s="91"/>
      <c r="H206" s="5"/>
    </row>
    <row r="207" customFormat="1" ht="15.75" customHeight="1" spans="1:8">
      <c r="A207" s="5"/>
      <c r="B207" s="5"/>
      <c r="D207" s="66"/>
      <c r="E207" s="66"/>
      <c r="F207" s="91"/>
      <c r="H207" s="5"/>
    </row>
    <row r="208" customFormat="1" ht="15.75" customHeight="1" spans="1:8">
      <c r="A208" s="5"/>
      <c r="B208" s="5"/>
      <c r="D208" s="66"/>
      <c r="E208" s="66"/>
      <c r="F208" s="91"/>
      <c r="H208" s="5"/>
    </row>
    <row r="209" customFormat="1" ht="15.75" customHeight="1" spans="1:8">
      <c r="A209" s="5"/>
      <c r="B209" s="5"/>
      <c r="D209" s="66"/>
      <c r="E209" s="66"/>
      <c r="F209" s="91"/>
      <c r="H209" s="5"/>
    </row>
    <row r="210" customFormat="1" ht="15.75" customHeight="1" spans="1:8">
      <c r="A210" s="5"/>
      <c r="B210" s="5"/>
      <c r="D210" s="66"/>
      <c r="E210" s="66"/>
      <c r="F210" s="91"/>
      <c r="H210" s="5"/>
    </row>
    <row r="211" customFormat="1" ht="15.75" customHeight="1" spans="1:8">
      <c r="A211" s="5"/>
      <c r="B211" s="5"/>
      <c r="D211" s="66"/>
      <c r="E211" s="66"/>
      <c r="F211" s="91"/>
      <c r="H211" s="5"/>
    </row>
    <row r="212" customFormat="1" ht="15.75" customHeight="1" spans="1:8">
      <c r="A212" s="5"/>
      <c r="B212" s="5"/>
      <c r="D212" s="66"/>
      <c r="E212" s="66"/>
      <c r="F212" s="91"/>
      <c r="H212" s="5"/>
    </row>
    <row r="213" customFormat="1" ht="15.75" customHeight="1" spans="1:8">
      <c r="A213" s="5"/>
      <c r="B213" s="5"/>
      <c r="D213" s="66"/>
      <c r="E213" s="66"/>
      <c r="F213" s="91"/>
      <c r="H213" s="5"/>
    </row>
    <row r="214" customFormat="1" ht="15.75" customHeight="1" spans="1:8">
      <c r="A214" s="5"/>
      <c r="B214" s="5"/>
      <c r="D214" s="66"/>
      <c r="E214" s="66"/>
      <c r="F214" s="91"/>
      <c r="H214" s="5"/>
    </row>
    <row r="215" customFormat="1" ht="15.75" customHeight="1" spans="1:8">
      <c r="A215" s="5"/>
      <c r="B215" s="5"/>
      <c r="D215" s="66"/>
      <c r="E215" s="66"/>
      <c r="F215" s="91"/>
      <c r="H215" s="5"/>
    </row>
    <row r="216" customFormat="1" ht="15.75" customHeight="1" spans="1:8">
      <c r="A216" s="5"/>
      <c r="B216" s="5"/>
      <c r="D216" s="66"/>
      <c r="E216" s="66"/>
      <c r="F216" s="91"/>
      <c r="H216" s="5"/>
    </row>
    <row r="217" customFormat="1" ht="15.75" customHeight="1" spans="1:8">
      <c r="A217" s="5"/>
      <c r="B217" s="5"/>
      <c r="D217" s="66"/>
      <c r="E217" s="66"/>
      <c r="F217" s="91"/>
      <c r="H217" s="5"/>
    </row>
    <row r="218" customFormat="1" ht="15.75" customHeight="1" spans="1:8">
      <c r="A218" s="5"/>
      <c r="B218" s="5"/>
      <c r="D218" s="66"/>
      <c r="E218" s="66"/>
      <c r="F218" s="91"/>
      <c r="H218" s="5"/>
    </row>
    <row r="219" customFormat="1" ht="15.75" customHeight="1" spans="1:8">
      <c r="A219" s="5"/>
      <c r="B219" s="5"/>
      <c r="D219" s="66"/>
      <c r="E219" s="66"/>
      <c r="F219" s="91"/>
      <c r="H219" s="5"/>
    </row>
    <row r="220" customFormat="1" ht="15.75" customHeight="1" spans="1:8">
      <c r="A220" s="5"/>
      <c r="B220" s="5"/>
      <c r="D220" s="66"/>
      <c r="E220" s="66"/>
      <c r="F220" s="91"/>
      <c r="H220" s="5"/>
    </row>
    <row r="221" customFormat="1" ht="15.75" customHeight="1" spans="1:8">
      <c r="A221" s="5"/>
      <c r="B221" s="5"/>
      <c r="D221" s="66"/>
      <c r="E221" s="66"/>
      <c r="F221" s="91"/>
      <c r="H221" s="5"/>
    </row>
    <row r="222" customFormat="1" ht="15.75" customHeight="1" spans="1:8">
      <c r="A222" s="5"/>
      <c r="B222" s="5"/>
      <c r="D222" s="66"/>
      <c r="E222" s="66"/>
      <c r="F222" s="91"/>
      <c r="H222" s="5"/>
    </row>
    <row r="223" customFormat="1" ht="15.75" customHeight="1" spans="1:8">
      <c r="A223" s="5"/>
      <c r="B223" s="5"/>
      <c r="D223" s="66"/>
      <c r="E223" s="66"/>
      <c r="F223" s="91"/>
      <c r="H223" s="5"/>
    </row>
    <row r="224" customFormat="1" ht="15.75" customHeight="1" spans="1:8">
      <c r="A224" s="5"/>
      <c r="B224" s="5"/>
      <c r="D224" s="66"/>
      <c r="E224" s="66"/>
      <c r="F224" s="91"/>
      <c r="H224" s="5"/>
    </row>
    <row r="225" customFormat="1" ht="15.75" customHeight="1" spans="1:8">
      <c r="A225" s="5"/>
      <c r="B225" s="5"/>
      <c r="D225" s="66"/>
      <c r="E225" s="66"/>
      <c r="F225" s="91"/>
      <c r="H225" s="5"/>
    </row>
    <row r="226" customFormat="1" ht="15.75" customHeight="1" spans="1:8">
      <c r="A226" s="5"/>
      <c r="B226" s="5"/>
      <c r="D226" s="66"/>
      <c r="E226" s="66"/>
      <c r="F226" s="91"/>
      <c r="H226" s="5"/>
    </row>
    <row r="227" customFormat="1" ht="15.75" customHeight="1" spans="1:8">
      <c r="A227" s="5"/>
      <c r="B227" s="5"/>
      <c r="D227" s="66"/>
      <c r="E227" s="66"/>
      <c r="F227" s="91"/>
      <c r="H227" s="5"/>
    </row>
    <row r="228" customFormat="1" ht="15.75" customHeight="1" spans="1:8">
      <c r="A228" s="5"/>
      <c r="B228" s="5"/>
      <c r="D228" s="66"/>
      <c r="E228" s="66"/>
      <c r="F228" s="91"/>
      <c r="H228" s="5"/>
    </row>
    <row r="229" customFormat="1" ht="15.75" customHeight="1" spans="1:8">
      <c r="A229" s="5"/>
      <c r="B229" s="5"/>
      <c r="D229" s="66"/>
      <c r="E229" s="66"/>
      <c r="F229" s="91"/>
      <c r="H229" s="5"/>
    </row>
    <row r="230" customFormat="1" ht="15.75" customHeight="1" spans="1:8">
      <c r="A230" s="5"/>
      <c r="B230" s="5"/>
      <c r="D230" s="66"/>
      <c r="E230" s="66"/>
      <c r="F230" s="91"/>
      <c r="H230" s="5"/>
    </row>
    <row r="231" customFormat="1" ht="15.75" customHeight="1" spans="1:8">
      <c r="A231" s="5"/>
      <c r="B231" s="5"/>
      <c r="D231" s="66"/>
      <c r="E231" s="66"/>
      <c r="F231" s="91"/>
      <c r="H231" s="5"/>
    </row>
    <row r="232" customFormat="1" ht="15.75" customHeight="1" spans="1:8">
      <c r="A232" s="5"/>
      <c r="B232" s="5"/>
      <c r="D232" s="66"/>
      <c r="E232" s="66"/>
      <c r="F232" s="91"/>
      <c r="H232" s="5"/>
    </row>
    <row r="233" customFormat="1" ht="15.75" customHeight="1" spans="1:8">
      <c r="A233" s="5"/>
      <c r="B233" s="5"/>
      <c r="D233" s="66"/>
      <c r="E233" s="66"/>
      <c r="F233" s="91"/>
      <c r="H233" s="5"/>
    </row>
    <row r="234" customFormat="1" ht="15.75" customHeight="1" spans="1:8">
      <c r="A234" s="5"/>
      <c r="B234" s="5"/>
      <c r="D234" s="66"/>
      <c r="E234" s="66"/>
      <c r="F234" s="91"/>
      <c r="H234" s="5"/>
    </row>
    <row r="235" customFormat="1" ht="15.75" customHeight="1" spans="1:8">
      <c r="A235" s="5"/>
      <c r="B235" s="5"/>
      <c r="D235" s="66"/>
      <c r="E235" s="66"/>
      <c r="F235" s="91"/>
      <c r="H235" s="5"/>
    </row>
    <row r="236" customFormat="1" ht="15.75" customHeight="1" spans="1:8">
      <c r="A236" s="5"/>
      <c r="B236" s="5"/>
      <c r="D236" s="66"/>
      <c r="E236" s="66"/>
      <c r="F236" s="91"/>
      <c r="H236" s="5"/>
    </row>
    <row r="237" customFormat="1" ht="15.75" customHeight="1" spans="1:8">
      <c r="A237" s="5"/>
      <c r="B237" s="5"/>
      <c r="D237" s="66"/>
      <c r="E237" s="66"/>
      <c r="F237" s="91"/>
      <c r="H237" s="5"/>
    </row>
    <row r="238" customFormat="1" ht="15.75" customHeight="1" spans="1:8">
      <c r="A238" s="5"/>
      <c r="B238" s="5"/>
      <c r="D238" s="66"/>
      <c r="E238" s="66"/>
      <c r="F238" s="91"/>
      <c r="H238" s="5"/>
    </row>
    <row r="239" customFormat="1" ht="15.75" customHeight="1" spans="1:8">
      <c r="A239" s="5"/>
      <c r="B239" s="5"/>
      <c r="D239" s="66"/>
      <c r="E239" s="66"/>
      <c r="F239" s="91"/>
      <c r="H239" s="5"/>
    </row>
    <row r="240" customFormat="1" ht="15.75" customHeight="1" spans="1:8">
      <c r="A240" s="5"/>
      <c r="B240" s="5"/>
      <c r="D240" s="66"/>
      <c r="E240" s="66"/>
      <c r="F240" s="91"/>
      <c r="H240" s="5"/>
    </row>
    <row r="241" customFormat="1" ht="15.75" customHeight="1" spans="1:8">
      <c r="A241" s="5"/>
      <c r="B241" s="5"/>
      <c r="D241" s="66"/>
      <c r="E241" s="66"/>
      <c r="F241" s="91"/>
      <c r="H241" s="5"/>
    </row>
    <row r="242" customFormat="1" ht="15.75" customHeight="1" spans="1:8">
      <c r="A242" s="5"/>
      <c r="B242" s="5"/>
      <c r="D242" s="66"/>
      <c r="E242" s="66"/>
      <c r="F242" s="91"/>
      <c r="H242" s="5"/>
    </row>
    <row r="243" customFormat="1" ht="15.75" customHeight="1" spans="1:8">
      <c r="A243" s="5"/>
      <c r="B243" s="5"/>
      <c r="D243" s="66"/>
      <c r="E243" s="66"/>
      <c r="F243" s="91"/>
      <c r="H243" s="5"/>
    </row>
    <row r="244" customFormat="1" ht="15.75" customHeight="1" spans="1:8">
      <c r="A244" s="5"/>
      <c r="B244" s="5"/>
      <c r="D244" s="66"/>
      <c r="E244" s="66"/>
      <c r="F244" s="91"/>
      <c r="H244" s="5"/>
    </row>
    <row r="245" customFormat="1" ht="15.75" customHeight="1" spans="1:8">
      <c r="A245" s="5"/>
      <c r="B245" s="5"/>
      <c r="D245" s="66"/>
      <c r="E245" s="66"/>
      <c r="F245" s="91"/>
      <c r="H245" s="5"/>
    </row>
    <row r="246" customFormat="1" ht="15.75" customHeight="1" spans="1:8">
      <c r="A246" s="5"/>
      <c r="B246" s="5"/>
      <c r="D246" s="66"/>
      <c r="E246" s="66"/>
      <c r="F246" s="91"/>
      <c r="H246" s="5"/>
    </row>
    <row r="247" customFormat="1" ht="15.75" customHeight="1" spans="1:8">
      <c r="A247" s="5"/>
      <c r="B247" s="5"/>
      <c r="D247" s="66"/>
      <c r="E247" s="66"/>
      <c r="F247" s="91"/>
      <c r="H247" s="5"/>
    </row>
    <row r="248" customFormat="1" ht="15.75" customHeight="1" spans="1:8">
      <c r="A248" s="5"/>
      <c r="B248" s="5"/>
      <c r="D248" s="66"/>
      <c r="E248" s="66"/>
      <c r="F248" s="91"/>
      <c r="H248" s="5"/>
    </row>
    <row r="249" customFormat="1" ht="15.75" customHeight="1" spans="1:8">
      <c r="A249" s="5"/>
      <c r="B249" s="5"/>
      <c r="D249" s="66"/>
      <c r="E249" s="66"/>
      <c r="F249" s="91"/>
      <c r="H249" s="5"/>
    </row>
    <row r="250" customFormat="1" ht="15.75" customHeight="1" spans="1:8">
      <c r="A250" s="5"/>
      <c r="B250" s="5"/>
      <c r="D250" s="66"/>
      <c r="E250" s="66"/>
      <c r="F250" s="91"/>
      <c r="H250" s="5"/>
    </row>
    <row r="251" customFormat="1" ht="15.75" customHeight="1" spans="1:8">
      <c r="A251" s="5"/>
      <c r="B251" s="5"/>
      <c r="D251" s="66"/>
      <c r="E251" s="66"/>
      <c r="F251" s="91"/>
      <c r="H251" s="5"/>
    </row>
    <row r="252" customFormat="1" ht="15.75" customHeight="1" spans="1:8">
      <c r="A252" s="5"/>
      <c r="B252" s="5"/>
      <c r="D252" s="66"/>
      <c r="E252" s="66"/>
      <c r="F252" s="91"/>
      <c r="H252" s="5"/>
    </row>
    <row r="253" customFormat="1" ht="15.75" customHeight="1" spans="1:8">
      <c r="A253" s="5"/>
      <c r="B253" s="5"/>
      <c r="D253" s="66"/>
      <c r="E253" s="66"/>
      <c r="F253" s="91"/>
      <c r="H253" s="5"/>
    </row>
    <row r="254" customFormat="1" ht="15.75" customHeight="1" spans="1:8">
      <c r="A254" s="5"/>
      <c r="B254" s="5"/>
      <c r="D254" s="66"/>
      <c r="E254" s="66"/>
      <c r="F254" s="91"/>
      <c r="H254" s="5"/>
    </row>
    <row r="255" customFormat="1" ht="15.75" customHeight="1" spans="1:8">
      <c r="A255" s="5"/>
      <c r="B255" s="5"/>
      <c r="D255" s="66"/>
      <c r="E255" s="66"/>
      <c r="F255" s="91"/>
      <c r="H255" s="5"/>
    </row>
    <row r="256" customFormat="1" ht="15.75" customHeight="1" spans="1:8">
      <c r="A256" s="5"/>
      <c r="B256" s="5"/>
      <c r="D256" s="66"/>
      <c r="E256" s="66"/>
      <c r="F256" s="91"/>
      <c r="H256" s="5"/>
    </row>
    <row r="257" customFormat="1" ht="15.75" customHeight="1" spans="1:8">
      <c r="A257" s="5"/>
      <c r="B257" s="5"/>
      <c r="D257" s="66"/>
      <c r="E257" s="66"/>
      <c r="F257" s="91"/>
      <c r="H257" s="5"/>
    </row>
    <row r="258" customFormat="1" ht="15.75" customHeight="1" spans="1:8">
      <c r="A258" s="5"/>
      <c r="B258" s="5"/>
      <c r="D258" s="66"/>
      <c r="E258" s="66"/>
      <c r="F258" s="91"/>
      <c r="H258" s="5"/>
    </row>
    <row r="259" customFormat="1" ht="15.75" customHeight="1" spans="1:8">
      <c r="A259" s="5"/>
      <c r="B259" s="5"/>
      <c r="D259" s="66"/>
      <c r="E259" s="66"/>
      <c r="F259" s="91"/>
      <c r="H259" s="5"/>
    </row>
    <row r="260" customFormat="1" ht="15.75" customHeight="1" spans="1:8">
      <c r="A260" s="5"/>
      <c r="B260" s="5"/>
      <c r="D260" s="66"/>
      <c r="E260" s="66"/>
      <c r="F260" s="91"/>
      <c r="H260" s="5"/>
    </row>
    <row r="261" customFormat="1" ht="15.75" customHeight="1" spans="1:8">
      <c r="A261" s="5"/>
      <c r="B261" s="5"/>
      <c r="D261" s="66"/>
      <c r="E261" s="66"/>
      <c r="F261" s="91"/>
      <c r="H261" s="5"/>
    </row>
    <row r="262" customFormat="1" ht="15.75" customHeight="1" spans="1:8">
      <c r="A262" s="5"/>
      <c r="B262" s="5"/>
      <c r="D262" s="66"/>
      <c r="E262" s="66"/>
      <c r="F262" s="91"/>
      <c r="H262" s="5"/>
    </row>
    <row r="263" customFormat="1" ht="15.75" customHeight="1" spans="1:8">
      <c r="A263" s="5"/>
      <c r="B263" s="5"/>
      <c r="D263" s="66"/>
      <c r="E263" s="66"/>
      <c r="F263" s="91"/>
      <c r="H263" s="5"/>
    </row>
    <row r="264" customFormat="1" ht="15.75" customHeight="1" spans="1:8">
      <c r="A264" s="5"/>
      <c r="B264" s="5"/>
      <c r="D264" s="66"/>
      <c r="E264" s="66"/>
      <c r="F264" s="91"/>
      <c r="H264" s="5"/>
    </row>
    <row r="265" customFormat="1" ht="15.75" customHeight="1" spans="1:8">
      <c r="A265" s="5"/>
      <c r="B265" s="5"/>
      <c r="D265" s="66"/>
      <c r="E265" s="66"/>
      <c r="F265" s="91"/>
      <c r="H265" s="5"/>
    </row>
    <row r="266" customFormat="1" ht="15.75" customHeight="1" spans="1:8">
      <c r="A266" s="5"/>
      <c r="B266" s="5"/>
      <c r="D266" s="66"/>
      <c r="E266" s="66"/>
      <c r="F266" s="91"/>
      <c r="H266" s="5"/>
    </row>
    <row r="267" customFormat="1" ht="15.75" customHeight="1" spans="1:8">
      <c r="A267" s="5"/>
      <c r="B267" s="5"/>
      <c r="D267" s="66"/>
      <c r="E267" s="66"/>
      <c r="F267" s="91"/>
      <c r="H267" s="5"/>
    </row>
    <row r="268" customFormat="1" ht="15.75" customHeight="1" spans="1:8">
      <c r="A268" s="5"/>
      <c r="B268" s="5"/>
      <c r="D268" s="66"/>
      <c r="E268" s="66"/>
      <c r="F268" s="91"/>
      <c r="H268" s="5"/>
    </row>
    <row r="269" customFormat="1" ht="15.75" customHeight="1" spans="1:8">
      <c r="A269" s="5"/>
      <c r="B269" s="5"/>
      <c r="D269" s="66"/>
      <c r="E269" s="66"/>
      <c r="F269" s="91"/>
      <c r="H269" s="5"/>
    </row>
    <row r="270" customFormat="1" ht="15.75" customHeight="1" spans="1:8">
      <c r="A270" s="5"/>
      <c r="B270" s="5"/>
      <c r="D270" s="66"/>
      <c r="E270" s="66"/>
      <c r="F270" s="91"/>
      <c r="H270" s="5"/>
    </row>
    <row r="271" customFormat="1" ht="15.75" customHeight="1" spans="1:8">
      <c r="A271" s="5"/>
      <c r="B271" s="5"/>
      <c r="D271" s="66"/>
      <c r="E271" s="66"/>
      <c r="F271" s="91"/>
      <c r="H271" s="5"/>
    </row>
    <row r="272" customFormat="1" ht="15.75" customHeight="1" spans="1:8">
      <c r="A272" s="5"/>
      <c r="B272" s="5"/>
      <c r="D272" s="66"/>
      <c r="E272" s="66"/>
      <c r="F272" s="91"/>
      <c r="H272" s="5"/>
    </row>
    <row r="273" customFormat="1" ht="15.75" customHeight="1" spans="1:8">
      <c r="A273" s="5"/>
      <c r="B273" s="5"/>
      <c r="D273" s="66"/>
      <c r="E273" s="66"/>
      <c r="F273" s="91"/>
      <c r="H273" s="5"/>
    </row>
    <row r="274" customFormat="1" ht="15.75" customHeight="1" spans="1:8">
      <c r="A274" s="5"/>
      <c r="B274" s="5"/>
      <c r="D274" s="66"/>
      <c r="E274" s="66"/>
      <c r="F274" s="91"/>
      <c r="H274" s="5"/>
    </row>
    <row r="275" customFormat="1" ht="15.75" customHeight="1" spans="1:8">
      <c r="A275" s="5"/>
      <c r="B275" s="5"/>
      <c r="D275" s="66"/>
      <c r="E275" s="66"/>
      <c r="F275" s="91"/>
      <c r="H275" s="5"/>
    </row>
    <row r="276" customFormat="1" ht="15.75" customHeight="1" spans="1:8">
      <c r="A276" s="5"/>
      <c r="B276" s="5"/>
      <c r="D276" s="66"/>
      <c r="E276" s="66"/>
      <c r="F276" s="91"/>
      <c r="H276" s="5"/>
    </row>
    <row r="277" customFormat="1" ht="15.75" customHeight="1" spans="1:8">
      <c r="A277" s="5"/>
      <c r="B277" s="5"/>
      <c r="D277" s="66"/>
      <c r="E277" s="66"/>
      <c r="F277" s="91"/>
      <c r="H277" s="5"/>
    </row>
    <row r="278" customFormat="1" ht="15.75" customHeight="1" spans="1:8">
      <c r="A278" s="5"/>
      <c r="B278" s="5"/>
      <c r="D278" s="66"/>
      <c r="E278" s="66"/>
      <c r="F278" s="91"/>
      <c r="H278" s="5"/>
    </row>
    <row r="279" customFormat="1" ht="15.75" customHeight="1" spans="1:8">
      <c r="A279" s="5"/>
      <c r="B279" s="5"/>
      <c r="D279" s="66"/>
      <c r="E279" s="66"/>
      <c r="F279" s="91"/>
      <c r="H279" s="5"/>
    </row>
    <row r="280" customFormat="1" ht="15.75" customHeight="1" spans="1:8">
      <c r="A280" s="5"/>
      <c r="B280" s="5"/>
      <c r="D280" s="66"/>
      <c r="E280" s="66"/>
      <c r="F280" s="91"/>
      <c r="H280" s="5"/>
    </row>
    <row r="281" customFormat="1" ht="15.75" customHeight="1" spans="1:8">
      <c r="A281" s="5"/>
      <c r="B281" s="5"/>
      <c r="D281" s="66"/>
      <c r="E281" s="66"/>
      <c r="F281" s="91"/>
      <c r="H281" s="5"/>
    </row>
    <row r="282" customFormat="1" ht="15.75" customHeight="1" spans="1:8">
      <c r="A282" s="5"/>
      <c r="B282" s="5"/>
      <c r="D282" s="66"/>
      <c r="E282" s="66"/>
      <c r="F282" s="91"/>
      <c r="H282" s="5"/>
    </row>
    <row r="283" customFormat="1" ht="15.75" customHeight="1" spans="1:8">
      <c r="A283" s="5"/>
      <c r="B283" s="5"/>
      <c r="D283" s="66"/>
      <c r="E283" s="66"/>
      <c r="F283" s="91"/>
      <c r="H283" s="5"/>
    </row>
    <row r="284" customFormat="1" ht="15.75" customHeight="1" spans="1:8">
      <c r="A284" s="5"/>
      <c r="B284" s="5"/>
      <c r="D284" s="66"/>
      <c r="E284" s="66"/>
      <c r="F284" s="91"/>
      <c r="H284" s="5"/>
    </row>
    <row r="285" customFormat="1" ht="15.75" customHeight="1" spans="1:8">
      <c r="A285" s="5"/>
      <c r="B285" s="5"/>
      <c r="D285" s="66"/>
      <c r="E285" s="66"/>
      <c r="F285" s="91"/>
      <c r="H285" s="5"/>
    </row>
    <row r="286" customFormat="1" ht="15.75" customHeight="1" spans="1:8">
      <c r="A286" s="5"/>
      <c r="B286" s="5"/>
      <c r="D286" s="66"/>
      <c r="E286" s="66"/>
      <c r="F286" s="91"/>
      <c r="H286" s="5"/>
    </row>
    <row r="287" customFormat="1" ht="15.75" customHeight="1" spans="1:8">
      <c r="A287" s="5"/>
      <c r="B287" s="5"/>
      <c r="D287" s="66"/>
      <c r="E287" s="66"/>
      <c r="F287" s="91"/>
      <c r="H287" s="5"/>
    </row>
    <row r="288" customFormat="1" ht="15.75" customHeight="1" spans="1:8">
      <c r="A288" s="5"/>
      <c r="B288" s="5"/>
      <c r="D288" s="66"/>
      <c r="E288" s="66"/>
      <c r="F288" s="91"/>
      <c r="H288" s="5"/>
    </row>
    <row r="289" customFormat="1" ht="15.75" customHeight="1" spans="1:8">
      <c r="A289" s="5"/>
      <c r="B289" s="5"/>
      <c r="D289" s="66"/>
      <c r="E289" s="66"/>
      <c r="F289" s="91"/>
      <c r="H289" s="5"/>
    </row>
    <row r="290" customFormat="1" ht="15.75" customHeight="1" spans="1:8">
      <c r="A290" s="5"/>
      <c r="B290" s="5"/>
      <c r="D290" s="66"/>
      <c r="E290" s="66"/>
      <c r="F290" s="91"/>
      <c r="H290" s="5"/>
    </row>
    <row r="291" customFormat="1" ht="15.75" customHeight="1" spans="1:8">
      <c r="A291" s="5"/>
      <c r="B291" s="5"/>
      <c r="D291" s="66"/>
      <c r="E291" s="66"/>
      <c r="F291" s="91"/>
      <c r="H291" s="5"/>
    </row>
    <row r="292" customFormat="1" ht="15.75" customHeight="1" spans="1:8">
      <c r="A292" s="5"/>
      <c r="B292" s="5"/>
      <c r="D292" s="66"/>
      <c r="E292" s="66"/>
      <c r="F292" s="91"/>
      <c r="H292" s="5"/>
    </row>
    <row r="293" customFormat="1" ht="15.75" customHeight="1" spans="1:8">
      <c r="A293" s="5"/>
      <c r="B293" s="5"/>
      <c r="D293" s="66"/>
      <c r="E293" s="66"/>
      <c r="F293" s="91"/>
      <c r="H293" s="5"/>
    </row>
    <row r="294" customFormat="1" ht="15.75" customHeight="1" spans="1:8">
      <c r="A294" s="5"/>
      <c r="B294" s="5"/>
      <c r="D294" s="66"/>
      <c r="E294" s="66"/>
      <c r="F294" s="91"/>
      <c r="H294" s="5"/>
    </row>
    <row r="295" customFormat="1" ht="15.75" customHeight="1" spans="1:8">
      <c r="A295" s="5"/>
      <c r="B295" s="5"/>
      <c r="D295" s="66"/>
      <c r="E295" s="66"/>
      <c r="F295" s="91"/>
      <c r="H295" s="5"/>
    </row>
    <row r="296" customFormat="1" ht="15.75" customHeight="1" spans="1:8">
      <c r="A296" s="5"/>
      <c r="B296" s="5"/>
      <c r="D296" s="66"/>
      <c r="E296" s="66"/>
      <c r="F296" s="91"/>
      <c r="H296" s="5"/>
    </row>
    <row r="297" customFormat="1" ht="15.75" customHeight="1" spans="1:8">
      <c r="A297" s="5"/>
      <c r="B297" s="5"/>
      <c r="D297" s="66"/>
      <c r="E297" s="66"/>
      <c r="F297" s="91"/>
      <c r="H297" s="5"/>
    </row>
    <row r="298" customFormat="1" ht="15.75" customHeight="1" spans="1:8">
      <c r="A298" s="5"/>
      <c r="B298" s="5"/>
      <c r="D298" s="66"/>
      <c r="E298" s="66"/>
      <c r="F298" s="91"/>
      <c r="H298" s="5"/>
    </row>
    <row r="299" customFormat="1" ht="15.75" customHeight="1" spans="1:8">
      <c r="A299" s="5"/>
      <c r="B299" s="5"/>
      <c r="D299" s="66"/>
      <c r="E299" s="66"/>
      <c r="F299" s="91"/>
      <c r="H299" s="5"/>
    </row>
    <row r="300" customFormat="1" ht="15.75" customHeight="1" spans="1:8">
      <c r="A300" s="5"/>
      <c r="B300" s="5"/>
      <c r="D300" s="66"/>
      <c r="E300" s="66"/>
      <c r="F300" s="91"/>
      <c r="H300" s="5"/>
    </row>
    <row r="301" customFormat="1" ht="15.75" customHeight="1" spans="1:8">
      <c r="A301" s="5"/>
      <c r="B301" s="5"/>
      <c r="D301" s="66"/>
      <c r="E301" s="66"/>
      <c r="F301" s="91"/>
      <c r="H301" s="5"/>
    </row>
    <row r="302" customFormat="1" ht="15.75" customHeight="1" spans="1:8">
      <c r="A302" s="5"/>
      <c r="B302" s="5"/>
      <c r="D302" s="66"/>
      <c r="E302" s="66"/>
      <c r="F302" s="91"/>
      <c r="H302" s="5"/>
    </row>
    <row r="303" customFormat="1" ht="15.75" customHeight="1" spans="1:8">
      <c r="A303" s="5"/>
      <c r="B303" s="5"/>
      <c r="D303" s="66"/>
      <c r="E303" s="66"/>
      <c r="F303" s="91"/>
      <c r="H303" s="5"/>
    </row>
    <row r="304" customFormat="1" ht="15.75" customHeight="1" spans="1:8">
      <c r="A304" s="5"/>
      <c r="B304" s="5"/>
      <c r="D304" s="66"/>
      <c r="E304" s="66"/>
      <c r="F304" s="91"/>
      <c r="H304" s="5"/>
    </row>
    <row r="305" customFormat="1" ht="15.75" customHeight="1" spans="1:8">
      <c r="A305" s="5"/>
      <c r="B305" s="5"/>
      <c r="D305" s="66"/>
      <c r="E305" s="66"/>
      <c r="F305" s="91"/>
      <c r="H305" s="5"/>
    </row>
    <row r="306" customFormat="1" ht="15.75" customHeight="1" spans="1:8">
      <c r="A306" s="5"/>
      <c r="B306" s="5"/>
      <c r="D306" s="66"/>
      <c r="E306" s="66"/>
      <c r="F306" s="91"/>
      <c r="H306" s="5"/>
    </row>
    <row r="307" customFormat="1" ht="15.75" customHeight="1" spans="1:8">
      <c r="A307" s="5"/>
      <c r="B307" s="5"/>
      <c r="D307" s="66"/>
      <c r="E307" s="66"/>
      <c r="F307" s="91"/>
      <c r="H307" s="5"/>
    </row>
    <row r="308" customFormat="1" ht="15.75" customHeight="1" spans="1:8">
      <c r="A308" s="5"/>
      <c r="B308" s="5"/>
      <c r="D308" s="66"/>
      <c r="E308" s="66"/>
      <c r="F308" s="91"/>
      <c r="H308" s="5"/>
    </row>
    <row r="309" customFormat="1" ht="15.75" customHeight="1" spans="1:8">
      <c r="A309" s="5"/>
      <c r="B309" s="5"/>
      <c r="D309" s="66"/>
      <c r="E309" s="66"/>
      <c r="F309" s="91"/>
      <c r="H309" s="5"/>
    </row>
    <row r="310" customFormat="1" ht="15.75" customHeight="1" spans="1:8">
      <c r="A310" s="5"/>
      <c r="B310" s="5"/>
      <c r="D310" s="66"/>
      <c r="E310" s="66"/>
      <c r="F310" s="91"/>
      <c r="H310" s="5"/>
    </row>
    <row r="311" customFormat="1" ht="15.75" customHeight="1" spans="1:8">
      <c r="A311" s="5"/>
      <c r="B311" s="5"/>
      <c r="D311" s="66"/>
      <c r="E311" s="66"/>
      <c r="F311" s="91"/>
      <c r="H311" s="5"/>
    </row>
    <row r="312" customFormat="1" ht="15.75" customHeight="1" spans="1:8">
      <c r="A312" s="5"/>
      <c r="B312" s="5"/>
      <c r="D312" s="66"/>
      <c r="E312" s="66"/>
      <c r="F312" s="91"/>
      <c r="H312" s="5"/>
    </row>
    <row r="313" customFormat="1" ht="15.75" customHeight="1" spans="1:8">
      <c r="A313" s="5"/>
      <c r="B313" s="5"/>
      <c r="D313" s="66"/>
      <c r="E313" s="66"/>
      <c r="F313" s="91"/>
      <c r="H313" s="5"/>
    </row>
    <row r="314" customFormat="1" ht="15.75" customHeight="1" spans="1:8">
      <c r="A314" s="5"/>
      <c r="B314" s="5"/>
      <c r="D314" s="66"/>
      <c r="E314" s="66"/>
      <c r="F314" s="91"/>
      <c r="H314" s="5"/>
    </row>
    <row r="315" customFormat="1" ht="15.75" customHeight="1" spans="1:8">
      <c r="A315" s="5"/>
      <c r="B315" s="5"/>
      <c r="D315" s="66"/>
      <c r="E315" s="66"/>
      <c r="F315" s="91"/>
      <c r="H315" s="5"/>
    </row>
    <row r="316" customFormat="1" ht="15.75" customHeight="1" spans="4:5">
      <c r="D316" s="181"/>
      <c r="E316" s="181"/>
    </row>
    <row r="317" customFormat="1" ht="15.75" customHeight="1" spans="4:5">
      <c r="D317" s="181"/>
      <c r="E317" s="181"/>
    </row>
    <row r="318" customFormat="1" ht="15.75" customHeight="1" spans="4:5">
      <c r="D318" s="181"/>
      <c r="E318" s="181"/>
    </row>
    <row r="319" customFormat="1" ht="15.75" customHeight="1" spans="4:5">
      <c r="D319" s="181"/>
      <c r="E319" s="181"/>
    </row>
    <row r="320" customFormat="1" ht="15.75" customHeight="1" spans="4:5">
      <c r="D320" s="181"/>
      <c r="E320" s="181"/>
    </row>
    <row r="321" customFormat="1" ht="15.75" customHeight="1" spans="4:5">
      <c r="D321" s="181"/>
      <c r="E321" s="181"/>
    </row>
    <row r="322" customFormat="1" ht="15.75" customHeight="1" spans="4:5">
      <c r="D322" s="181"/>
      <c r="E322" s="181"/>
    </row>
    <row r="323" customFormat="1" ht="15.75" customHeight="1" spans="4:5">
      <c r="D323" s="181"/>
      <c r="E323" s="181"/>
    </row>
    <row r="324" customFormat="1" ht="15.75" customHeight="1" spans="4:5">
      <c r="D324" s="181"/>
      <c r="E324" s="181"/>
    </row>
    <row r="325" customFormat="1" ht="15.75" customHeight="1" spans="4:5">
      <c r="D325" s="181"/>
      <c r="E325" s="181"/>
    </row>
    <row r="326" customFormat="1" ht="15.75" customHeight="1" spans="4:5">
      <c r="D326" s="181"/>
      <c r="E326" s="181"/>
    </row>
    <row r="327" customFormat="1" ht="15.75" customHeight="1" spans="4:5">
      <c r="D327" s="181"/>
      <c r="E327" s="181"/>
    </row>
    <row r="328" customFormat="1" ht="15.75" customHeight="1" spans="4:5">
      <c r="D328" s="181"/>
      <c r="E328" s="181"/>
    </row>
    <row r="329" customFormat="1" ht="15.75" customHeight="1" spans="4:5">
      <c r="D329" s="181"/>
      <c r="E329" s="181"/>
    </row>
    <row r="330" customFormat="1" ht="15.75" customHeight="1" spans="4:5">
      <c r="D330" s="181"/>
      <c r="E330" s="181"/>
    </row>
    <row r="331" customFormat="1" ht="15.75" customHeight="1" spans="4:5">
      <c r="D331" s="181"/>
      <c r="E331" s="181"/>
    </row>
    <row r="332" customFormat="1" ht="15.75" customHeight="1" spans="4:5">
      <c r="D332" s="181"/>
      <c r="E332" s="181"/>
    </row>
    <row r="333" customFormat="1" ht="15.75" customHeight="1" spans="4:5">
      <c r="D333" s="181"/>
      <c r="E333" s="181"/>
    </row>
    <row r="334" customFormat="1" ht="15.75" customHeight="1" spans="4:5">
      <c r="D334" s="181"/>
      <c r="E334" s="181"/>
    </row>
    <row r="335" customFormat="1" ht="15.75" customHeight="1" spans="4:5">
      <c r="D335" s="181"/>
      <c r="E335" s="181"/>
    </row>
    <row r="336" customFormat="1" ht="15.75" customHeight="1" spans="4:5">
      <c r="D336" s="181"/>
      <c r="E336" s="181"/>
    </row>
    <row r="337" customFormat="1" ht="15.75" customHeight="1" spans="4:5">
      <c r="D337" s="181"/>
      <c r="E337" s="181"/>
    </row>
    <row r="338" customFormat="1" ht="15.75" customHeight="1" spans="4:5">
      <c r="D338" s="181"/>
      <c r="E338" s="181"/>
    </row>
    <row r="339" customFormat="1" ht="15.75" customHeight="1" spans="4:5">
      <c r="D339" s="181"/>
      <c r="E339" s="181"/>
    </row>
    <row r="340" customFormat="1" ht="15.75" customHeight="1" spans="4:5">
      <c r="D340" s="181"/>
      <c r="E340" s="181"/>
    </row>
    <row r="341" customFormat="1" ht="15.75" customHeight="1" spans="4:5">
      <c r="D341" s="181"/>
      <c r="E341" s="181"/>
    </row>
    <row r="342" customFormat="1" ht="15.75" customHeight="1" spans="4:5">
      <c r="D342" s="181"/>
      <c r="E342" s="181"/>
    </row>
    <row r="343" customFormat="1" ht="15.75" customHeight="1" spans="4:5">
      <c r="D343" s="181"/>
      <c r="E343" s="181"/>
    </row>
    <row r="344" customFormat="1" ht="15.75" customHeight="1" spans="4:5">
      <c r="D344" s="181"/>
      <c r="E344" s="181"/>
    </row>
    <row r="345" customFormat="1" ht="15.75" customHeight="1" spans="4:5">
      <c r="D345" s="181"/>
      <c r="E345" s="181"/>
    </row>
    <row r="346" customFormat="1" ht="15.75" customHeight="1" spans="4:5">
      <c r="D346" s="181"/>
      <c r="E346" s="181"/>
    </row>
    <row r="347" customFormat="1" ht="15.75" customHeight="1" spans="4:5">
      <c r="D347" s="181"/>
      <c r="E347" s="181"/>
    </row>
    <row r="348" customFormat="1" ht="15.75" customHeight="1" spans="4:5">
      <c r="D348" s="181"/>
      <c r="E348" s="181"/>
    </row>
    <row r="349" customFormat="1" ht="15.75" customHeight="1" spans="4:5">
      <c r="D349" s="181"/>
      <c r="E349" s="181"/>
    </row>
    <row r="350" customFormat="1" ht="15.75" customHeight="1" spans="4:5">
      <c r="D350" s="181"/>
      <c r="E350" s="181"/>
    </row>
    <row r="351" customFormat="1" ht="15.75" customHeight="1" spans="4:5">
      <c r="D351" s="181"/>
      <c r="E351" s="181"/>
    </row>
    <row r="352" customFormat="1" ht="15.75" customHeight="1" spans="4:5">
      <c r="D352" s="181"/>
      <c r="E352" s="181"/>
    </row>
    <row r="353" customFormat="1" ht="15.75" customHeight="1" spans="4:5">
      <c r="D353" s="181"/>
      <c r="E353" s="181"/>
    </row>
    <row r="354" customFormat="1" ht="15.75" customHeight="1" spans="4:5">
      <c r="D354" s="181"/>
      <c r="E354" s="181"/>
    </row>
    <row r="355" customFormat="1" ht="15.75" customHeight="1" spans="4:5">
      <c r="D355" s="181"/>
      <c r="E355" s="181"/>
    </row>
    <row r="356" customFormat="1" ht="15.75" customHeight="1" spans="4:5">
      <c r="D356" s="181"/>
      <c r="E356" s="181"/>
    </row>
    <row r="357" customFormat="1" ht="15.75" customHeight="1" spans="4:5">
      <c r="D357" s="181"/>
      <c r="E357" s="181"/>
    </row>
    <row r="358" customFormat="1" ht="15.75" customHeight="1" spans="4:5">
      <c r="D358" s="181"/>
      <c r="E358" s="181"/>
    </row>
    <row r="359" customFormat="1" ht="15.75" customHeight="1" spans="4:5">
      <c r="D359" s="181"/>
      <c r="E359" s="181"/>
    </row>
    <row r="360" customFormat="1" ht="15.75" customHeight="1" spans="4:5">
      <c r="D360" s="181"/>
      <c r="E360" s="181"/>
    </row>
    <row r="361" customFormat="1" ht="15.75" customHeight="1" spans="4:5">
      <c r="D361" s="181"/>
      <c r="E361" s="181"/>
    </row>
    <row r="362" customFormat="1" ht="15.75" customHeight="1" spans="4:5">
      <c r="D362" s="181"/>
      <c r="E362" s="181"/>
    </row>
    <row r="363" customFormat="1" ht="15.75" customHeight="1" spans="4:5">
      <c r="D363" s="181"/>
      <c r="E363" s="181"/>
    </row>
    <row r="364" customFormat="1" ht="15.75" customHeight="1" spans="4:5">
      <c r="D364" s="181"/>
      <c r="E364" s="181"/>
    </row>
    <row r="365" customFormat="1" ht="15.75" customHeight="1" spans="4:5">
      <c r="D365" s="181"/>
      <c r="E365" s="181"/>
    </row>
    <row r="366" customFormat="1" ht="15.75" customHeight="1" spans="4:5">
      <c r="D366" s="181"/>
      <c r="E366" s="181"/>
    </row>
    <row r="367" customFormat="1" ht="15.75" customHeight="1" spans="4:5">
      <c r="D367" s="181"/>
      <c r="E367" s="181"/>
    </row>
    <row r="368" customFormat="1" ht="15.75" customHeight="1" spans="4:5">
      <c r="D368" s="181"/>
      <c r="E368" s="181"/>
    </row>
    <row r="369" customFormat="1" ht="15.75" customHeight="1" spans="4:5">
      <c r="D369" s="181"/>
      <c r="E369" s="181"/>
    </row>
    <row r="370" customFormat="1" ht="15.75" customHeight="1" spans="4:5">
      <c r="D370" s="181"/>
      <c r="E370" s="181"/>
    </row>
    <row r="371" customFormat="1" ht="15.75" customHeight="1" spans="4:5">
      <c r="D371" s="181"/>
      <c r="E371" s="181"/>
    </row>
    <row r="372" customFormat="1" ht="15.75" customHeight="1" spans="4:5">
      <c r="D372" s="181"/>
      <c r="E372" s="181"/>
    </row>
    <row r="373" customFormat="1" ht="15.75" customHeight="1" spans="4:5">
      <c r="D373" s="181"/>
      <c r="E373" s="181"/>
    </row>
    <row r="374" customFormat="1" ht="15.75" customHeight="1" spans="4:5">
      <c r="D374" s="181"/>
      <c r="E374" s="181"/>
    </row>
    <row r="375" customFormat="1" ht="15.75" customHeight="1" spans="4:5">
      <c r="D375" s="181"/>
      <c r="E375" s="181"/>
    </row>
    <row r="376" customFormat="1" ht="15.75" customHeight="1" spans="4:5">
      <c r="D376" s="181"/>
      <c r="E376" s="181"/>
    </row>
    <row r="377" customFormat="1" ht="15.75" customHeight="1" spans="4:5">
      <c r="D377" s="181"/>
      <c r="E377" s="181"/>
    </row>
    <row r="378" customFormat="1" ht="15.75" customHeight="1" spans="4:5">
      <c r="D378" s="181"/>
      <c r="E378" s="181"/>
    </row>
    <row r="379" customFormat="1" ht="15.75" customHeight="1" spans="4:5">
      <c r="D379" s="181"/>
      <c r="E379" s="181"/>
    </row>
    <row r="380" customFormat="1" ht="15.75" customHeight="1" spans="4:5">
      <c r="D380" s="181"/>
      <c r="E380" s="181"/>
    </row>
    <row r="381" customFormat="1" ht="15.75" customHeight="1" spans="4:5">
      <c r="D381" s="181"/>
      <c r="E381" s="181"/>
    </row>
    <row r="382" customFormat="1" ht="15.75" customHeight="1" spans="4:5">
      <c r="D382" s="181"/>
      <c r="E382" s="181"/>
    </row>
    <row r="383" customFormat="1" ht="15.75" customHeight="1" spans="4:5">
      <c r="D383" s="181"/>
      <c r="E383" s="181"/>
    </row>
    <row r="384" customFormat="1" ht="15.75" customHeight="1" spans="4:5">
      <c r="D384" s="181"/>
      <c r="E384" s="181"/>
    </row>
    <row r="385" customFormat="1" ht="15.75" customHeight="1" spans="4:5">
      <c r="D385" s="181"/>
      <c r="E385" s="181"/>
    </row>
    <row r="386" customFormat="1" ht="15.75" customHeight="1" spans="4:5">
      <c r="D386" s="181"/>
      <c r="E386" s="181"/>
    </row>
    <row r="387" customFormat="1" ht="15.75" customHeight="1" spans="4:5">
      <c r="D387" s="181"/>
      <c r="E387" s="181"/>
    </row>
    <row r="388" customFormat="1" ht="15.75" customHeight="1" spans="4:5">
      <c r="D388" s="181"/>
      <c r="E388" s="181"/>
    </row>
    <row r="389" customFormat="1" ht="15.75" customHeight="1" spans="4:5">
      <c r="D389" s="181"/>
      <c r="E389" s="181"/>
    </row>
    <row r="390" customFormat="1" ht="15.75" customHeight="1" spans="4:5">
      <c r="D390" s="181"/>
      <c r="E390" s="181"/>
    </row>
    <row r="391" customFormat="1" ht="15.75" customHeight="1" spans="4:5">
      <c r="D391" s="181"/>
      <c r="E391" s="181"/>
    </row>
    <row r="392" customFormat="1" ht="15.75" customHeight="1" spans="4:5">
      <c r="D392" s="181"/>
      <c r="E392" s="181"/>
    </row>
    <row r="393" customFormat="1" ht="15.75" customHeight="1" spans="4:5">
      <c r="D393" s="181"/>
      <c r="E393" s="181"/>
    </row>
    <row r="394" customFormat="1" ht="15.75" customHeight="1" spans="4:5">
      <c r="D394" s="181"/>
      <c r="E394" s="181"/>
    </row>
    <row r="395" customFormat="1" ht="15.75" customHeight="1" spans="4:5">
      <c r="D395" s="181"/>
      <c r="E395" s="181"/>
    </row>
    <row r="396" customFormat="1" ht="15.75" customHeight="1" spans="4:5">
      <c r="D396" s="181"/>
      <c r="E396" s="181"/>
    </row>
    <row r="397" customFormat="1" ht="15.75" customHeight="1" spans="4:5">
      <c r="D397" s="181"/>
      <c r="E397" s="181"/>
    </row>
    <row r="398" customFormat="1" ht="15.75" customHeight="1" spans="4:5">
      <c r="D398" s="181"/>
      <c r="E398" s="181"/>
    </row>
    <row r="399" customFormat="1" ht="15.75" customHeight="1" spans="4:5">
      <c r="D399" s="181"/>
      <c r="E399" s="181"/>
    </row>
    <row r="400" customFormat="1" ht="15.75" customHeight="1" spans="4:5">
      <c r="D400" s="181"/>
      <c r="E400" s="181"/>
    </row>
    <row r="401" customFormat="1" ht="15.75" customHeight="1" spans="4:5">
      <c r="D401" s="181"/>
      <c r="E401" s="181"/>
    </row>
    <row r="402" customFormat="1" ht="15.75" customHeight="1" spans="4:5">
      <c r="D402" s="181"/>
      <c r="E402" s="181"/>
    </row>
    <row r="403" customFormat="1" ht="15.75" customHeight="1" spans="4:5">
      <c r="D403" s="181"/>
      <c r="E403" s="181"/>
    </row>
    <row r="404" customFormat="1" ht="15.75" customHeight="1" spans="4:5">
      <c r="D404" s="181"/>
      <c r="E404" s="181"/>
    </row>
    <row r="405" customFormat="1" ht="15.75" customHeight="1" spans="4:5">
      <c r="D405" s="181"/>
      <c r="E405" s="181"/>
    </row>
    <row r="406" customFormat="1" ht="15.75" customHeight="1" spans="4:5">
      <c r="D406" s="181"/>
      <c r="E406" s="181"/>
    </row>
    <row r="407" customFormat="1" ht="15.75" customHeight="1" spans="4:5">
      <c r="D407" s="181"/>
      <c r="E407" s="181"/>
    </row>
    <row r="408" customFormat="1" ht="15.75" customHeight="1" spans="4:5">
      <c r="D408" s="181"/>
      <c r="E408" s="181"/>
    </row>
    <row r="409" customFormat="1" ht="15.75" customHeight="1" spans="4:5">
      <c r="D409" s="181"/>
      <c r="E409" s="181"/>
    </row>
    <row r="410" customFormat="1" ht="15.75" customHeight="1" spans="4:5">
      <c r="D410" s="181"/>
      <c r="E410" s="181"/>
    </row>
    <row r="411" customFormat="1" ht="15.75" customHeight="1" spans="4:5">
      <c r="D411" s="181"/>
      <c r="E411" s="181"/>
    </row>
    <row r="412" customFormat="1" ht="15.75" customHeight="1" spans="4:5">
      <c r="D412" s="181"/>
      <c r="E412" s="181"/>
    </row>
    <row r="413" customFormat="1" ht="15.75" customHeight="1" spans="4:5">
      <c r="D413" s="181"/>
      <c r="E413" s="181"/>
    </row>
    <row r="414" customFormat="1" ht="15.75" customHeight="1" spans="4:5">
      <c r="D414" s="181"/>
      <c r="E414" s="181"/>
    </row>
    <row r="415" customFormat="1" ht="15.75" customHeight="1" spans="4:5">
      <c r="D415" s="181"/>
      <c r="E415" s="181"/>
    </row>
    <row r="416" customFormat="1" ht="15.75" customHeight="1" spans="4:5">
      <c r="D416" s="181"/>
      <c r="E416" s="181"/>
    </row>
    <row r="417" customFormat="1" ht="15.75" customHeight="1" spans="4:5">
      <c r="D417" s="181"/>
      <c r="E417" s="181"/>
    </row>
    <row r="418" customFormat="1" ht="15.75" customHeight="1" spans="4:5">
      <c r="D418" s="181"/>
      <c r="E418" s="181"/>
    </row>
    <row r="419" customFormat="1" ht="15.75" customHeight="1" spans="4:5">
      <c r="D419" s="181"/>
      <c r="E419" s="181"/>
    </row>
    <row r="420" customFormat="1" ht="15.75" customHeight="1" spans="4:5">
      <c r="D420" s="181"/>
      <c r="E420" s="181"/>
    </row>
    <row r="421" customFormat="1" ht="15.75" customHeight="1" spans="4:5">
      <c r="D421" s="181"/>
      <c r="E421" s="181"/>
    </row>
    <row r="422" customFormat="1" ht="15.75" customHeight="1" spans="4:5">
      <c r="D422" s="181"/>
      <c r="E422" s="181"/>
    </row>
    <row r="423" customFormat="1" ht="15.75" customHeight="1" spans="4:5">
      <c r="D423" s="181"/>
      <c r="E423" s="181"/>
    </row>
    <row r="424" customFormat="1" ht="15.75" customHeight="1" spans="4:5">
      <c r="D424" s="181"/>
      <c r="E424" s="181"/>
    </row>
    <row r="425" customFormat="1" ht="15.75" customHeight="1" spans="4:5">
      <c r="D425" s="181"/>
      <c r="E425" s="181"/>
    </row>
    <row r="426" customFormat="1" ht="15.75" customHeight="1" spans="4:5">
      <c r="D426" s="181"/>
      <c r="E426" s="181"/>
    </row>
    <row r="427" customFormat="1" ht="15.75" customHeight="1" spans="4:5">
      <c r="D427" s="181"/>
      <c r="E427" s="181"/>
    </row>
    <row r="428" customFormat="1" ht="15.75" customHeight="1" spans="4:5">
      <c r="D428" s="181"/>
      <c r="E428" s="181"/>
    </row>
    <row r="429" customFormat="1" ht="15.75" customHeight="1" spans="4:5">
      <c r="D429" s="181"/>
      <c r="E429" s="181"/>
    </row>
    <row r="430" customFormat="1" ht="15.75" customHeight="1" spans="4:5">
      <c r="D430" s="181"/>
      <c r="E430" s="181"/>
    </row>
    <row r="431" customFormat="1" ht="15.75" customHeight="1" spans="4:5">
      <c r="D431" s="181"/>
      <c r="E431" s="181"/>
    </row>
    <row r="432" customFormat="1" ht="15.75" customHeight="1" spans="4:5">
      <c r="D432" s="181"/>
      <c r="E432" s="181"/>
    </row>
    <row r="433" customFormat="1" ht="15.75" customHeight="1" spans="4:5">
      <c r="D433" s="181"/>
      <c r="E433" s="181"/>
    </row>
    <row r="434" customFormat="1" ht="15.75" customHeight="1" spans="4:5">
      <c r="D434" s="181"/>
      <c r="E434" s="181"/>
    </row>
    <row r="435" customFormat="1" ht="15.75" customHeight="1" spans="4:5">
      <c r="D435" s="181"/>
      <c r="E435" s="181"/>
    </row>
    <row r="436" customFormat="1" ht="15.75" customHeight="1" spans="4:5">
      <c r="D436" s="181"/>
      <c r="E436" s="181"/>
    </row>
    <row r="437" customFormat="1" ht="15.75" customHeight="1" spans="4:5">
      <c r="D437" s="181"/>
      <c r="E437" s="181"/>
    </row>
    <row r="438" customFormat="1" ht="15.75" customHeight="1" spans="4:5">
      <c r="D438" s="181"/>
      <c r="E438" s="181"/>
    </row>
    <row r="439" customFormat="1" ht="15.75" customHeight="1" spans="4:5">
      <c r="D439" s="181"/>
      <c r="E439" s="181"/>
    </row>
    <row r="440" customFormat="1" ht="15.75" customHeight="1" spans="4:5">
      <c r="D440" s="181"/>
      <c r="E440" s="181"/>
    </row>
    <row r="441" customFormat="1" ht="15.75" customHeight="1" spans="4:5">
      <c r="D441" s="181"/>
      <c r="E441" s="181"/>
    </row>
    <row r="442" customFormat="1" ht="15.75" customHeight="1" spans="4:5">
      <c r="D442" s="181"/>
      <c r="E442" s="181"/>
    </row>
    <row r="443" customFormat="1" ht="15.75" customHeight="1" spans="4:5">
      <c r="D443" s="181"/>
      <c r="E443" s="181"/>
    </row>
    <row r="444" customFormat="1" ht="15.75" customHeight="1" spans="4:5">
      <c r="D444" s="181"/>
      <c r="E444" s="181"/>
    </row>
    <row r="445" customFormat="1" ht="15.75" customHeight="1" spans="4:5">
      <c r="D445" s="181"/>
      <c r="E445" s="181"/>
    </row>
    <row r="446" customFormat="1" ht="15.75" customHeight="1" spans="4:5">
      <c r="D446" s="181"/>
      <c r="E446" s="181"/>
    </row>
    <row r="447" customFormat="1" ht="15.75" customHeight="1" spans="4:5">
      <c r="D447" s="181"/>
      <c r="E447" s="181"/>
    </row>
    <row r="448" customFormat="1" ht="15.75" customHeight="1" spans="4:5">
      <c r="D448" s="181"/>
      <c r="E448" s="181"/>
    </row>
    <row r="449" customFormat="1" ht="15.75" customHeight="1" spans="4:5">
      <c r="D449" s="181"/>
      <c r="E449" s="181"/>
    </row>
    <row r="450" customFormat="1" ht="15.75" customHeight="1" spans="4:5">
      <c r="D450" s="181"/>
      <c r="E450" s="181"/>
    </row>
    <row r="451" customFormat="1" ht="15.75" customHeight="1" spans="4:5">
      <c r="D451" s="181"/>
      <c r="E451" s="181"/>
    </row>
    <row r="452" customFormat="1" ht="15.75" customHeight="1" spans="4:5">
      <c r="D452" s="181"/>
      <c r="E452" s="181"/>
    </row>
    <row r="453" customFormat="1" ht="15.75" customHeight="1" spans="4:5">
      <c r="D453" s="181"/>
      <c r="E453" s="181"/>
    </row>
    <row r="454" customFormat="1" ht="15.75" customHeight="1" spans="4:5">
      <c r="D454" s="181"/>
      <c r="E454" s="181"/>
    </row>
    <row r="455" customFormat="1" ht="15.75" customHeight="1" spans="4:5">
      <c r="D455" s="181"/>
      <c r="E455" s="181"/>
    </row>
    <row r="456" customFormat="1" ht="15.75" customHeight="1" spans="4:5">
      <c r="D456" s="181"/>
      <c r="E456" s="181"/>
    </row>
    <row r="457" customFormat="1" ht="15.75" customHeight="1" spans="4:5">
      <c r="D457" s="181"/>
      <c r="E457" s="181"/>
    </row>
    <row r="458" customFormat="1" ht="15.75" customHeight="1" spans="4:5">
      <c r="D458" s="181"/>
      <c r="E458" s="181"/>
    </row>
    <row r="459" customFormat="1" ht="15.75" customHeight="1" spans="4:5">
      <c r="D459" s="181"/>
      <c r="E459" s="181"/>
    </row>
    <row r="460" customFormat="1" ht="15.75" customHeight="1" spans="4:5">
      <c r="D460" s="181"/>
      <c r="E460" s="181"/>
    </row>
    <row r="461" customFormat="1" ht="15.75" customHeight="1" spans="4:5">
      <c r="D461" s="181"/>
      <c r="E461" s="181"/>
    </row>
    <row r="462" customFormat="1" ht="15.75" customHeight="1" spans="4:5">
      <c r="D462" s="181"/>
      <c r="E462" s="181"/>
    </row>
    <row r="463" customFormat="1" ht="15.75" customHeight="1" spans="4:5">
      <c r="D463" s="181"/>
      <c r="E463" s="181"/>
    </row>
    <row r="464" customFormat="1" ht="15.75" customHeight="1" spans="4:5">
      <c r="D464" s="181"/>
      <c r="E464" s="181"/>
    </row>
    <row r="465" customFormat="1" ht="15.75" customHeight="1" spans="4:5">
      <c r="D465" s="181"/>
      <c r="E465" s="181"/>
    </row>
    <row r="466" customFormat="1" ht="15.75" customHeight="1" spans="4:5">
      <c r="D466" s="181"/>
      <c r="E466" s="181"/>
    </row>
    <row r="467" customFormat="1" ht="15.75" customHeight="1" spans="4:5">
      <c r="D467" s="181"/>
      <c r="E467" s="181"/>
    </row>
    <row r="468" customFormat="1" ht="15.75" customHeight="1" spans="4:5">
      <c r="D468" s="181"/>
      <c r="E468" s="181"/>
    </row>
    <row r="469" customFormat="1" ht="15.75" customHeight="1" spans="4:5">
      <c r="D469" s="181"/>
      <c r="E469" s="181"/>
    </row>
    <row r="470" customFormat="1" ht="15.75" customHeight="1" spans="4:5">
      <c r="D470" s="181"/>
      <c r="E470" s="181"/>
    </row>
    <row r="471" customFormat="1" ht="15.75" customHeight="1" spans="4:5">
      <c r="D471" s="181"/>
      <c r="E471" s="181"/>
    </row>
    <row r="472" customFormat="1" ht="15.75" customHeight="1" spans="4:5">
      <c r="D472" s="181"/>
      <c r="E472" s="181"/>
    </row>
    <row r="473" customFormat="1" ht="15.75" customHeight="1" spans="4:5">
      <c r="D473" s="181"/>
      <c r="E473" s="181"/>
    </row>
    <row r="474" customFormat="1" ht="15.75" customHeight="1" spans="4:5">
      <c r="D474" s="181"/>
      <c r="E474" s="181"/>
    </row>
    <row r="475" customFormat="1" ht="15.75" customHeight="1" spans="4:5">
      <c r="D475" s="181"/>
      <c r="E475" s="181"/>
    </row>
    <row r="476" customFormat="1" ht="15.75" customHeight="1" spans="4:5">
      <c r="D476" s="181"/>
      <c r="E476" s="181"/>
    </row>
    <row r="477" customFormat="1" ht="15.75" customHeight="1" spans="4:5">
      <c r="D477" s="181"/>
      <c r="E477" s="181"/>
    </row>
    <row r="478" customFormat="1" ht="15.75" customHeight="1" spans="4:5">
      <c r="D478" s="181"/>
      <c r="E478" s="181"/>
    </row>
    <row r="479" customFormat="1" ht="15.75" customHeight="1" spans="4:5">
      <c r="D479" s="181"/>
      <c r="E479" s="181"/>
    </row>
    <row r="480" customFormat="1" ht="15.75" customHeight="1" spans="4:5">
      <c r="D480" s="181"/>
      <c r="E480" s="181"/>
    </row>
    <row r="481" customFormat="1" ht="15.75" customHeight="1" spans="4:5">
      <c r="D481" s="181"/>
      <c r="E481" s="181"/>
    </row>
    <row r="482" customFormat="1" ht="15.75" customHeight="1" spans="4:5">
      <c r="D482" s="181"/>
      <c r="E482" s="181"/>
    </row>
    <row r="483" customFormat="1" ht="15.75" customHeight="1" spans="4:5">
      <c r="D483" s="181"/>
      <c r="E483" s="181"/>
    </row>
    <row r="484" customFormat="1" ht="15.75" customHeight="1" spans="4:5">
      <c r="D484" s="181"/>
      <c r="E484" s="181"/>
    </row>
    <row r="485" customFormat="1" ht="15.75" customHeight="1" spans="4:5">
      <c r="D485" s="181"/>
      <c r="E485" s="181"/>
    </row>
    <row r="486" customFormat="1" ht="15.75" customHeight="1" spans="4:5">
      <c r="D486" s="181"/>
      <c r="E486" s="181"/>
    </row>
    <row r="487" customFormat="1" ht="15.75" customHeight="1" spans="4:5">
      <c r="D487" s="181"/>
      <c r="E487" s="181"/>
    </row>
    <row r="488" customFormat="1" ht="15.75" customHeight="1" spans="4:5">
      <c r="D488" s="181"/>
      <c r="E488" s="181"/>
    </row>
    <row r="489" customFormat="1" ht="15.75" customHeight="1" spans="4:5">
      <c r="D489" s="181"/>
      <c r="E489" s="181"/>
    </row>
    <row r="490" customFormat="1" ht="15.75" customHeight="1" spans="4:5">
      <c r="D490" s="181"/>
      <c r="E490" s="181"/>
    </row>
    <row r="491" customFormat="1" ht="15.75" customHeight="1" spans="4:5">
      <c r="D491" s="181"/>
      <c r="E491" s="181"/>
    </row>
    <row r="492" customFormat="1" ht="15.75" customHeight="1" spans="4:5">
      <c r="D492" s="181"/>
      <c r="E492" s="181"/>
    </row>
    <row r="493" customFormat="1" ht="15.75" customHeight="1" spans="4:5">
      <c r="D493" s="181"/>
      <c r="E493" s="181"/>
    </row>
    <row r="494" customFormat="1" ht="15.75" customHeight="1" spans="4:5">
      <c r="D494" s="181"/>
      <c r="E494" s="181"/>
    </row>
    <row r="495" customFormat="1" ht="15.75" customHeight="1" spans="4:5">
      <c r="D495" s="181"/>
      <c r="E495" s="181"/>
    </row>
    <row r="496" customFormat="1" ht="15.75" customHeight="1" spans="4:5">
      <c r="D496" s="181"/>
      <c r="E496" s="181"/>
    </row>
    <row r="497" customFormat="1" ht="15.75" customHeight="1" spans="4:5">
      <c r="D497" s="181"/>
      <c r="E497" s="181"/>
    </row>
    <row r="498" customFormat="1" ht="15.75" customHeight="1" spans="4:5">
      <c r="D498" s="181"/>
      <c r="E498" s="181"/>
    </row>
    <row r="499" customFormat="1" ht="15.75" customHeight="1" spans="4:5">
      <c r="D499" s="181"/>
      <c r="E499" s="181"/>
    </row>
    <row r="500" customFormat="1" ht="15.75" customHeight="1" spans="4:5">
      <c r="D500" s="181"/>
      <c r="E500" s="181"/>
    </row>
    <row r="501" customFormat="1" ht="15.75" customHeight="1" spans="4:5">
      <c r="D501" s="181"/>
      <c r="E501" s="181"/>
    </row>
    <row r="502" customFormat="1" ht="15.75" customHeight="1" spans="4:5">
      <c r="D502" s="181"/>
      <c r="E502" s="181"/>
    </row>
    <row r="503" customFormat="1" ht="15.75" customHeight="1" spans="4:5">
      <c r="D503" s="181"/>
      <c r="E503" s="181"/>
    </row>
    <row r="504" customFormat="1" ht="15.75" customHeight="1" spans="4:5">
      <c r="D504" s="181"/>
      <c r="E504" s="181"/>
    </row>
    <row r="505" customFormat="1" ht="15.75" customHeight="1" spans="4:5">
      <c r="D505" s="181"/>
      <c r="E505" s="181"/>
    </row>
    <row r="506" customFormat="1" ht="15.75" customHeight="1" spans="4:5">
      <c r="D506" s="181"/>
      <c r="E506" s="181"/>
    </row>
    <row r="507" customFormat="1" ht="15.75" customHeight="1" spans="4:5">
      <c r="D507" s="181"/>
      <c r="E507" s="181"/>
    </row>
    <row r="508" customFormat="1" ht="15.75" customHeight="1" spans="4:5">
      <c r="D508" s="181"/>
      <c r="E508" s="181"/>
    </row>
    <row r="509" customFormat="1" ht="15.75" customHeight="1" spans="4:5">
      <c r="D509" s="181"/>
      <c r="E509" s="181"/>
    </row>
    <row r="510" customFormat="1" ht="15.75" customHeight="1" spans="4:5">
      <c r="D510" s="181"/>
      <c r="E510" s="181"/>
    </row>
    <row r="511" customFormat="1" ht="15.75" customHeight="1" spans="4:5">
      <c r="D511" s="181"/>
      <c r="E511" s="181"/>
    </row>
    <row r="512" customFormat="1" ht="15.75" customHeight="1" spans="4:5">
      <c r="D512" s="181"/>
      <c r="E512" s="181"/>
    </row>
    <row r="513" customFormat="1" ht="15.75" customHeight="1" spans="4:5">
      <c r="D513" s="181"/>
      <c r="E513" s="181"/>
    </row>
    <row r="514" customFormat="1" ht="15.75" customHeight="1" spans="4:5">
      <c r="D514" s="181"/>
      <c r="E514" s="181"/>
    </row>
    <row r="515" customFormat="1" ht="15.75" customHeight="1" spans="4:5">
      <c r="D515" s="181"/>
      <c r="E515" s="181"/>
    </row>
    <row r="516" customFormat="1" ht="15.75" customHeight="1" spans="4:5">
      <c r="D516" s="181"/>
      <c r="E516" s="181"/>
    </row>
    <row r="517" customFormat="1" ht="15.75" customHeight="1" spans="4:5">
      <c r="D517" s="181"/>
      <c r="E517" s="181"/>
    </row>
    <row r="518" customFormat="1" ht="15.75" customHeight="1" spans="4:5">
      <c r="D518" s="181"/>
      <c r="E518" s="181"/>
    </row>
    <row r="519" customFormat="1" ht="15.75" customHeight="1" spans="4:5">
      <c r="D519" s="181"/>
      <c r="E519" s="181"/>
    </row>
    <row r="520" customFormat="1" ht="15.75" customHeight="1" spans="4:5">
      <c r="D520" s="181"/>
      <c r="E520" s="181"/>
    </row>
    <row r="521" customFormat="1" ht="15.75" customHeight="1" spans="4:5">
      <c r="D521" s="181"/>
      <c r="E521" s="181"/>
    </row>
    <row r="522" customFormat="1" ht="15.75" customHeight="1" spans="4:5">
      <c r="D522" s="181"/>
      <c r="E522" s="181"/>
    </row>
    <row r="523" customFormat="1" ht="15.75" customHeight="1" spans="4:5">
      <c r="D523" s="181"/>
      <c r="E523" s="181"/>
    </row>
    <row r="524" customFormat="1" ht="15.75" customHeight="1" spans="4:5">
      <c r="D524" s="181"/>
      <c r="E524" s="181"/>
    </row>
    <row r="525" customFormat="1" ht="15.75" customHeight="1" spans="4:5">
      <c r="D525" s="181"/>
      <c r="E525" s="181"/>
    </row>
    <row r="526" customFormat="1" ht="15.75" customHeight="1" spans="4:5">
      <c r="D526" s="181"/>
      <c r="E526" s="181"/>
    </row>
    <row r="527" customFormat="1" ht="15.75" customHeight="1" spans="4:5">
      <c r="D527" s="181"/>
      <c r="E527" s="181"/>
    </row>
    <row r="528" customFormat="1" ht="15.75" customHeight="1" spans="4:5">
      <c r="D528" s="181"/>
      <c r="E528" s="181"/>
    </row>
    <row r="529" customFormat="1" ht="15.75" customHeight="1" spans="4:5">
      <c r="D529" s="181"/>
      <c r="E529" s="181"/>
    </row>
    <row r="530" customFormat="1" ht="15.75" customHeight="1" spans="4:5">
      <c r="D530" s="181"/>
      <c r="E530" s="181"/>
    </row>
    <row r="531" customFormat="1" ht="15.75" customHeight="1" spans="4:5">
      <c r="D531" s="181"/>
      <c r="E531" s="181"/>
    </row>
    <row r="532" customFormat="1" ht="15.75" customHeight="1" spans="4:5">
      <c r="D532" s="181"/>
      <c r="E532" s="181"/>
    </row>
    <row r="533" customFormat="1" ht="15.75" customHeight="1" spans="4:5">
      <c r="D533" s="181"/>
      <c r="E533" s="181"/>
    </row>
    <row r="534" customFormat="1" ht="15.75" customHeight="1" spans="4:5">
      <c r="D534" s="181"/>
      <c r="E534" s="181"/>
    </row>
    <row r="535" customFormat="1" ht="15.75" customHeight="1" spans="4:5">
      <c r="D535" s="181"/>
      <c r="E535" s="181"/>
    </row>
    <row r="536" customFormat="1" ht="15.75" customHeight="1" spans="4:5">
      <c r="D536" s="181"/>
      <c r="E536" s="181"/>
    </row>
    <row r="537" customFormat="1" ht="15.75" customHeight="1" spans="4:5">
      <c r="D537" s="181"/>
      <c r="E537" s="181"/>
    </row>
    <row r="538" customFormat="1" ht="15.75" customHeight="1" spans="4:5">
      <c r="D538" s="181"/>
      <c r="E538" s="181"/>
    </row>
    <row r="539" customFormat="1" ht="15.75" customHeight="1" spans="4:5">
      <c r="D539" s="181"/>
      <c r="E539" s="181"/>
    </row>
    <row r="540" customFormat="1" ht="15.75" customHeight="1" spans="4:5">
      <c r="D540" s="181"/>
      <c r="E540" s="181"/>
    </row>
    <row r="541" customFormat="1" ht="15.75" customHeight="1" spans="4:5">
      <c r="D541" s="181"/>
      <c r="E541" s="181"/>
    </row>
    <row r="542" customFormat="1" ht="15.75" customHeight="1" spans="4:5">
      <c r="D542" s="181"/>
      <c r="E542" s="181"/>
    </row>
    <row r="543" customFormat="1" ht="15.75" customHeight="1" spans="4:5">
      <c r="D543" s="181"/>
      <c r="E543" s="181"/>
    </row>
    <row r="544" customFormat="1" ht="15.75" customHeight="1" spans="4:5">
      <c r="D544" s="181"/>
      <c r="E544" s="181"/>
    </row>
    <row r="545" customFormat="1" ht="15.75" customHeight="1" spans="4:5">
      <c r="D545" s="181"/>
      <c r="E545" s="181"/>
    </row>
    <row r="546" customFormat="1" ht="15.75" customHeight="1" spans="4:5">
      <c r="D546" s="181"/>
      <c r="E546" s="181"/>
    </row>
    <row r="547" customFormat="1" ht="15.75" customHeight="1" spans="4:5">
      <c r="D547" s="181"/>
      <c r="E547" s="181"/>
    </row>
    <row r="548" customFormat="1" ht="15.75" customHeight="1" spans="4:5">
      <c r="D548" s="181"/>
      <c r="E548" s="181"/>
    </row>
    <row r="549" customFormat="1" ht="15.75" customHeight="1" spans="4:5">
      <c r="D549" s="181"/>
      <c r="E549" s="181"/>
    </row>
    <row r="550" customFormat="1" ht="15.75" customHeight="1" spans="4:5">
      <c r="D550" s="181"/>
      <c r="E550" s="181"/>
    </row>
    <row r="551" customFormat="1" ht="15.75" customHeight="1" spans="4:5">
      <c r="D551" s="181"/>
      <c r="E551" s="181"/>
    </row>
    <row r="552" customFormat="1" ht="15.75" customHeight="1" spans="4:5">
      <c r="D552" s="181"/>
      <c r="E552" s="181"/>
    </row>
    <row r="553" customFormat="1" ht="15.75" customHeight="1" spans="4:5">
      <c r="D553" s="181"/>
      <c r="E553" s="181"/>
    </row>
    <row r="554" customFormat="1" ht="15.75" customHeight="1" spans="4:5">
      <c r="D554" s="181"/>
      <c r="E554" s="181"/>
    </row>
    <row r="555" customFormat="1" ht="15.75" customHeight="1" spans="4:5">
      <c r="D555" s="181"/>
      <c r="E555" s="181"/>
    </row>
    <row r="556" customFormat="1" ht="15.75" customHeight="1" spans="4:5">
      <c r="D556" s="181"/>
      <c r="E556" s="181"/>
    </row>
    <row r="557" customFormat="1" ht="15.75" customHeight="1" spans="4:5">
      <c r="D557" s="181"/>
      <c r="E557" s="181"/>
    </row>
    <row r="558" customFormat="1" ht="15.75" customHeight="1" spans="4:5">
      <c r="D558" s="181"/>
      <c r="E558" s="181"/>
    </row>
    <row r="559" customFormat="1" ht="15.75" customHeight="1" spans="4:5">
      <c r="D559" s="181"/>
      <c r="E559" s="181"/>
    </row>
    <row r="560" customFormat="1" ht="15.75" customHeight="1" spans="4:5">
      <c r="D560" s="181"/>
      <c r="E560" s="181"/>
    </row>
    <row r="561" customFormat="1" ht="15.75" customHeight="1" spans="4:5">
      <c r="D561" s="181"/>
      <c r="E561" s="181"/>
    </row>
    <row r="562" customFormat="1" ht="15.75" customHeight="1" spans="4:5">
      <c r="D562" s="181"/>
      <c r="E562" s="181"/>
    </row>
    <row r="563" customFormat="1" ht="15.75" customHeight="1" spans="4:5">
      <c r="D563" s="181"/>
      <c r="E563" s="181"/>
    </row>
    <row r="564" customFormat="1" ht="15.75" customHeight="1" spans="4:5">
      <c r="D564" s="181"/>
      <c r="E564" s="181"/>
    </row>
    <row r="565" customFormat="1" ht="15.75" customHeight="1" spans="4:5">
      <c r="D565" s="181"/>
      <c r="E565" s="181"/>
    </row>
    <row r="566" customFormat="1" ht="15.75" customHeight="1" spans="4:5">
      <c r="D566" s="181"/>
      <c r="E566" s="181"/>
    </row>
    <row r="567" customFormat="1" ht="15.75" customHeight="1" spans="4:5">
      <c r="D567" s="181"/>
      <c r="E567" s="181"/>
    </row>
    <row r="568" customFormat="1" ht="15.75" customHeight="1" spans="4:5">
      <c r="D568" s="181"/>
      <c r="E568" s="181"/>
    </row>
    <row r="569" customFormat="1" ht="15.75" customHeight="1" spans="4:5">
      <c r="D569" s="181"/>
      <c r="E569" s="181"/>
    </row>
    <row r="570" customFormat="1" ht="15.75" customHeight="1" spans="4:5">
      <c r="D570" s="181"/>
      <c r="E570" s="181"/>
    </row>
    <row r="571" customFormat="1" ht="15.75" customHeight="1" spans="4:5">
      <c r="D571" s="181"/>
      <c r="E571" s="181"/>
    </row>
    <row r="572" customFormat="1" ht="15.75" customHeight="1" spans="4:5">
      <c r="D572" s="181"/>
      <c r="E572" s="181"/>
    </row>
    <row r="573" customFormat="1" ht="15.75" customHeight="1" spans="4:5">
      <c r="D573" s="181"/>
      <c r="E573" s="181"/>
    </row>
    <row r="574" customFormat="1" ht="15.75" customHeight="1" spans="4:5">
      <c r="D574" s="181"/>
      <c r="E574" s="181"/>
    </row>
    <row r="575" customFormat="1" ht="15.75" customHeight="1" spans="4:5">
      <c r="D575" s="181"/>
      <c r="E575" s="181"/>
    </row>
    <row r="576" customFormat="1" ht="15.75" customHeight="1" spans="4:5">
      <c r="D576" s="181"/>
      <c r="E576" s="181"/>
    </row>
    <row r="577" customFormat="1" ht="15.75" customHeight="1" spans="4:5">
      <c r="D577" s="181"/>
      <c r="E577" s="181"/>
    </row>
    <row r="578" customFormat="1" ht="15.75" customHeight="1" spans="4:5">
      <c r="D578" s="181"/>
      <c r="E578" s="181"/>
    </row>
    <row r="579" customFormat="1" ht="15.75" customHeight="1" spans="4:5">
      <c r="D579" s="181"/>
      <c r="E579" s="181"/>
    </row>
    <row r="580" customFormat="1" ht="15.75" customHeight="1" spans="4:5">
      <c r="D580" s="181"/>
      <c r="E580" s="181"/>
    </row>
    <row r="581" customFormat="1" ht="15.75" customHeight="1" spans="4:5">
      <c r="D581" s="181"/>
      <c r="E581" s="181"/>
    </row>
    <row r="582" customFormat="1" ht="15.75" customHeight="1" spans="4:5">
      <c r="D582" s="181"/>
      <c r="E582" s="181"/>
    </row>
    <row r="583" customFormat="1" ht="15.75" customHeight="1" spans="4:5">
      <c r="D583" s="181"/>
      <c r="E583" s="181"/>
    </row>
    <row r="584" customFormat="1" ht="15.75" customHeight="1" spans="4:5">
      <c r="D584" s="181"/>
      <c r="E584" s="181"/>
    </row>
    <row r="585" customFormat="1" ht="15.75" customHeight="1" spans="4:5">
      <c r="D585" s="181"/>
      <c r="E585" s="181"/>
    </row>
    <row r="586" customFormat="1" ht="15.75" customHeight="1" spans="4:5">
      <c r="D586" s="181"/>
      <c r="E586" s="181"/>
    </row>
    <row r="587" customFormat="1" ht="15.75" customHeight="1" spans="4:5">
      <c r="D587" s="181"/>
      <c r="E587" s="181"/>
    </row>
    <row r="588" customFormat="1" ht="15.75" customHeight="1" spans="4:5">
      <c r="D588" s="181"/>
      <c r="E588" s="181"/>
    </row>
    <row r="589" customFormat="1" ht="15.75" customHeight="1" spans="4:5">
      <c r="D589" s="181"/>
      <c r="E589" s="181"/>
    </row>
    <row r="590" customFormat="1" ht="15.75" customHeight="1" spans="4:5">
      <c r="D590" s="181"/>
      <c r="E590" s="181"/>
    </row>
    <row r="591" customFormat="1" ht="15.75" customHeight="1" spans="4:5">
      <c r="D591" s="181"/>
      <c r="E591" s="181"/>
    </row>
    <row r="592" customFormat="1" ht="15.75" customHeight="1" spans="4:5">
      <c r="D592" s="181"/>
      <c r="E592" s="181"/>
    </row>
    <row r="593" customFormat="1" ht="15.75" customHeight="1" spans="4:5">
      <c r="D593" s="181"/>
      <c r="E593" s="181"/>
    </row>
    <row r="594" customFormat="1" ht="15.75" customHeight="1" spans="4:5">
      <c r="D594" s="181"/>
      <c r="E594" s="181"/>
    </row>
    <row r="595" customFormat="1" ht="15.75" customHeight="1" spans="4:5">
      <c r="D595" s="181"/>
      <c r="E595" s="181"/>
    </row>
    <row r="596" customFormat="1" ht="15.75" customHeight="1" spans="4:5">
      <c r="D596" s="181"/>
      <c r="E596" s="181"/>
    </row>
    <row r="597" customFormat="1" ht="15.75" customHeight="1" spans="4:5">
      <c r="D597" s="181"/>
      <c r="E597" s="181"/>
    </row>
    <row r="598" customFormat="1" ht="15.75" customHeight="1" spans="4:5">
      <c r="D598" s="181"/>
      <c r="E598" s="181"/>
    </row>
    <row r="599" customFormat="1" ht="15.75" customHeight="1" spans="4:5">
      <c r="D599" s="181"/>
      <c r="E599" s="181"/>
    </row>
    <row r="600" customFormat="1" ht="15.75" customHeight="1" spans="4:5">
      <c r="D600" s="181"/>
      <c r="E600" s="181"/>
    </row>
    <row r="601" customFormat="1" ht="15.75" customHeight="1" spans="4:5">
      <c r="D601" s="181"/>
      <c r="E601" s="181"/>
    </row>
    <row r="602" customFormat="1" ht="15.75" customHeight="1" spans="4:5">
      <c r="D602" s="181"/>
      <c r="E602" s="181"/>
    </row>
    <row r="603" customFormat="1" ht="15.75" customHeight="1" spans="4:5">
      <c r="D603" s="181"/>
      <c r="E603" s="181"/>
    </row>
    <row r="604" customFormat="1" ht="15.75" customHeight="1" spans="4:5">
      <c r="D604" s="181"/>
      <c r="E604" s="181"/>
    </row>
    <row r="605" customFormat="1" ht="15.75" customHeight="1" spans="4:5">
      <c r="D605" s="181"/>
      <c r="E605" s="181"/>
    </row>
    <row r="606" customFormat="1" ht="15.75" customHeight="1" spans="4:5">
      <c r="D606" s="181"/>
      <c r="E606" s="181"/>
    </row>
    <row r="607" customFormat="1" ht="15.75" customHeight="1" spans="4:5">
      <c r="D607" s="181"/>
      <c r="E607" s="181"/>
    </row>
    <row r="608" customFormat="1" ht="15.75" customHeight="1" spans="4:5">
      <c r="D608" s="181"/>
      <c r="E608" s="181"/>
    </row>
    <row r="609" customFormat="1" ht="15.75" customHeight="1" spans="4:5">
      <c r="D609" s="181"/>
      <c r="E609" s="181"/>
    </row>
    <row r="610" customFormat="1" ht="15.75" customHeight="1" spans="4:5">
      <c r="D610" s="181"/>
      <c r="E610" s="181"/>
    </row>
    <row r="611" customFormat="1" ht="15.75" customHeight="1" spans="4:5">
      <c r="D611" s="181"/>
      <c r="E611" s="181"/>
    </row>
    <row r="612" customFormat="1" ht="15.75" customHeight="1" spans="4:5">
      <c r="D612" s="181"/>
      <c r="E612" s="181"/>
    </row>
    <row r="613" customFormat="1" ht="15.75" customHeight="1" spans="4:5">
      <c r="D613" s="181"/>
      <c r="E613" s="181"/>
    </row>
    <row r="614" customFormat="1" ht="15.75" customHeight="1" spans="4:5">
      <c r="D614" s="181"/>
      <c r="E614" s="181"/>
    </row>
    <row r="615" customFormat="1" ht="15.75" customHeight="1" spans="4:5">
      <c r="D615" s="181"/>
      <c r="E615" s="181"/>
    </row>
    <row r="616" customFormat="1" ht="15.75" customHeight="1" spans="4:5">
      <c r="D616" s="181"/>
      <c r="E616" s="181"/>
    </row>
    <row r="617" customFormat="1" ht="15.75" customHeight="1" spans="4:5">
      <c r="D617" s="181"/>
      <c r="E617" s="181"/>
    </row>
    <row r="618" customFormat="1" ht="15.75" customHeight="1" spans="4:5">
      <c r="D618" s="181"/>
      <c r="E618" s="181"/>
    </row>
    <row r="619" customFormat="1" ht="15.75" customHeight="1" spans="4:5">
      <c r="D619" s="181"/>
      <c r="E619" s="181"/>
    </row>
    <row r="620" customFormat="1" ht="15.75" customHeight="1" spans="4:5">
      <c r="D620" s="181"/>
      <c r="E620" s="181"/>
    </row>
    <row r="621" customFormat="1" ht="15.75" customHeight="1" spans="4:5">
      <c r="D621" s="181"/>
      <c r="E621" s="181"/>
    </row>
    <row r="622" customFormat="1" ht="15.75" customHeight="1" spans="4:5">
      <c r="D622" s="181"/>
      <c r="E622" s="181"/>
    </row>
    <row r="623" customFormat="1" ht="15.75" customHeight="1" spans="4:5">
      <c r="D623" s="181"/>
      <c r="E623" s="181"/>
    </row>
    <row r="624" customFormat="1" ht="15.75" customHeight="1" spans="4:5">
      <c r="D624" s="181"/>
      <c r="E624" s="181"/>
    </row>
    <row r="625" customFormat="1" ht="15.75" customHeight="1" spans="4:5">
      <c r="D625" s="181"/>
      <c r="E625" s="181"/>
    </row>
    <row r="626" customFormat="1" ht="15.75" customHeight="1" spans="4:5">
      <c r="D626" s="181"/>
      <c r="E626" s="181"/>
    </row>
    <row r="627" customFormat="1" ht="15.75" customHeight="1" spans="4:5">
      <c r="D627" s="181"/>
      <c r="E627" s="181"/>
    </row>
    <row r="628" customFormat="1" ht="15.75" customHeight="1" spans="4:5">
      <c r="D628" s="181"/>
      <c r="E628" s="181"/>
    </row>
    <row r="629" customFormat="1" ht="15.75" customHeight="1" spans="4:5">
      <c r="D629" s="181"/>
      <c r="E629" s="181"/>
    </row>
    <row r="630" customFormat="1" ht="15.75" customHeight="1" spans="4:5">
      <c r="D630" s="181"/>
      <c r="E630" s="181"/>
    </row>
    <row r="631" customFormat="1" ht="15.75" customHeight="1" spans="4:5">
      <c r="D631" s="181"/>
      <c r="E631" s="181"/>
    </row>
    <row r="632" customFormat="1" ht="15.75" customHeight="1" spans="4:5">
      <c r="D632" s="181"/>
      <c r="E632" s="181"/>
    </row>
    <row r="633" customFormat="1" ht="15.75" customHeight="1" spans="4:5">
      <c r="D633" s="181"/>
      <c r="E633" s="181"/>
    </row>
    <row r="634" customFormat="1" ht="15.75" customHeight="1" spans="4:5">
      <c r="D634" s="181"/>
      <c r="E634" s="181"/>
    </row>
    <row r="635" customFormat="1" ht="15.75" customHeight="1" spans="4:5">
      <c r="D635" s="181"/>
      <c r="E635" s="181"/>
    </row>
    <row r="636" customFormat="1" ht="15.75" customHeight="1" spans="4:5">
      <c r="D636" s="181"/>
      <c r="E636" s="181"/>
    </row>
    <row r="637" customFormat="1" ht="15.75" customHeight="1" spans="4:5">
      <c r="D637" s="181"/>
      <c r="E637" s="181"/>
    </row>
    <row r="638" customFormat="1" ht="15.75" customHeight="1" spans="4:5">
      <c r="D638" s="181"/>
      <c r="E638" s="181"/>
    </row>
    <row r="639" customFormat="1" ht="15.75" customHeight="1" spans="4:5">
      <c r="D639" s="181"/>
      <c r="E639" s="181"/>
    </row>
    <row r="640" customFormat="1" ht="15.75" customHeight="1" spans="4:5">
      <c r="D640" s="181"/>
      <c r="E640" s="181"/>
    </row>
    <row r="641" customFormat="1" ht="15.75" customHeight="1" spans="4:5">
      <c r="D641" s="181"/>
      <c r="E641" s="181"/>
    </row>
    <row r="642" customFormat="1" ht="15.75" customHeight="1" spans="4:5">
      <c r="D642" s="181"/>
      <c r="E642" s="181"/>
    </row>
    <row r="643" customFormat="1" ht="15.75" customHeight="1" spans="4:5">
      <c r="D643" s="181"/>
      <c r="E643" s="181"/>
    </row>
    <row r="644" customFormat="1" ht="15.75" customHeight="1" spans="4:5">
      <c r="D644" s="181"/>
      <c r="E644" s="181"/>
    </row>
    <row r="645" customFormat="1" ht="15.75" customHeight="1" spans="4:5">
      <c r="D645" s="181"/>
      <c r="E645" s="181"/>
    </row>
    <row r="646" customFormat="1" ht="15.75" customHeight="1" spans="4:5">
      <c r="D646" s="181"/>
      <c r="E646" s="181"/>
    </row>
    <row r="647" customFormat="1" ht="15.75" customHeight="1" spans="4:5">
      <c r="D647" s="181"/>
      <c r="E647" s="181"/>
    </row>
    <row r="648" customFormat="1" ht="15.75" customHeight="1" spans="4:5">
      <c r="D648" s="181"/>
      <c r="E648" s="181"/>
    </row>
    <row r="649" customFormat="1" ht="15.75" customHeight="1" spans="4:5">
      <c r="D649" s="181"/>
      <c r="E649" s="181"/>
    </row>
    <row r="650" customFormat="1" ht="15.75" customHeight="1" spans="4:5">
      <c r="D650" s="181"/>
      <c r="E650" s="181"/>
    </row>
    <row r="651" customFormat="1" ht="15.75" customHeight="1" spans="4:5">
      <c r="D651" s="181"/>
      <c r="E651" s="181"/>
    </row>
    <row r="652" customFormat="1" ht="15.75" customHeight="1" spans="4:5">
      <c r="D652" s="181"/>
      <c r="E652" s="181"/>
    </row>
    <row r="653" customFormat="1" ht="15.75" customHeight="1" spans="4:5">
      <c r="D653" s="181"/>
      <c r="E653" s="181"/>
    </row>
    <row r="654" customFormat="1" ht="15.75" customHeight="1" spans="4:5">
      <c r="D654" s="181"/>
      <c r="E654" s="181"/>
    </row>
    <row r="655" customFormat="1" ht="15.75" customHeight="1" spans="4:5">
      <c r="D655" s="181"/>
      <c r="E655" s="181"/>
    </row>
    <row r="656" customFormat="1" ht="15.75" customHeight="1" spans="4:5">
      <c r="D656" s="181"/>
      <c r="E656" s="181"/>
    </row>
    <row r="657" customFormat="1" ht="15.75" customHeight="1" spans="4:5">
      <c r="D657" s="181"/>
      <c r="E657" s="181"/>
    </row>
    <row r="658" customFormat="1" ht="15.75" customHeight="1" spans="4:5">
      <c r="D658" s="181"/>
      <c r="E658" s="181"/>
    </row>
    <row r="659" customFormat="1" ht="15.75" customHeight="1" spans="4:5">
      <c r="D659" s="181"/>
      <c r="E659" s="181"/>
    </row>
    <row r="660" customFormat="1" ht="15.75" customHeight="1" spans="4:5">
      <c r="D660" s="181"/>
      <c r="E660" s="181"/>
    </row>
    <row r="661" customFormat="1" ht="15.75" customHeight="1" spans="4:5">
      <c r="D661" s="181"/>
      <c r="E661" s="181"/>
    </row>
    <row r="662" customFormat="1" ht="15.75" customHeight="1" spans="4:5">
      <c r="D662" s="181"/>
      <c r="E662" s="181"/>
    </row>
    <row r="663" customFormat="1" ht="15.75" customHeight="1" spans="4:5">
      <c r="D663" s="181"/>
      <c r="E663" s="181"/>
    </row>
    <row r="664" customFormat="1" ht="15.75" customHeight="1" spans="4:5">
      <c r="D664" s="181"/>
      <c r="E664" s="181"/>
    </row>
    <row r="665" customFormat="1" ht="15.75" customHeight="1" spans="4:5">
      <c r="D665" s="181"/>
      <c r="E665" s="181"/>
    </row>
    <row r="666" customFormat="1" ht="15.75" customHeight="1" spans="4:5">
      <c r="D666" s="181"/>
      <c r="E666" s="181"/>
    </row>
    <row r="667" customFormat="1" ht="15.75" customHeight="1" spans="4:5">
      <c r="D667" s="181"/>
      <c r="E667" s="181"/>
    </row>
    <row r="668" customFormat="1" ht="15.75" customHeight="1" spans="4:5">
      <c r="D668" s="181"/>
      <c r="E668" s="181"/>
    </row>
    <row r="669" customFormat="1" ht="15.75" customHeight="1" spans="4:5">
      <c r="D669" s="181"/>
      <c r="E669" s="181"/>
    </row>
    <row r="670" customFormat="1" ht="15.75" customHeight="1" spans="4:5">
      <c r="D670" s="181"/>
      <c r="E670" s="181"/>
    </row>
    <row r="671" customFormat="1" ht="15.75" customHeight="1" spans="4:5">
      <c r="D671" s="181"/>
      <c r="E671" s="181"/>
    </row>
    <row r="672" customFormat="1" ht="15.75" customHeight="1" spans="4:5">
      <c r="D672" s="181"/>
      <c r="E672" s="181"/>
    </row>
    <row r="673" customFormat="1" ht="15.75" customHeight="1" spans="4:5">
      <c r="D673" s="181"/>
      <c r="E673" s="181"/>
    </row>
    <row r="674" customFormat="1" ht="15.75" customHeight="1" spans="4:5">
      <c r="D674" s="181"/>
      <c r="E674" s="181"/>
    </row>
    <row r="675" customFormat="1" ht="15.75" customHeight="1" spans="4:5">
      <c r="D675" s="181"/>
      <c r="E675" s="181"/>
    </row>
    <row r="676" customFormat="1" ht="15.75" customHeight="1" spans="4:5">
      <c r="D676" s="181"/>
      <c r="E676" s="181"/>
    </row>
    <row r="677" customFormat="1" ht="15.75" customHeight="1" spans="4:5">
      <c r="D677" s="181"/>
      <c r="E677" s="181"/>
    </row>
    <row r="678" customFormat="1" ht="15.75" customHeight="1" spans="4:5">
      <c r="D678" s="181"/>
      <c r="E678" s="181"/>
    </row>
    <row r="679" customFormat="1" ht="15.75" customHeight="1" spans="4:5">
      <c r="D679" s="181"/>
      <c r="E679" s="181"/>
    </row>
    <row r="680" customFormat="1" ht="15.75" customHeight="1" spans="4:5">
      <c r="D680" s="181"/>
      <c r="E680" s="181"/>
    </row>
    <row r="681" customFormat="1" ht="15.75" customHeight="1" spans="4:5">
      <c r="D681" s="181"/>
      <c r="E681" s="181"/>
    </row>
    <row r="682" customFormat="1" ht="15.75" customHeight="1" spans="4:5">
      <c r="D682" s="181"/>
      <c r="E682" s="181"/>
    </row>
    <row r="683" customFormat="1" ht="15.75" customHeight="1" spans="4:5">
      <c r="D683" s="181"/>
      <c r="E683" s="181"/>
    </row>
    <row r="684" customFormat="1" ht="15.75" customHeight="1" spans="4:5">
      <c r="D684" s="181"/>
      <c r="E684" s="181"/>
    </row>
    <row r="685" customFormat="1" ht="15.75" customHeight="1" spans="4:5">
      <c r="D685" s="181"/>
      <c r="E685" s="181"/>
    </row>
    <row r="686" customFormat="1" ht="15.75" customHeight="1" spans="4:5">
      <c r="D686" s="181"/>
      <c r="E686" s="181"/>
    </row>
    <row r="687" customFormat="1" ht="15.75" customHeight="1" spans="4:5">
      <c r="D687" s="181"/>
      <c r="E687" s="181"/>
    </row>
    <row r="688" customFormat="1" ht="15.75" customHeight="1" spans="4:5">
      <c r="D688" s="181"/>
      <c r="E688" s="181"/>
    </row>
    <row r="689" customFormat="1" ht="15.75" customHeight="1" spans="4:5">
      <c r="D689" s="181"/>
      <c r="E689" s="181"/>
    </row>
    <row r="690" customFormat="1" ht="15.75" customHeight="1" spans="4:5">
      <c r="D690" s="181"/>
      <c r="E690" s="181"/>
    </row>
    <row r="691" customFormat="1" ht="15.75" customHeight="1" spans="4:5">
      <c r="D691" s="181"/>
      <c r="E691" s="181"/>
    </row>
    <row r="692" customFormat="1" ht="15.75" customHeight="1" spans="4:5">
      <c r="D692" s="181"/>
      <c r="E692" s="181"/>
    </row>
    <row r="693" customFormat="1" ht="15.75" customHeight="1" spans="4:5">
      <c r="D693" s="181"/>
      <c r="E693" s="181"/>
    </row>
    <row r="694" customFormat="1" ht="15.75" customHeight="1" spans="4:5">
      <c r="D694" s="181"/>
      <c r="E694" s="181"/>
    </row>
    <row r="695" customFormat="1" ht="15.75" customHeight="1" spans="4:5">
      <c r="D695" s="181"/>
      <c r="E695" s="181"/>
    </row>
    <row r="696" customFormat="1" ht="15.75" customHeight="1" spans="4:5">
      <c r="D696" s="181"/>
      <c r="E696" s="181"/>
    </row>
    <row r="697" customFormat="1" ht="15.75" customHeight="1" spans="4:5">
      <c r="D697" s="181"/>
      <c r="E697" s="181"/>
    </row>
    <row r="698" customFormat="1" ht="15.75" customHeight="1" spans="4:5">
      <c r="D698" s="181"/>
      <c r="E698" s="181"/>
    </row>
    <row r="699" customFormat="1" ht="15.75" customHeight="1" spans="4:5">
      <c r="D699" s="181"/>
      <c r="E699" s="181"/>
    </row>
    <row r="700" customFormat="1" ht="15.75" customHeight="1" spans="4:5">
      <c r="D700" s="181"/>
      <c r="E700" s="181"/>
    </row>
    <row r="701" customFormat="1" ht="15.75" customHeight="1" spans="4:5">
      <c r="D701" s="181"/>
      <c r="E701" s="181"/>
    </row>
    <row r="702" customFormat="1" ht="15.75" customHeight="1" spans="4:5">
      <c r="D702" s="181"/>
      <c r="E702" s="181"/>
    </row>
    <row r="703" customFormat="1" ht="15.75" customHeight="1" spans="4:5">
      <c r="D703" s="181"/>
      <c r="E703" s="181"/>
    </row>
    <row r="704" customFormat="1" ht="15.75" customHeight="1" spans="4:5">
      <c r="D704" s="181"/>
      <c r="E704" s="181"/>
    </row>
    <row r="705" customFormat="1" ht="15.75" customHeight="1" spans="4:5">
      <c r="D705" s="181"/>
      <c r="E705" s="181"/>
    </row>
    <row r="706" customFormat="1" ht="15.75" customHeight="1" spans="4:5">
      <c r="D706" s="181"/>
      <c r="E706" s="181"/>
    </row>
    <row r="707" customFormat="1" ht="15.75" customHeight="1" spans="4:5">
      <c r="D707" s="181"/>
      <c r="E707" s="181"/>
    </row>
    <row r="708" customFormat="1" ht="15.75" customHeight="1" spans="4:5">
      <c r="D708" s="181"/>
      <c r="E708" s="181"/>
    </row>
    <row r="709" customFormat="1" ht="15.75" customHeight="1" spans="4:5">
      <c r="D709" s="181"/>
      <c r="E709" s="181"/>
    </row>
    <row r="710" customFormat="1" ht="15.75" customHeight="1" spans="4:5">
      <c r="D710" s="181"/>
      <c r="E710" s="181"/>
    </row>
    <row r="711" customFormat="1" ht="15.75" customHeight="1" spans="4:5">
      <c r="D711" s="181"/>
      <c r="E711" s="181"/>
    </row>
    <row r="712" customFormat="1" ht="15.75" customHeight="1" spans="4:5">
      <c r="D712" s="181"/>
      <c r="E712" s="181"/>
    </row>
    <row r="713" customFormat="1" ht="15.75" customHeight="1" spans="4:5">
      <c r="D713" s="181"/>
      <c r="E713" s="181"/>
    </row>
    <row r="714" customFormat="1" ht="15.75" customHeight="1" spans="4:5">
      <c r="D714" s="181"/>
      <c r="E714" s="181"/>
    </row>
    <row r="715" customFormat="1" ht="15.75" customHeight="1" spans="4:5">
      <c r="D715" s="181"/>
      <c r="E715" s="181"/>
    </row>
    <row r="716" customFormat="1" ht="15.75" customHeight="1" spans="4:5">
      <c r="D716" s="181"/>
      <c r="E716" s="181"/>
    </row>
    <row r="717" customFormat="1" ht="15.75" customHeight="1" spans="4:5">
      <c r="D717" s="181"/>
      <c r="E717" s="181"/>
    </row>
    <row r="718" customFormat="1" ht="15.75" customHeight="1" spans="4:5">
      <c r="D718" s="181"/>
      <c r="E718" s="181"/>
    </row>
    <row r="719" customFormat="1" ht="15.75" customHeight="1" spans="4:5">
      <c r="D719" s="181"/>
      <c r="E719" s="181"/>
    </row>
    <row r="720" customFormat="1" ht="15.75" customHeight="1" spans="4:5">
      <c r="D720" s="181"/>
      <c r="E720" s="181"/>
    </row>
    <row r="721" customFormat="1" ht="15.75" customHeight="1" spans="4:5">
      <c r="D721" s="181"/>
      <c r="E721" s="181"/>
    </row>
    <row r="722" customFormat="1" ht="15.75" customHeight="1" spans="4:5">
      <c r="D722" s="181"/>
      <c r="E722" s="181"/>
    </row>
    <row r="723" customFormat="1" ht="15.75" customHeight="1" spans="4:5">
      <c r="D723" s="181"/>
      <c r="E723" s="181"/>
    </row>
    <row r="724" customFormat="1" ht="15.75" customHeight="1" spans="4:5">
      <c r="D724" s="181"/>
      <c r="E724" s="181"/>
    </row>
    <row r="725" customFormat="1" ht="15.75" customHeight="1" spans="4:5">
      <c r="D725" s="181"/>
      <c r="E725" s="181"/>
    </row>
    <row r="726" customFormat="1" ht="15.75" customHeight="1" spans="4:5">
      <c r="D726" s="181"/>
      <c r="E726" s="181"/>
    </row>
    <row r="727" customFormat="1" ht="15.75" customHeight="1" spans="4:5">
      <c r="D727" s="181"/>
      <c r="E727" s="181"/>
    </row>
    <row r="728" customFormat="1" ht="15.75" customHeight="1" spans="4:5">
      <c r="D728" s="181"/>
      <c r="E728" s="181"/>
    </row>
    <row r="729" customFormat="1" ht="15.75" customHeight="1" spans="4:5">
      <c r="D729" s="181"/>
      <c r="E729" s="181"/>
    </row>
    <row r="730" customFormat="1" ht="15.75" customHeight="1" spans="4:5">
      <c r="D730" s="181"/>
      <c r="E730" s="181"/>
    </row>
    <row r="731" customFormat="1" ht="15.75" customHeight="1" spans="4:5">
      <c r="D731" s="181"/>
      <c r="E731" s="181"/>
    </row>
    <row r="732" customFormat="1" ht="15.75" customHeight="1" spans="4:5">
      <c r="D732" s="181"/>
      <c r="E732" s="181"/>
    </row>
    <row r="733" customFormat="1" ht="15.75" customHeight="1" spans="4:5">
      <c r="D733" s="181"/>
      <c r="E733" s="181"/>
    </row>
    <row r="734" customFormat="1" ht="15.75" customHeight="1" spans="4:5">
      <c r="D734" s="181"/>
      <c r="E734" s="181"/>
    </row>
    <row r="735" customFormat="1" ht="15.75" customHeight="1" spans="4:5">
      <c r="D735" s="181"/>
      <c r="E735" s="181"/>
    </row>
    <row r="736" customFormat="1" ht="15.75" customHeight="1" spans="4:5">
      <c r="D736" s="181"/>
      <c r="E736" s="181"/>
    </row>
    <row r="737" customFormat="1" ht="15.75" customHeight="1" spans="4:5">
      <c r="D737" s="181"/>
      <c r="E737" s="181"/>
    </row>
    <row r="738" customFormat="1" ht="15.75" customHeight="1" spans="4:5">
      <c r="D738" s="181"/>
      <c r="E738" s="181"/>
    </row>
    <row r="739" customFormat="1" ht="15.75" customHeight="1" spans="4:5">
      <c r="D739" s="181"/>
      <c r="E739" s="181"/>
    </row>
    <row r="740" customFormat="1" ht="15.75" customHeight="1" spans="4:5">
      <c r="D740" s="181"/>
      <c r="E740" s="181"/>
    </row>
    <row r="741" customFormat="1" ht="15.75" customHeight="1" spans="4:5">
      <c r="D741" s="181"/>
      <c r="E741" s="181"/>
    </row>
    <row r="742" customFormat="1" ht="15.75" customHeight="1" spans="4:5">
      <c r="D742" s="181"/>
      <c r="E742" s="181"/>
    </row>
    <row r="743" customFormat="1" ht="15.75" customHeight="1" spans="4:5">
      <c r="D743" s="181"/>
      <c r="E743" s="181"/>
    </row>
    <row r="744" customFormat="1" ht="15.75" customHeight="1" spans="4:5">
      <c r="D744" s="181"/>
      <c r="E744" s="181"/>
    </row>
    <row r="745" customFormat="1" ht="15.75" customHeight="1" spans="4:5">
      <c r="D745" s="181"/>
      <c r="E745" s="181"/>
    </row>
    <row r="746" customFormat="1" ht="15.75" customHeight="1" spans="4:5">
      <c r="D746" s="181"/>
      <c r="E746" s="181"/>
    </row>
    <row r="747" customFormat="1" ht="15.75" customHeight="1" spans="4:5">
      <c r="D747" s="181"/>
      <c r="E747" s="181"/>
    </row>
    <row r="748" customFormat="1" ht="15.75" customHeight="1" spans="4:5">
      <c r="D748" s="181"/>
      <c r="E748" s="181"/>
    </row>
    <row r="749" customFormat="1" ht="15.75" customHeight="1" spans="4:5">
      <c r="D749" s="181"/>
      <c r="E749" s="181"/>
    </row>
    <row r="750" customFormat="1" ht="15.75" customHeight="1" spans="4:5">
      <c r="D750" s="181"/>
      <c r="E750" s="181"/>
    </row>
    <row r="751" customFormat="1" ht="15.75" customHeight="1" spans="4:5">
      <c r="D751" s="181"/>
      <c r="E751" s="181"/>
    </row>
    <row r="752" customFormat="1" ht="15.75" customHeight="1" spans="4:5">
      <c r="D752" s="181"/>
      <c r="E752" s="181"/>
    </row>
    <row r="753" customFormat="1" ht="15.75" customHeight="1" spans="4:5">
      <c r="D753" s="181"/>
      <c r="E753" s="181"/>
    </row>
    <row r="754" customFormat="1" ht="15.75" customHeight="1" spans="4:5">
      <c r="D754" s="181"/>
      <c r="E754" s="181"/>
    </row>
    <row r="755" customFormat="1" ht="15.75" customHeight="1" spans="4:5">
      <c r="D755" s="181"/>
      <c r="E755" s="181"/>
    </row>
    <row r="756" customFormat="1" ht="15.75" customHeight="1" spans="4:5">
      <c r="D756" s="181"/>
      <c r="E756" s="181"/>
    </row>
    <row r="757" customFormat="1" ht="15.75" customHeight="1" spans="4:5">
      <c r="D757" s="181"/>
      <c r="E757" s="181"/>
    </row>
    <row r="758" customFormat="1" ht="15.75" customHeight="1" spans="4:5">
      <c r="D758" s="181"/>
      <c r="E758" s="181"/>
    </row>
    <row r="759" customFormat="1" ht="15.75" customHeight="1" spans="4:5">
      <c r="D759" s="181"/>
      <c r="E759" s="181"/>
    </row>
    <row r="760" customFormat="1" ht="15.75" customHeight="1" spans="4:5">
      <c r="D760" s="181"/>
      <c r="E760" s="181"/>
    </row>
    <row r="761" customFormat="1" ht="15.75" customHeight="1" spans="4:5">
      <c r="D761" s="181"/>
      <c r="E761" s="181"/>
    </row>
    <row r="762" customFormat="1" ht="15.75" customHeight="1" spans="4:5">
      <c r="D762" s="181"/>
      <c r="E762" s="181"/>
    </row>
    <row r="763" customFormat="1" ht="15.75" customHeight="1" spans="4:5">
      <c r="D763" s="181"/>
      <c r="E763" s="181"/>
    </row>
    <row r="764" customFormat="1" ht="15.75" customHeight="1" spans="4:5">
      <c r="D764" s="181"/>
      <c r="E764" s="181"/>
    </row>
    <row r="765" customFormat="1" ht="15.75" customHeight="1" spans="4:5">
      <c r="D765" s="181"/>
      <c r="E765" s="181"/>
    </row>
    <row r="766" customFormat="1" ht="15.75" customHeight="1" spans="4:5">
      <c r="D766" s="181"/>
      <c r="E766" s="181"/>
    </row>
    <row r="767" customFormat="1" ht="15.75" customHeight="1" spans="4:5">
      <c r="D767" s="181"/>
      <c r="E767" s="181"/>
    </row>
    <row r="768" customFormat="1" ht="15.75" customHeight="1" spans="4:5">
      <c r="D768" s="181"/>
      <c r="E768" s="181"/>
    </row>
    <row r="769" customFormat="1" ht="15.75" customHeight="1" spans="4:5">
      <c r="D769" s="181"/>
      <c r="E769" s="181"/>
    </row>
    <row r="770" customFormat="1" ht="15.75" customHeight="1" spans="4:5">
      <c r="D770" s="181"/>
      <c r="E770" s="181"/>
    </row>
    <row r="771" customFormat="1" ht="15.75" customHeight="1" spans="4:5">
      <c r="D771" s="181"/>
      <c r="E771" s="181"/>
    </row>
    <row r="772" customFormat="1" ht="15.75" customHeight="1" spans="4:5">
      <c r="D772" s="181"/>
      <c r="E772" s="181"/>
    </row>
    <row r="773" customFormat="1" ht="15.75" customHeight="1" spans="4:5">
      <c r="D773" s="181"/>
      <c r="E773" s="181"/>
    </row>
    <row r="774" customFormat="1" ht="15.75" customHeight="1" spans="4:5">
      <c r="D774" s="181"/>
      <c r="E774" s="181"/>
    </row>
    <row r="775" customFormat="1" ht="15.75" customHeight="1" spans="4:5">
      <c r="D775" s="181"/>
      <c r="E775" s="181"/>
    </row>
    <row r="776" customFormat="1" ht="15.75" customHeight="1" spans="4:5">
      <c r="D776" s="181"/>
      <c r="E776" s="181"/>
    </row>
    <row r="777" customFormat="1" ht="15.75" customHeight="1" spans="4:5">
      <c r="D777" s="181"/>
      <c r="E777" s="181"/>
    </row>
    <row r="778" customFormat="1" ht="15.75" customHeight="1" spans="4:5">
      <c r="D778" s="181"/>
      <c r="E778" s="181"/>
    </row>
    <row r="779" customFormat="1" ht="15.75" customHeight="1" spans="4:5">
      <c r="D779" s="181"/>
      <c r="E779" s="181"/>
    </row>
    <row r="780" customFormat="1" ht="15.75" customHeight="1" spans="4:5">
      <c r="D780" s="181"/>
      <c r="E780" s="181"/>
    </row>
    <row r="781" customFormat="1" ht="15.75" customHeight="1" spans="4:5">
      <c r="D781" s="181"/>
      <c r="E781" s="181"/>
    </row>
    <row r="782" customFormat="1" ht="15.75" customHeight="1" spans="4:5">
      <c r="D782" s="181"/>
      <c r="E782" s="181"/>
    </row>
    <row r="783" customFormat="1" ht="15.75" customHeight="1" spans="4:5">
      <c r="D783" s="181"/>
      <c r="E783" s="181"/>
    </row>
    <row r="784" customFormat="1" ht="15.75" customHeight="1" spans="4:5">
      <c r="D784" s="181"/>
      <c r="E784" s="181"/>
    </row>
    <row r="785" customFormat="1" ht="15.75" customHeight="1" spans="4:5">
      <c r="D785" s="181"/>
      <c r="E785" s="181"/>
    </row>
    <row r="786" customFormat="1" ht="15.75" customHeight="1" spans="4:5">
      <c r="D786" s="181"/>
      <c r="E786" s="181"/>
    </row>
    <row r="787" customFormat="1" ht="15.75" customHeight="1" spans="4:5">
      <c r="D787" s="181"/>
      <c r="E787" s="181"/>
    </row>
    <row r="788" customFormat="1" ht="15.75" customHeight="1" spans="4:5">
      <c r="D788" s="181"/>
      <c r="E788" s="181"/>
    </row>
    <row r="789" customFormat="1" ht="15.75" customHeight="1" spans="4:5">
      <c r="D789" s="181"/>
      <c r="E789" s="181"/>
    </row>
    <row r="790" customFormat="1" ht="15.75" customHeight="1" spans="4:5">
      <c r="D790" s="181"/>
      <c r="E790" s="181"/>
    </row>
    <row r="791" customFormat="1" ht="15.75" customHeight="1" spans="4:5">
      <c r="D791" s="181"/>
      <c r="E791" s="181"/>
    </row>
    <row r="792" customFormat="1" ht="15.75" customHeight="1" spans="4:5">
      <c r="D792" s="181"/>
      <c r="E792" s="181"/>
    </row>
    <row r="793" customFormat="1" ht="15.75" customHeight="1" spans="4:5">
      <c r="D793" s="181"/>
      <c r="E793" s="181"/>
    </row>
    <row r="794" customFormat="1" ht="15.75" customHeight="1" spans="4:5">
      <c r="D794" s="181"/>
      <c r="E794" s="181"/>
    </row>
    <row r="795" customFormat="1" ht="15.75" customHeight="1" spans="4:5">
      <c r="D795" s="181"/>
      <c r="E795" s="181"/>
    </row>
    <row r="796" customFormat="1" ht="15.75" customHeight="1" spans="4:5">
      <c r="D796" s="181"/>
      <c r="E796" s="181"/>
    </row>
    <row r="797" customFormat="1" ht="15.75" customHeight="1" spans="4:5">
      <c r="D797" s="181"/>
      <c r="E797" s="181"/>
    </row>
    <row r="798" customFormat="1" ht="15.75" customHeight="1" spans="4:5">
      <c r="D798" s="181"/>
      <c r="E798" s="181"/>
    </row>
    <row r="799" customFormat="1" ht="15.75" customHeight="1" spans="4:5">
      <c r="D799" s="181"/>
      <c r="E799" s="181"/>
    </row>
    <row r="800" customFormat="1" ht="15.75" customHeight="1" spans="4:5">
      <c r="D800" s="181"/>
      <c r="E800" s="181"/>
    </row>
    <row r="801" customFormat="1" ht="15.75" customHeight="1" spans="4:5">
      <c r="D801" s="181"/>
      <c r="E801" s="181"/>
    </row>
    <row r="802" customFormat="1" ht="15.75" customHeight="1" spans="4:5">
      <c r="D802" s="181"/>
      <c r="E802" s="181"/>
    </row>
    <row r="803" customFormat="1" ht="15.75" customHeight="1" spans="4:5">
      <c r="D803" s="181"/>
      <c r="E803" s="181"/>
    </row>
    <row r="804" customFormat="1" ht="15.75" customHeight="1" spans="4:5">
      <c r="D804" s="181"/>
      <c r="E804" s="181"/>
    </row>
    <row r="805" customFormat="1" ht="15.75" customHeight="1" spans="4:5">
      <c r="D805" s="181"/>
      <c r="E805" s="181"/>
    </row>
    <row r="806" customFormat="1" ht="15.75" customHeight="1" spans="4:5">
      <c r="D806" s="181"/>
      <c r="E806" s="181"/>
    </row>
    <row r="807" customFormat="1" ht="15.75" customHeight="1" spans="4:5">
      <c r="D807" s="181"/>
      <c r="E807" s="181"/>
    </row>
    <row r="808" customFormat="1" ht="15.75" customHeight="1" spans="4:5">
      <c r="D808" s="181"/>
      <c r="E808" s="181"/>
    </row>
    <row r="809" customFormat="1" ht="15.75" customHeight="1" spans="4:5">
      <c r="D809" s="181"/>
      <c r="E809" s="181"/>
    </row>
    <row r="810" customFormat="1" ht="15.75" customHeight="1" spans="4:5">
      <c r="D810" s="181"/>
      <c r="E810" s="181"/>
    </row>
    <row r="811" customFormat="1" ht="15.75" customHeight="1" spans="4:5">
      <c r="D811" s="181"/>
      <c r="E811" s="181"/>
    </row>
    <row r="812" customFormat="1" ht="15.75" customHeight="1" spans="4:5">
      <c r="D812" s="181"/>
      <c r="E812" s="181"/>
    </row>
    <row r="813" customFormat="1" ht="15.75" customHeight="1" spans="4:5">
      <c r="D813" s="181"/>
      <c r="E813" s="181"/>
    </row>
    <row r="814" customFormat="1" ht="15.75" customHeight="1" spans="4:5">
      <c r="D814" s="181"/>
      <c r="E814" s="181"/>
    </row>
    <row r="815" customFormat="1" ht="15.75" customHeight="1" spans="4:5">
      <c r="D815" s="181"/>
      <c r="E815" s="181"/>
    </row>
    <row r="816" customFormat="1" ht="15.75" customHeight="1" spans="4:5">
      <c r="D816" s="181"/>
      <c r="E816" s="181"/>
    </row>
    <row r="817" customFormat="1" ht="15.75" customHeight="1" spans="4:5">
      <c r="D817" s="181"/>
      <c r="E817" s="181"/>
    </row>
    <row r="818" customFormat="1" ht="15.75" customHeight="1" spans="4:5">
      <c r="D818" s="181"/>
      <c r="E818" s="181"/>
    </row>
    <row r="819" customFormat="1" ht="15.75" customHeight="1" spans="4:5">
      <c r="D819" s="181"/>
      <c r="E819" s="181"/>
    </row>
    <row r="820" customFormat="1" ht="15.75" customHeight="1" spans="4:5">
      <c r="D820" s="181"/>
      <c r="E820" s="181"/>
    </row>
    <row r="821" customFormat="1" ht="15.75" customHeight="1" spans="4:5">
      <c r="D821" s="181"/>
      <c r="E821" s="181"/>
    </row>
    <row r="822" customFormat="1" ht="15.75" customHeight="1" spans="4:5">
      <c r="D822" s="181"/>
      <c r="E822" s="181"/>
    </row>
    <row r="823" customFormat="1" ht="15.75" customHeight="1" spans="4:5">
      <c r="D823" s="181"/>
      <c r="E823" s="181"/>
    </row>
    <row r="824" customFormat="1" ht="15.75" customHeight="1" spans="4:5">
      <c r="D824" s="181"/>
      <c r="E824" s="181"/>
    </row>
    <row r="825" customFormat="1" ht="15.75" customHeight="1" spans="4:5">
      <c r="D825" s="181"/>
      <c r="E825" s="181"/>
    </row>
    <row r="826" customFormat="1" ht="15.75" customHeight="1" spans="4:5">
      <c r="D826" s="181"/>
      <c r="E826" s="181"/>
    </row>
    <row r="827" customFormat="1" ht="15.75" customHeight="1" spans="4:5">
      <c r="D827" s="181"/>
      <c r="E827" s="181"/>
    </row>
    <row r="828" customFormat="1" ht="15.75" customHeight="1" spans="4:5">
      <c r="D828" s="181"/>
      <c r="E828" s="181"/>
    </row>
    <row r="829" customFormat="1" ht="15.75" customHeight="1" spans="4:5">
      <c r="D829" s="181"/>
      <c r="E829" s="181"/>
    </row>
    <row r="830" customFormat="1" ht="15.75" customHeight="1" spans="4:5">
      <c r="D830" s="181"/>
      <c r="E830" s="181"/>
    </row>
    <row r="831" customFormat="1" ht="15.75" customHeight="1" spans="4:5">
      <c r="D831" s="181"/>
      <c r="E831" s="181"/>
    </row>
    <row r="832" customFormat="1" ht="15.75" customHeight="1" spans="4:5">
      <c r="D832" s="181"/>
      <c r="E832" s="181"/>
    </row>
    <row r="833" customFormat="1" ht="15.75" customHeight="1" spans="4:5">
      <c r="D833" s="181"/>
      <c r="E833" s="181"/>
    </row>
    <row r="834" customFormat="1" ht="15.75" customHeight="1" spans="4:5">
      <c r="D834" s="181"/>
      <c r="E834" s="181"/>
    </row>
    <row r="835" customFormat="1" ht="15.75" customHeight="1" spans="4:5">
      <c r="D835" s="181"/>
      <c r="E835" s="181"/>
    </row>
    <row r="836" customFormat="1" ht="15.75" customHeight="1" spans="4:5">
      <c r="D836" s="181"/>
      <c r="E836" s="181"/>
    </row>
    <row r="837" customFormat="1" ht="15.75" customHeight="1" spans="4:5">
      <c r="D837" s="181"/>
      <c r="E837" s="181"/>
    </row>
    <row r="838" customFormat="1" ht="15.75" customHeight="1" spans="4:5">
      <c r="D838" s="181"/>
      <c r="E838" s="181"/>
    </row>
    <row r="839" customFormat="1" ht="15.75" customHeight="1" spans="4:5">
      <c r="D839" s="181"/>
      <c r="E839" s="181"/>
    </row>
    <row r="840" customFormat="1" ht="15.75" customHeight="1" spans="4:5">
      <c r="D840" s="181"/>
      <c r="E840" s="181"/>
    </row>
    <row r="841" customFormat="1" ht="15.75" customHeight="1" spans="4:5">
      <c r="D841" s="181"/>
      <c r="E841" s="181"/>
    </row>
    <row r="842" customFormat="1" ht="15.75" customHeight="1" spans="4:5">
      <c r="D842" s="181"/>
      <c r="E842" s="181"/>
    </row>
    <row r="843" customFormat="1" ht="15.75" customHeight="1" spans="4:5">
      <c r="D843" s="181"/>
      <c r="E843" s="181"/>
    </row>
    <row r="844" customFormat="1" ht="15.75" customHeight="1" spans="4:5">
      <c r="D844" s="181"/>
      <c r="E844" s="181"/>
    </row>
    <row r="845" customFormat="1" ht="15.75" customHeight="1" spans="4:5">
      <c r="D845" s="181"/>
      <c r="E845" s="181"/>
    </row>
    <row r="846" customFormat="1" ht="15.75" customHeight="1" spans="4:5">
      <c r="D846" s="181"/>
      <c r="E846" s="181"/>
    </row>
    <row r="847" customFormat="1" ht="15.75" customHeight="1" spans="4:5">
      <c r="D847" s="181"/>
      <c r="E847" s="181"/>
    </row>
    <row r="848" customFormat="1" ht="15.75" customHeight="1" spans="4:5">
      <c r="D848" s="181"/>
      <c r="E848" s="181"/>
    </row>
    <row r="849" customFormat="1" ht="15.75" customHeight="1" spans="4:5">
      <c r="D849" s="181"/>
      <c r="E849" s="181"/>
    </row>
    <row r="850" customFormat="1" ht="15.75" customHeight="1" spans="4:5">
      <c r="D850" s="181"/>
      <c r="E850" s="181"/>
    </row>
    <row r="851" customFormat="1" ht="15.75" customHeight="1" spans="4:5">
      <c r="D851" s="181"/>
      <c r="E851" s="181"/>
    </row>
    <row r="852" customFormat="1" ht="15.75" customHeight="1" spans="4:5">
      <c r="D852" s="181"/>
      <c r="E852" s="181"/>
    </row>
    <row r="853" customFormat="1" ht="15.75" customHeight="1" spans="4:5">
      <c r="D853" s="181"/>
      <c r="E853" s="181"/>
    </row>
    <row r="854" customFormat="1" ht="15.75" customHeight="1" spans="4:5">
      <c r="D854" s="181"/>
      <c r="E854" s="181"/>
    </row>
    <row r="855" customFormat="1" ht="15.75" customHeight="1" spans="4:5">
      <c r="D855" s="181"/>
      <c r="E855" s="181"/>
    </row>
    <row r="856" customFormat="1" ht="15.75" customHeight="1" spans="4:5">
      <c r="D856" s="181"/>
      <c r="E856" s="181"/>
    </row>
    <row r="857" customFormat="1" ht="15.75" customHeight="1" spans="4:5">
      <c r="D857" s="181"/>
      <c r="E857" s="181"/>
    </row>
    <row r="858" customFormat="1" ht="15.75" customHeight="1" spans="4:5">
      <c r="D858" s="181"/>
      <c r="E858" s="181"/>
    </row>
    <row r="859" customFormat="1" ht="15.75" customHeight="1" spans="4:5">
      <c r="D859" s="181"/>
      <c r="E859" s="181"/>
    </row>
    <row r="860" customFormat="1" ht="15.75" customHeight="1" spans="4:5">
      <c r="D860" s="181"/>
      <c r="E860" s="181"/>
    </row>
    <row r="861" customFormat="1" ht="15.75" customHeight="1" spans="4:5">
      <c r="D861" s="181"/>
      <c r="E861" s="181"/>
    </row>
    <row r="862" customFormat="1" ht="15.75" customHeight="1" spans="4:5">
      <c r="D862" s="181"/>
      <c r="E862" s="181"/>
    </row>
    <row r="863" customFormat="1" ht="15.75" customHeight="1" spans="4:5">
      <c r="D863" s="181"/>
      <c r="E863" s="181"/>
    </row>
    <row r="864" customFormat="1" ht="15.75" customHeight="1" spans="4:5">
      <c r="D864" s="181"/>
      <c r="E864" s="181"/>
    </row>
    <row r="865" customFormat="1" ht="15.75" customHeight="1" spans="4:5">
      <c r="D865" s="181"/>
      <c r="E865" s="181"/>
    </row>
    <row r="866" customFormat="1" ht="15.75" customHeight="1" spans="4:5">
      <c r="D866" s="181"/>
      <c r="E866" s="181"/>
    </row>
    <row r="867" customFormat="1" ht="15.75" customHeight="1" spans="4:5">
      <c r="D867" s="181"/>
      <c r="E867" s="181"/>
    </row>
    <row r="868" customFormat="1" ht="15.75" customHeight="1" spans="4:5">
      <c r="D868" s="181"/>
      <c r="E868" s="181"/>
    </row>
    <row r="869" customFormat="1" ht="15.75" customHeight="1" spans="4:5">
      <c r="D869" s="181"/>
      <c r="E869" s="181"/>
    </row>
    <row r="870" customFormat="1" ht="15.75" customHeight="1" spans="4:5">
      <c r="D870" s="181"/>
      <c r="E870" s="181"/>
    </row>
    <row r="871" customFormat="1" ht="15.75" customHeight="1" spans="4:5">
      <c r="D871" s="181"/>
      <c r="E871" s="181"/>
    </row>
    <row r="872" customFormat="1" ht="15.75" customHeight="1" spans="4:5">
      <c r="D872" s="181"/>
      <c r="E872" s="181"/>
    </row>
    <row r="873" customFormat="1" ht="15.75" customHeight="1" spans="4:5">
      <c r="D873" s="181"/>
      <c r="E873" s="181"/>
    </row>
    <row r="874" customFormat="1" ht="15.75" customHeight="1" spans="4:5">
      <c r="D874" s="181"/>
      <c r="E874" s="181"/>
    </row>
    <row r="875" customFormat="1" ht="15.75" customHeight="1" spans="4:5">
      <c r="D875" s="181"/>
      <c r="E875" s="181"/>
    </row>
    <row r="876" customFormat="1" ht="15.75" customHeight="1" spans="4:5">
      <c r="D876" s="181"/>
      <c r="E876" s="181"/>
    </row>
    <row r="877" customFormat="1" ht="15.75" customHeight="1" spans="4:5">
      <c r="D877" s="181"/>
      <c r="E877" s="181"/>
    </row>
    <row r="878" customFormat="1" ht="15.75" customHeight="1" spans="4:5">
      <c r="D878" s="181"/>
      <c r="E878" s="181"/>
    </row>
    <row r="879" customFormat="1" ht="15.75" customHeight="1" spans="4:5">
      <c r="D879" s="181"/>
      <c r="E879" s="181"/>
    </row>
    <row r="880" customFormat="1" ht="15.75" customHeight="1" spans="4:5">
      <c r="D880" s="181"/>
      <c r="E880" s="181"/>
    </row>
    <row r="881" customFormat="1" ht="15.75" customHeight="1" spans="4:5">
      <c r="D881" s="181"/>
      <c r="E881" s="181"/>
    </row>
    <row r="882" customFormat="1" ht="15.75" customHeight="1" spans="4:5">
      <c r="D882" s="181"/>
      <c r="E882" s="181"/>
    </row>
    <row r="883" customFormat="1" ht="15.75" customHeight="1" spans="4:5">
      <c r="D883" s="181"/>
      <c r="E883" s="181"/>
    </row>
    <row r="884" customFormat="1" ht="15.75" customHeight="1" spans="4:5">
      <c r="D884" s="181"/>
      <c r="E884" s="181"/>
    </row>
    <row r="885" customFormat="1" ht="15.75" customHeight="1" spans="4:5">
      <c r="D885" s="181"/>
      <c r="E885" s="181"/>
    </row>
    <row r="886" customFormat="1" ht="15.75" customHeight="1" spans="4:5">
      <c r="D886" s="181"/>
      <c r="E886" s="181"/>
    </row>
    <row r="887" customFormat="1" ht="15.75" customHeight="1" spans="4:5">
      <c r="D887" s="181"/>
      <c r="E887" s="181"/>
    </row>
    <row r="888" customFormat="1" ht="15.75" customHeight="1" spans="4:5">
      <c r="D888" s="181"/>
      <c r="E888" s="181"/>
    </row>
    <row r="889" customFormat="1" ht="15.75" customHeight="1" spans="4:5">
      <c r="D889" s="181"/>
      <c r="E889" s="181"/>
    </row>
    <row r="890" customFormat="1" ht="15.75" customHeight="1" spans="4:5">
      <c r="D890" s="181"/>
      <c r="E890" s="181"/>
    </row>
    <row r="891" customFormat="1" ht="15.75" customHeight="1" spans="4:5">
      <c r="D891" s="181"/>
      <c r="E891" s="181"/>
    </row>
    <row r="892" customFormat="1" ht="15.75" customHeight="1" spans="4:5">
      <c r="D892" s="181"/>
      <c r="E892" s="181"/>
    </row>
    <row r="893" customFormat="1" ht="15.75" customHeight="1" spans="4:5">
      <c r="D893" s="181"/>
      <c r="E893" s="181"/>
    </row>
    <row r="894" customFormat="1" ht="15.75" customHeight="1" spans="4:5">
      <c r="D894" s="181"/>
      <c r="E894" s="181"/>
    </row>
    <row r="895" customFormat="1" ht="15.75" customHeight="1" spans="4:5">
      <c r="D895" s="181"/>
      <c r="E895" s="181"/>
    </row>
    <row r="896" customFormat="1" ht="15.75" customHeight="1" spans="4:5">
      <c r="D896" s="181"/>
      <c r="E896" s="181"/>
    </row>
    <row r="897" customFormat="1" ht="15.75" customHeight="1" spans="4:5">
      <c r="D897" s="181"/>
      <c r="E897" s="181"/>
    </row>
    <row r="898" customFormat="1" ht="15.75" customHeight="1" spans="4:5">
      <c r="D898" s="181"/>
      <c r="E898" s="181"/>
    </row>
    <row r="899" customFormat="1" ht="15.75" customHeight="1" spans="4:5">
      <c r="D899" s="181"/>
      <c r="E899" s="181"/>
    </row>
    <row r="900" customFormat="1" ht="15.75" customHeight="1" spans="4:5">
      <c r="D900" s="181"/>
      <c r="E900" s="181"/>
    </row>
    <row r="901" customFormat="1" ht="15.75" customHeight="1" spans="4:5">
      <c r="D901" s="181"/>
      <c r="E901" s="181"/>
    </row>
    <row r="902" customFormat="1" ht="15.75" customHeight="1" spans="4:5">
      <c r="D902" s="181"/>
      <c r="E902" s="181"/>
    </row>
    <row r="903" customFormat="1" ht="15.75" customHeight="1" spans="4:5">
      <c r="D903" s="181"/>
      <c r="E903" s="181"/>
    </row>
    <row r="904" customFormat="1" ht="15.75" customHeight="1" spans="4:5">
      <c r="D904" s="181"/>
      <c r="E904" s="181"/>
    </row>
    <row r="905" customFormat="1" ht="15.75" customHeight="1" spans="4:5">
      <c r="D905" s="181"/>
      <c r="E905" s="181"/>
    </row>
    <row r="906" customFormat="1" ht="15.75" customHeight="1" spans="4:5">
      <c r="D906" s="181"/>
      <c r="E906" s="181"/>
    </row>
    <row r="907" customFormat="1" ht="15.75" customHeight="1" spans="4:5">
      <c r="D907" s="181"/>
      <c r="E907" s="181"/>
    </row>
    <row r="908" customFormat="1" ht="15.75" customHeight="1" spans="4:5">
      <c r="D908" s="181"/>
      <c r="E908" s="181"/>
    </row>
    <row r="909" customFormat="1" ht="15.75" customHeight="1" spans="4:5">
      <c r="D909" s="181"/>
      <c r="E909" s="181"/>
    </row>
    <row r="910" customFormat="1" ht="15.75" customHeight="1" spans="4:5">
      <c r="D910" s="181"/>
      <c r="E910" s="181"/>
    </row>
    <row r="911" customFormat="1" ht="15.75" customHeight="1" spans="4:5">
      <c r="D911" s="181"/>
      <c r="E911" s="181"/>
    </row>
    <row r="912" customFormat="1" ht="15.75" customHeight="1" spans="4:5">
      <c r="D912" s="181"/>
      <c r="E912" s="181"/>
    </row>
    <row r="913" customFormat="1" ht="15.75" customHeight="1" spans="4:5">
      <c r="D913" s="181"/>
      <c r="E913" s="181"/>
    </row>
    <row r="914" customFormat="1" ht="15.75" customHeight="1" spans="4:5">
      <c r="D914" s="181"/>
      <c r="E914" s="181"/>
    </row>
    <row r="915" customFormat="1" ht="15.75" customHeight="1" spans="4:5">
      <c r="D915" s="181"/>
      <c r="E915" s="181"/>
    </row>
    <row r="916" customFormat="1" ht="15.75" customHeight="1" spans="4:5">
      <c r="D916" s="181"/>
      <c r="E916" s="181"/>
    </row>
    <row r="917" customFormat="1" ht="15.75" customHeight="1" spans="4:5">
      <c r="D917" s="181"/>
      <c r="E917" s="181"/>
    </row>
    <row r="918" customFormat="1" ht="15.75" customHeight="1" spans="4:5">
      <c r="D918" s="181"/>
      <c r="E918" s="181"/>
    </row>
    <row r="919" customFormat="1" ht="15.75" customHeight="1" spans="4:5">
      <c r="D919" s="181"/>
      <c r="E919" s="181"/>
    </row>
    <row r="920" customFormat="1" ht="15.75" customHeight="1" spans="4:5">
      <c r="D920" s="181"/>
      <c r="E920" s="181"/>
    </row>
    <row r="921" customFormat="1" ht="15.75" customHeight="1" spans="4:5">
      <c r="D921" s="181"/>
      <c r="E921" s="181"/>
    </row>
    <row r="922" customFormat="1" ht="15.75" customHeight="1" spans="4:5">
      <c r="D922" s="181"/>
      <c r="E922" s="181"/>
    </row>
    <row r="923" customFormat="1" ht="15.75" customHeight="1" spans="4:5">
      <c r="D923" s="181"/>
      <c r="E923" s="181"/>
    </row>
    <row r="924" customFormat="1" ht="15.75" customHeight="1" spans="4:5">
      <c r="D924" s="181"/>
      <c r="E924" s="181"/>
    </row>
    <row r="925" customFormat="1" ht="15.75" customHeight="1" spans="4:5">
      <c r="D925" s="181"/>
      <c r="E925" s="181"/>
    </row>
    <row r="926" customFormat="1" ht="15.75" customHeight="1" spans="4:5">
      <c r="D926" s="181"/>
      <c r="E926" s="181"/>
    </row>
    <row r="927" customFormat="1" ht="15.75" customHeight="1" spans="4:5">
      <c r="D927" s="181"/>
      <c r="E927" s="181"/>
    </row>
    <row r="928" customFormat="1" ht="15.75" customHeight="1" spans="4:5">
      <c r="D928" s="181"/>
      <c r="E928" s="181"/>
    </row>
    <row r="929" customFormat="1" ht="15.75" customHeight="1" spans="4:5">
      <c r="D929" s="181"/>
      <c r="E929" s="181"/>
    </row>
    <row r="930" customFormat="1" ht="15.75" customHeight="1" spans="4:5">
      <c r="D930" s="181"/>
      <c r="E930" s="181"/>
    </row>
    <row r="931" customFormat="1" ht="15.75" customHeight="1" spans="4:5">
      <c r="D931" s="181"/>
      <c r="E931" s="181"/>
    </row>
    <row r="932" customFormat="1" ht="15.75" customHeight="1" spans="4:5">
      <c r="D932" s="181"/>
      <c r="E932" s="181"/>
    </row>
    <row r="933" customFormat="1" ht="15.75" customHeight="1" spans="4:5">
      <c r="D933" s="181"/>
      <c r="E933" s="181"/>
    </row>
    <row r="934" customFormat="1" ht="15.75" customHeight="1" spans="4:5">
      <c r="D934" s="181"/>
      <c r="E934" s="181"/>
    </row>
    <row r="935" customFormat="1" ht="15.75" customHeight="1" spans="4:5">
      <c r="D935" s="181"/>
      <c r="E935" s="181"/>
    </row>
    <row r="936" customFormat="1" ht="15.75" customHeight="1" spans="4:5">
      <c r="D936" s="181"/>
      <c r="E936" s="181"/>
    </row>
    <row r="937" customFormat="1" ht="15.75" customHeight="1" spans="4:5">
      <c r="D937" s="181"/>
      <c r="E937" s="181"/>
    </row>
    <row r="938" customFormat="1" ht="15.75" customHeight="1" spans="4:5">
      <c r="D938" s="181"/>
      <c r="E938" s="181"/>
    </row>
    <row r="939" customFormat="1" ht="15.75" customHeight="1" spans="4:5">
      <c r="D939" s="181"/>
      <c r="E939" s="181"/>
    </row>
    <row r="940" customFormat="1" ht="15.75" customHeight="1" spans="4:5">
      <c r="D940" s="181"/>
      <c r="E940" s="181"/>
    </row>
    <row r="941" customFormat="1" ht="15.75" customHeight="1" spans="4:5">
      <c r="D941" s="181"/>
      <c r="E941" s="181"/>
    </row>
    <row r="942" customFormat="1" ht="15.75" customHeight="1" spans="4:5">
      <c r="D942" s="181"/>
      <c r="E942" s="181"/>
    </row>
    <row r="943" customFormat="1" ht="15.75" customHeight="1" spans="4:5">
      <c r="D943" s="181"/>
      <c r="E943" s="181"/>
    </row>
    <row r="944" customFormat="1" ht="15.75" customHeight="1" spans="4:5">
      <c r="D944" s="181"/>
      <c r="E944" s="181"/>
    </row>
    <row r="945" customFormat="1" ht="15.75" customHeight="1" spans="4:5">
      <c r="D945" s="181"/>
      <c r="E945" s="181"/>
    </row>
    <row r="946" customFormat="1" ht="15.75" customHeight="1" spans="4:5">
      <c r="D946" s="181"/>
      <c r="E946" s="181"/>
    </row>
    <row r="947" customFormat="1" ht="15.75" customHeight="1" spans="4:5">
      <c r="D947" s="181"/>
      <c r="E947" s="181"/>
    </row>
    <row r="948" customFormat="1" ht="15.75" customHeight="1" spans="4:5">
      <c r="D948" s="181"/>
      <c r="E948" s="181"/>
    </row>
    <row r="949" customFormat="1" ht="15.75" customHeight="1" spans="4:5">
      <c r="D949" s="181"/>
      <c r="E949" s="181"/>
    </row>
    <row r="950" customFormat="1" ht="15.75" customHeight="1" spans="4:5">
      <c r="D950" s="181"/>
      <c r="E950" s="181"/>
    </row>
    <row r="951" customFormat="1" ht="15.75" customHeight="1" spans="4:5">
      <c r="D951" s="181"/>
      <c r="E951" s="181"/>
    </row>
    <row r="952" customFormat="1" ht="15.75" customHeight="1" spans="4:5">
      <c r="D952" s="181"/>
      <c r="E952" s="181"/>
    </row>
    <row r="953" customFormat="1" ht="15.75" customHeight="1" spans="4:5">
      <c r="D953" s="181"/>
      <c r="E953" s="181"/>
    </row>
    <row r="954" customFormat="1" ht="15.75" customHeight="1" spans="4:5">
      <c r="D954" s="181"/>
      <c r="E954" s="181"/>
    </row>
    <row r="955" customFormat="1" ht="15.75" customHeight="1" spans="4:5">
      <c r="D955" s="181"/>
      <c r="E955" s="181"/>
    </row>
    <row r="956" customFormat="1" ht="15.75" customHeight="1" spans="4:5">
      <c r="D956" s="181"/>
      <c r="E956" s="181"/>
    </row>
    <row r="957" customFormat="1" ht="15.75" customHeight="1" spans="4:5">
      <c r="D957" s="181"/>
      <c r="E957" s="181"/>
    </row>
    <row r="958" customFormat="1" ht="15.75" customHeight="1" spans="4:5">
      <c r="D958" s="181"/>
      <c r="E958" s="181"/>
    </row>
    <row r="959" customFormat="1" ht="15.75" customHeight="1" spans="4:5">
      <c r="D959" s="181"/>
      <c r="E959" s="181"/>
    </row>
    <row r="960" customFormat="1" ht="15.75" customHeight="1" spans="4:5">
      <c r="D960" s="181"/>
      <c r="E960" s="181"/>
    </row>
    <row r="961" customFormat="1" ht="15.75" customHeight="1" spans="4:5">
      <c r="D961" s="181"/>
      <c r="E961" s="181"/>
    </row>
    <row r="962" customFormat="1" ht="15.75" customHeight="1" spans="4:5">
      <c r="D962" s="181"/>
      <c r="E962" s="181"/>
    </row>
    <row r="963" customFormat="1" ht="15.75" customHeight="1" spans="4:5">
      <c r="D963" s="181"/>
      <c r="E963" s="181"/>
    </row>
    <row r="964" customFormat="1" ht="15.75" customHeight="1" spans="4:5">
      <c r="D964" s="181"/>
      <c r="E964" s="181"/>
    </row>
    <row r="965" customFormat="1" ht="15.75" customHeight="1" spans="4:5">
      <c r="D965" s="181"/>
      <c r="E965" s="181"/>
    </row>
    <row r="966" customFormat="1" ht="15.75" customHeight="1" spans="4:5">
      <c r="D966" s="181"/>
      <c r="E966" s="181"/>
    </row>
    <row r="967" customFormat="1" ht="15.75" customHeight="1" spans="4:5">
      <c r="D967" s="181"/>
      <c r="E967" s="181"/>
    </row>
    <row r="968" customFormat="1" ht="15.75" customHeight="1" spans="4:5">
      <c r="D968" s="181"/>
      <c r="E968" s="181"/>
    </row>
    <row r="969" customFormat="1" ht="15.75" customHeight="1" spans="4:5">
      <c r="D969" s="181"/>
      <c r="E969" s="181"/>
    </row>
    <row r="970" customFormat="1" ht="15.75" customHeight="1" spans="4:5">
      <c r="D970" s="181"/>
      <c r="E970" s="181"/>
    </row>
    <row r="971" customFormat="1" ht="15.75" customHeight="1" spans="4:5">
      <c r="D971" s="181"/>
      <c r="E971" s="181"/>
    </row>
    <row r="972" customFormat="1" ht="15.75" customHeight="1" spans="4:5">
      <c r="D972" s="181"/>
      <c r="E972" s="181"/>
    </row>
    <row r="973" customFormat="1" ht="15.75" customHeight="1" spans="4:5">
      <c r="D973" s="181"/>
      <c r="E973" s="181"/>
    </row>
    <row r="974" customFormat="1" ht="15.75" customHeight="1" spans="4:5">
      <c r="D974" s="181"/>
      <c r="E974" s="181"/>
    </row>
    <row r="975" customFormat="1" ht="15.75" customHeight="1" spans="4:5">
      <c r="D975" s="181"/>
      <c r="E975" s="181"/>
    </row>
    <row r="976" customFormat="1" ht="15.75" customHeight="1" spans="4:5">
      <c r="D976" s="181"/>
      <c r="E976" s="181"/>
    </row>
    <row r="977" customFormat="1" ht="15.75" customHeight="1" spans="4:5">
      <c r="D977" s="181"/>
      <c r="E977" s="181"/>
    </row>
    <row r="978" customFormat="1" ht="15.75" customHeight="1" spans="4:5">
      <c r="D978" s="181"/>
      <c r="E978" s="181"/>
    </row>
    <row r="979" customFormat="1" ht="15.75" customHeight="1" spans="4:5">
      <c r="D979" s="181"/>
      <c r="E979" s="181"/>
    </row>
    <row r="980" customFormat="1" ht="15.75" customHeight="1" spans="4:5">
      <c r="D980" s="181"/>
      <c r="E980" s="181"/>
    </row>
    <row r="981" customFormat="1" ht="15.75" customHeight="1" spans="4:5">
      <c r="D981" s="181"/>
      <c r="E981" s="181"/>
    </row>
    <row r="982" customFormat="1" ht="15.75" customHeight="1" spans="4:5">
      <c r="D982" s="181"/>
      <c r="E982" s="181"/>
    </row>
    <row r="983" customFormat="1" ht="15.75" customHeight="1" spans="4:5">
      <c r="D983" s="181"/>
      <c r="E983" s="181"/>
    </row>
    <row r="984" customFormat="1" ht="15.75" customHeight="1" spans="4:5">
      <c r="D984" s="181"/>
      <c r="E984" s="181"/>
    </row>
    <row r="985" customFormat="1" ht="15.75" customHeight="1" spans="4:5">
      <c r="D985" s="181"/>
      <c r="E985" s="181"/>
    </row>
    <row r="986" customFormat="1" ht="15.75" customHeight="1" spans="4:5">
      <c r="D986" s="181"/>
      <c r="E986" s="181"/>
    </row>
    <row r="987" customFormat="1" ht="15.75" customHeight="1" spans="4:5">
      <c r="D987" s="181"/>
      <c r="E987" s="181"/>
    </row>
    <row r="988" customFormat="1" ht="15.75" customHeight="1" spans="4:5">
      <c r="D988" s="181"/>
      <c r="E988" s="181"/>
    </row>
    <row r="989" customFormat="1" ht="15.75" customHeight="1" spans="4:5">
      <c r="D989" s="181"/>
      <c r="E989" s="181"/>
    </row>
    <row r="990" customFormat="1" ht="15.75" customHeight="1" spans="4:5">
      <c r="D990" s="181"/>
      <c r="E990" s="181"/>
    </row>
    <row r="991" customFormat="1" ht="15.75" customHeight="1" spans="4:5">
      <c r="D991" s="181"/>
      <c r="E991" s="181"/>
    </row>
    <row r="992" customFormat="1" ht="15.75" customHeight="1" spans="4:5">
      <c r="D992" s="181"/>
      <c r="E992" s="181"/>
    </row>
    <row r="993" customFormat="1" ht="15.75" customHeight="1" spans="4:5">
      <c r="D993" s="181"/>
      <c r="E993" s="181"/>
    </row>
    <row r="994" customFormat="1" ht="15.75" customHeight="1" spans="4:5">
      <c r="D994" s="181"/>
      <c r="E994" s="181"/>
    </row>
    <row r="995" customFormat="1" ht="15.75" customHeight="1" spans="4:5">
      <c r="D995" s="181"/>
      <c r="E995" s="181"/>
    </row>
    <row r="996" customFormat="1" ht="15.75" customHeight="1" spans="4:5">
      <c r="D996" s="181"/>
      <c r="E996" s="181"/>
    </row>
    <row r="997" customFormat="1" ht="15.75" customHeight="1" spans="4:5">
      <c r="D997" s="181"/>
      <c r="E997" s="181"/>
    </row>
    <row r="998" customFormat="1" ht="15.75" customHeight="1" spans="4:5">
      <c r="D998" s="181"/>
      <c r="E998" s="181"/>
    </row>
    <row r="999" customFormat="1" ht="15.75" customHeight="1" spans="4:5">
      <c r="D999" s="181"/>
      <c r="E999" s="181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18:H18"/>
    <mergeCell ref="A87:H87"/>
    <mergeCell ref="A89:H89"/>
    <mergeCell ref="A102:H102"/>
    <mergeCell ref="A104:H104"/>
    <mergeCell ref="A107:H107"/>
    <mergeCell ref="A109:H109"/>
    <mergeCell ref="A111:H111"/>
  </mergeCells>
  <pageMargins left="0.75" right="0.75" top="1" bottom="1" header="0.5" footer="0.5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0"/>
  <sheetViews>
    <sheetView topLeftCell="A22" workbookViewId="0">
      <selection activeCell="F31" sqref="F31"/>
    </sheetView>
  </sheetViews>
  <sheetFormatPr defaultColWidth="12.6285714285714" defaultRowHeight="15" customHeight="1"/>
  <cols>
    <col min="1" max="1" width="22.752380952381" customWidth="1"/>
    <col min="2" max="2" width="18.1333333333333" customWidth="1"/>
    <col min="3" max="3" width="70.8761904761905" customWidth="1"/>
    <col min="4" max="5" width="10.752380952381" customWidth="1"/>
    <col min="6" max="6" width="13.6285714285714" customWidth="1"/>
    <col min="7" max="7" width="10.6285714285714" customWidth="1"/>
    <col min="8" max="8" width="23" customWidth="1"/>
    <col min="9" max="9" width="20.3809523809524" customWidth="1"/>
  </cols>
  <sheetData>
    <row r="1" ht="15.75" customHeight="1" spans="1:9">
      <c r="A1" s="1"/>
      <c r="B1" s="2"/>
      <c r="C1" s="2"/>
      <c r="D1" s="162"/>
      <c r="E1" s="162"/>
      <c r="F1" s="3"/>
      <c r="G1" s="162"/>
      <c r="H1" s="2"/>
      <c r="I1" s="2"/>
    </row>
    <row r="2" ht="15.75" customHeight="1" spans="1:9">
      <c r="A2" s="139"/>
      <c r="B2" s="2"/>
      <c r="C2" s="2"/>
      <c r="D2" s="162"/>
      <c r="E2" s="162"/>
      <c r="F2" s="3"/>
      <c r="G2" s="162"/>
      <c r="H2" s="2"/>
      <c r="I2" s="2"/>
    </row>
    <row r="3" ht="15.75" customHeight="1" spans="1:9">
      <c r="A3" s="2"/>
      <c r="B3" s="2"/>
      <c r="C3" s="2"/>
      <c r="D3" s="162"/>
      <c r="E3" s="162"/>
      <c r="F3" s="3"/>
      <c r="G3" s="162"/>
      <c r="H3" s="2"/>
      <c r="I3" s="2"/>
    </row>
    <row r="4" ht="15.75" customHeight="1" spans="1:9">
      <c r="A4" s="2"/>
      <c r="B4" s="2"/>
      <c r="C4" s="2"/>
      <c r="D4" s="162"/>
      <c r="E4" s="162"/>
      <c r="F4" s="3"/>
      <c r="G4" s="162"/>
      <c r="H4" s="2"/>
      <c r="I4" s="2"/>
    </row>
    <row r="5" ht="15.75" customHeight="1" spans="1:9">
      <c r="A5" s="5"/>
      <c r="B5" s="5"/>
      <c r="C5" s="2"/>
      <c r="D5" s="162"/>
      <c r="E5" s="162"/>
      <c r="F5" s="3"/>
      <c r="G5" s="16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163"/>
      <c r="E11" s="163"/>
      <c r="F11" s="9"/>
      <c r="G11" s="163"/>
      <c r="H11" s="9"/>
      <c r="I11" s="9"/>
    </row>
    <row r="12" ht="15.75" customHeight="1" spans="1:9">
      <c r="A12" s="10"/>
      <c r="B12" s="11"/>
      <c r="C12" s="11"/>
      <c r="D12" s="156"/>
      <c r="E12" s="156"/>
      <c r="F12" s="13"/>
      <c r="G12" s="164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56"/>
      <c r="E14" s="156"/>
      <c r="F14" s="13"/>
      <c r="G14" s="164"/>
      <c r="H14" s="12"/>
      <c r="I14" s="12"/>
    </row>
    <row r="15" ht="42" customHeight="1" spans="1:9">
      <c r="A15" s="16" t="s">
        <v>7</v>
      </c>
      <c r="B15" s="17" t="s">
        <v>8</v>
      </c>
      <c r="C15" s="18" t="s">
        <v>9</v>
      </c>
      <c r="D15" s="165" t="s">
        <v>10</v>
      </c>
      <c r="E15" s="165" t="s">
        <v>11</v>
      </c>
      <c r="F15" s="19" t="s">
        <v>12</v>
      </c>
      <c r="G15" s="165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SUM(F17:F22)</f>
        <v>101550</v>
      </c>
    </row>
    <row r="17" ht="15.75" customHeight="1" spans="1:9">
      <c r="A17" s="24" t="s">
        <v>2283</v>
      </c>
      <c r="B17" s="166"/>
      <c r="C17" s="121" t="s">
        <v>2284</v>
      </c>
      <c r="D17" s="26">
        <v>45429</v>
      </c>
      <c r="E17" s="26">
        <v>45446</v>
      </c>
      <c r="F17" s="31">
        <v>7000</v>
      </c>
      <c r="G17" s="39">
        <v>45447</v>
      </c>
      <c r="H17" s="28">
        <v>1000000000</v>
      </c>
      <c r="I17" s="74"/>
    </row>
    <row r="18" ht="15.75" customHeight="1" spans="1:9">
      <c r="A18" s="24" t="s">
        <v>2285</v>
      </c>
      <c r="B18" s="32"/>
      <c r="C18" s="34" t="s">
        <v>2286</v>
      </c>
      <c r="D18" s="26">
        <v>45429</v>
      </c>
      <c r="E18" s="26">
        <v>45446</v>
      </c>
      <c r="F18" s="31">
        <v>7000</v>
      </c>
      <c r="G18" s="39">
        <v>45447</v>
      </c>
      <c r="H18" s="28">
        <v>1000000000</v>
      </c>
      <c r="I18" s="75"/>
    </row>
    <row r="19" ht="15.75" customHeight="1" spans="1:9">
      <c r="A19" s="24" t="s">
        <v>2287</v>
      </c>
      <c r="B19" s="32"/>
      <c r="C19" s="121" t="s">
        <v>2288</v>
      </c>
      <c r="D19" s="26">
        <v>45439</v>
      </c>
      <c r="E19" s="26">
        <v>45440</v>
      </c>
      <c r="F19" s="27">
        <v>65250</v>
      </c>
      <c r="G19" s="39">
        <v>45447</v>
      </c>
      <c r="H19" s="28">
        <v>1000000000</v>
      </c>
      <c r="I19" s="75"/>
    </row>
    <row r="20" ht="15.75" customHeight="1" spans="1:9">
      <c r="A20" s="24" t="s">
        <v>2289</v>
      </c>
      <c r="B20" s="166"/>
      <c r="C20" s="30" t="s">
        <v>2290</v>
      </c>
      <c r="D20" s="26">
        <v>45440</v>
      </c>
      <c r="E20" s="26">
        <v>45440</v>
      </c>
      <c r="F20" s="140">
        <v>3000</v>
      </c>
      <c r="G20" s="39">
        <v>45447</v>
      </c>
      <c r="H20" s="24">
        <v>1000000000</v>
      </c>
      <c r="I20" s="75"/>
    </row>
    <row r="21" ht="15.75" customHeight="1" spans="1:9">
      <c r="A21" s="24" t="s">
        <v>2291</v>
      </c>
      <c r="B21" s="32"/>
      <c r="C21" s="34" t="s">
        <v>2292</v>
      </c>
      <c r="D21" s="26">
        <v>45440</v>
      </c>
      <c r="E21" s="26">
        <v>45440</v>
      </c>
      <c r="F21" s="27">
        <v>400</v>
      </c>
      <c r="G21" s="39">
        <v>45447</v>
      </c>
      <c r="H21" s="24">
        <v>1000000000</v>
      </c>
      <c r="I21" s="75"/>
    </row>
    <row r="22" ht="15.75" customHeight="1" spans="1:9">
      <c r="A22" s="56" t="s">
        <v>2293</v>
      </c>
      <c r="B22" s="167"/>
      <c r="C22" s="34" t="s">
        <v>2294</v>
      </c>
      <c r="D22" s="26">
        <v>45447</v>
      </c>
      <c r="E22" s="26">
        <v>45447</v>
      </c>
      <c r="F22" s="27">
        <v>18900</v>
      </c>
      <c r="G22" s="39">
        <v>45447</v>
      </c>
      <c r="H22" s="28">
        <v>1000000000</v>
      </c>
      <c r="I22" s="75"/>
    </row>
    <row r="23" ht="24.75" customHeight="1" spans="1:40">
      <c r="A23" s="21" t="s">
        <v>51</v>
      </c>
      <c r="B23" s="22"/>
      <c r="C23" s="22"/>
      <c r="D23" s="22"/>
      <c r="E23" s="22"/>
      <c r="F23" s="22"/>
      <c r="G23" s="22"/>
      <c r="H23" s="23"/>
      <c r="I23" s="73">
        <f>SUM(F24:F46)</f>
        <v>135770.58</v>
      </c>
      <c r="AN23" s="77" t="s">
        <v>52</v>
      </c>
    </row>
    <row r="24" ht="15.75" customHeight="1" spans="1:9">
      <c r="A24" s="24" t="s">
        <v>2295</v>
      </c>
      <c r="B24" s="24" t="s">
        <v>504</v>
      </c>
      <c r="C24" s="34" t="s">
        <v>1453</v>
      </c>
      <c r="D24" s="26">
        <v>45434</v>
      </c>
      <c r="E24" s="53">
        <v>45441</v>
      </c>
      <c r="F24" s="27">
        <v>2446.68</v>
      </c>
      <c r="G24" s="39">
        <v>45447</v>
      </c>
      <c r="H24" s="24">
        <v>1000000000</v>
      </c>
      <c r="I24" s="74"/>
    </row>
    <row r="25" ht="15.75" customHeight="1" spans="1:9">
      <c r="A25" s="24" t="s">
        <v>2296</v>
      </c>
      <c r="B25" s="24" t="s">
        <v>417</v>
      </c>
      <c r="C25" s="34" t="s">
        <v>613</v>
      </c>
      <c r="D25" s="26">
        <v>45434</v>
      </c>
      <c r="E25" s="53">
        <v>45441</v>
      </c>
      <c r="F25" s="33">
        <v>6052.79</v>
      </c>
      <c r="G25" s="39">
        <v>45447</v>
      </c>
      <c r="H25" s="28">
        <v>1444000000</v>
      </c>
      <c r="I25" s="75"/>
    </row>
    <row r="26" ht="15.75" customHeight="1" spans="1:9">
      <c r="A26" s="24" t="s">
        <v>2297</v>
      </c>
      <c r="B26" s="24" t="s">
        <v>54</v>
      </c>
      <c r="C26" s="52" t="s">
        <v>341</v>
      </c>
      <c r="D26" s="26">
        <v>45436</v>
      </c>
      <c r="E26" s="53">
        <v>45441</v>
      </c>
      <c r="F26" s="33">
        <v>10051.83</v>
      </c>
      <c r="G26" s="39">
        <v>45447</v>
      </c>
      <c r="H26" s="24">
        <v>1444000000</v>
      </c>
      <c r="I26" s="75"/>
    </row>
    <row r="27" ht="15.75" customHeight="1" spans="1:9">
      <c r="A27" s="24" t="s">
        <v>2298</v>
      </c>
      <c r="B27" s="24" t="s">
        <v>213</v>
      </c>
      <c r="C27" s="52" t="s">
        <v>214</v>
      </c>
      <c r="D27" s="26">
        <v>45436</v>
      </c>
      <c r="E27" s="53">
        <v>45441</v>
      </c>
      <c r="F27" s="40">
        <v>5146.14</v>
      </c>
      <c r="G27" s="39">
        <v>45447</v>
      </c>
      <c r="H27" s="24">
        <v>1444000000</v>
      </c>
      <c r="I27" s="75"/>
    </row>
    <row r="28" ht="15.75" customHeight="1" spans="1:9">
      <c r="A28" s="24" t="s">
        <v>2299</v>
      </c>
      <c r="B28" s="24" t="s">
        <v>79</v>
      </c>
      <c r="C28" s="34" t="s">
        <v>2300</v>
      </c>
      <c r="D28" s="26">
        <v>45436</v>
      </c>
      <c r="E28" s="53">
        <v>45441</v>
      </c>
      <c r="F28" s="140">
        <v>5255.42</v>
      </c>
      <c r="G28" s="39">
        <v>45447</v>
      </c>
      <c r="H28" s="24">
        <v>1000000000</v>
      </c>
      <c r="I28" s="75"/>
    </row>
    <row r="29" ht="15.75" customHeight="1" spans="1:9">
      <c r="A29" s="24" t="s">
        <v>2301</v>
      </c>
      <c r="B29" s="24" t="s">
        <v>60</v>
      </c>
      <c r="C29" s="34" t="s">
        <v>465</v>
      </c>
      <c r="D29" s="26">
        <v>45436</v>
      </c>
      <c r="E29" s="53">
        <v>45441</v>
      </c>
      <c r="F29" s="40">
        <v>13283.9</v>
      </c>
      <c r="G29" s="39">
        <v>45447</v>
      </c>
      <c r="H29" s="24">
        <v>1000000000</v>
      </c>
      <c r="I29" s="75"/>
    </row>
    <row r="30" ht="15.75" customHeight="1" spans="1:9">
      <c r="A30" s="26" t="s">
        <v>2302</v>
      </c>
      <c r="B30" s="24" t="s">
        <v>54</v>
      </c>
      <c r="C30" s="34" t="s">
        <v>341</v>
      </c>
      <c r="D30" s="26">
        <v>45436</v>
      </c>
      <c r="E30" s="53">
        <v>45446</v>
      </c>
      <c r="F30" s="27">
        <v>5464.13</v>
      </c>
      <c r="G30" s="39">
        <v>45447</v>
      </c>
      <c r="H30" s="24">
        <v>1444000000</v>
      </c>
      <c r="I30" s="75"/>
    </row>
    <row r="31" ht="15.75" customHeight="1" spans="1:9">
      <c r="A31" s="24" t="s">
        <v>2303</v>
      </c>
      <c r="B31" s="24" t="s">
        <v>213</v>
      </c>
      <c r="C31" s="34" t="s">
        <v>214</v>
      </c>
      <c r="D31" s="39">
        <v>45436</v>
      </c>
      <c r="E31" s="53">
        <v>45446</v>
      </c>
      <c r="F31" s="27">
        <v>5809.32</v>
      </c>
      <c r="G31" s="39">
        <v>45447</v>
      </c>
      <c r="H31" s="24">
        <v>1000000000</v>
      </c>
      <c r="I31" s="75"/>
    </row>
    <row r="32" ht="15.75" customHeight="1" spans="1:9">
      <c r="A32" s="24" t="s">
        <v>2304</v>
      </c>
      <c r="B32" s="24" t="s">
        <v>213</v>
      </c>
      <c r="C32" s="34" t="s">
        <v>214</v>
      </c>
      <c r="D32" s="39">
        <v>45436</v>
      </c>
      <c r="E32" s="53">
        <v>45446</v>
      </c>
      <c r="F32" s="27">
        <v>807.71</v>
      </c>
      <c r="G32" s="39">
        <v>45447</v>
      </c>
      <c r="H32" s="24">
        <v>1000000000</v>
      </c>
      <c r="I32" s="75"/>
    </row>
    <row r="33" ht="15.75" customHeight="1" spans="1:9">
      <c r="A33" s="24" t="s">
        <v>2305</v>
      </c>
      <c r="B33" s="24" t="s">
        <v>213</v>
      </c>
      <c r="C33" s="34" t="s">
        <v>214</v>
      </c>
      <c r="D33" s="39">
        <v>45436</v>
      </c>
      <c r="E33" s="53">
        <v>45446</v>
      </c>
      <c r="F33" s="27">
        <v>1297.32</v>
      </c>
      <c r="G33" s="39">
        <v>45447</v>
      </c>
      <c r="H33" s="59">
        <v>1000000000</v>
      </c>
      <c r="I33" s="75"/>
    </row>
    <row r="34" ht="15.75" customHeight="1" spans="1:9">
      <c r="A34" s="24" t="s">
        <v>2306</v>
      </c>
      <c r="B34" s="24" t="s">
        <v>91</v>
      </c>
      <c r="C34" s="34" t="s">
        <v>249</v>
      </c>
      <c r="D34" s="39">
        <v>45436</v>
      </c>
      <c r="E34" s="39">
        <v>45447</v>
      </c>
      <c r="F34" s="27">
        <v>3701.13</v>
      </c>
      <c r="G34" s="39">
        <v>45447</v>
      </c>
      <c r="H34" s="59">
        <v>1000000000</v>
      </c>
      <c r="I34" s="75"/>
    </row>
    <row r="35" ht="15.75" customHeight="1" spans="1:9">
      <c r="A35" s="24" t="s">
        <v>2307</v>
      </c>
      <c r="B35" s="24" t="s">
        <v>54</v>
      </c>
      <c r="C35" s="47" t="s">
        <v>341</v>
      </c>
      <c r="D35" s="39">
        <v>45436</v>
      </c>
      <c r="E35" s="39">
        <v>45447</v>
      </c>
      <c r="F35" s="48">
        <v>2214.03</v>
      </c>
      <c r="G35" s="39">
        <v>45447</v>
      </c>
      <c r="H35" s="24">
        <v>1444000000</v>
      </c>
      <c r="I35" s="75"/>
    </row>
    <row r="36" ht="15.75" customHeight="1" spans="1:9">
      <c r="A36" s="24" t="s">
        <v>2308</v>
      </c>
      <c r="B36" s="24" t="s">
        <v>115</v>
      </c>
      <c r="C36" s="52" t="s">
        <v>132</v>
      </c>
      <c r="D36" s="26">
        <v>45439</v>
      </c>
      <c r="E36" s="26">
        <v>45440</v>
      </c>
      <c r="F36" s="40">
        <v>71.39</v>
      </c>
      <c r="G36" s="39">
        <v>45447</v>
      </c>
      <c r="H36" s="24">
        <v>1000000000</v>
      </c>
      <c r="I36" s="75"/>
    </row>
    <row r="37" ht="15.75" customHeight="1" spans="1:9">
      <c r="A37" s="24" t="s">
        <v>2309</v>
      </c>
      <c r="B37" s="24" t="s">
        <v>91</v>
      </c>
      <c r="C37" s="34" t="s">
        <v>249</v>
      </c>
      <c r="D37" s="39">
        <v>45439</v>
      </c>
      <c r="E37" s="53">
        <v>45446</v>
      </c>
      <c r="F37" s="40">
        <v>1850.56</v>
      </c>
      <c r="G37" s="39">
        <v>45447</v>
      </c>
      <c r="H37" s="24">
        <v>1444000000</v>
      </c>
      <c r="I37" s="75"/>
    </row>
    <row r="38" ht="15.75" customHeight="1" spans="1:9">
      <c r="A38" s="24" t="s">
        <v>2310</v>
      </c>
      <c r="B38" s="56" t="s">
        <v>914</v>
      </c>
      <c r="C38" s="52" t="s">
        <v>915</v>
      </c>
      <c r="D38" s="39">
        <v>45439</v>
      </c>
      <c r="E38" s="39">
        <v>45447</v>
      </c>
      <c r="F38" s="33">
        <v>4498.3</v>
      </c>
      <c r="G38" s="39">
        <v>45447</v>
      </c>
      <c r="H38" s="24">
        <v>1000000000</v>
      </c>
      <c r="I38" s="75"/>
    </row>
    <row r="39" ht="15.75" customHeight="1" spans="1:9">
      <c r="A39" s="24" t="s">
        <v>2311</v>
      </c>
      <c r="B39" s="24" t="s">
        <v>57</v>
      </c>
      <c r="C39" s="34" t="s">
        <v>2312</v>
      </c>
      <c r="D39" s="26">
        <v>45440</v>
      </c>
      <c r="E39" s="53">
        <v>45440</v>
      </c>
      <c r="F39" s="65">
        <v>8572.66</v>
      </c>
      <c r="G39" s="39">
        <v>45447</v>
      </c>
      <c r="H39" s="24">
        <v>1000000000</v>
      </c>
      <c r="I39" s="75"/>
    </row>
    <row r="40" ht="15.75" customHeight="1" spans="1:9">
      <c r="A40" s="24" t="s">
        <v>2313</v>
      </c>
      <c r="B40" s="24" t="s">
        <v>213</v>
      </c>
      <c r="C40" s="34" t="s">
        <v>214</v>
      </c>
      <c r="D40" s="39">
        <v>45440</v>
      </c>
      <c r="E40" s="53">
        <v>45446</v>
      </c>
      <c r="F40" s="27">
        <v>16794.22</v>
      </c>
      <c r="G40" s="39">
        <v>45447</v>
      </c>
      <c r="H40" s="24">
        <v>1000000000</v>
      </c>
      <c r="I40" s="75"/>
    </row>
    <row r="41" ht="15.75" customHeight="1" spans="1:9">
      <c r="A41" s="24" t="s">
        <v>2314</v>
      </c>
      <c r="B41" s="24" t="s">
        <v>213</v>
      </c>
      <c r="C41" s="34" t="s">
        <v>214</v>
      </c>
      <c r="D41" s="39">
        <v>45440</v>
      </c>
      <c r="E41" s="53">
        <v>45446</v>
      </c>
      <c r="F41" s="33">
        <v>13966.52</v>
      </c>
      <c r="G41" s="39">
        <v>45447</v>
      </c>
      <c r="H41" s="24">
        <v>1444000000</v>
      </c>
      <c r="I41" s="75"/>
    </row>
    <row r="42" ht="15.75" customHeight="1" spans="1:9">
      <c r="A42" s="24" t="s">
        <v>2315</v>
      </c>
      <c r="B42" s="56" t="s">
        <v>118</v>
      </c>
      <c r="C42" s="34" t="s">
        <v>926</v>
      </c>
      <c r="D42" s="26">
        <v>45441</v>
      </c>
      <c r="E42" s="53">
        <v>45441</v>
      </c>
      <c r="F42" s="40">
        <v>7232.83</v>
      </c>
      <c r="G42" s="39">
        <v>45447</v>
      </c>
      <c r="H42" s="24">
        <v>1444000000</v>
      </c>
      <c r="I42" s="75"/>
    </row>
    <row r="43" ht="15.75" customHeight="1" spans="1:9">
      <c r="A43" s="56" t="s">
        <v>2316</v>
      </c>
      <c r="B43" s="24" t="s">
        <v>66</v>
      </c>
      <c r="C43" s="34" t="s">
        <v>338</v>
      </c>
      <c r="D43" s="39">
        <v>45441</v>
      </c>
      <c r="E43" s="53">
        <v>45446</v>
      </c>
      <c r="F43" s="31">
        <v>15805.3</v>
      </c>
      <c r="G43" s="39">
        <v>45447</v>
      </c>
      <c r="H43" s="24">
        <v>1444000000</v>
      </c>
      <c r="I43" s="75"/>
    </row>
    <row r="44" ht="15.75" customHeight="1" spans="1:9">
      <c r="A44" s="24" t="s">
        <v>2317</v>
      </c>
      <c r="B44" s="24" t="s">
        <v>354</v>
      </c>
      <c r="C44" s="34" t="s">
        <v>355</v>
      </c>
      <c r="D44" s="39">
        <v>45441</v>
      </c>
      <c r="E44" s="53">
        <v>45446</v>
      </c>
      <c r="F44" s="40">
        <v>736.22</v>
      </c>
      <c r="G44" s="39">
        <v>45447</v>
      </c>
      <c r="H44" s="24">
        <v>1000000000</v>
      </c>
      <c r="I44" s="75"/>
    </row>
    <row r="45" ht="15.75" customHeight="1" spans="1:9">
      <c r="A45" s="24" t="s">
        <v>2318</v>
      </c>
      <c r="B45" s="24" t="s">
        <v>2319</v>
      </c>
      <c r="C45" s="121" t="s">
        <v>2320</v>
      </c>
      <c r="D45" s="168">
        <v>45383</v>
      </c>
      <c r="E45" s="169">
        <v>45447</v>
      </c>
      <c r="F45" s="170">
        <v>400.46</v>
      </c>
      <c r="G45" s="39">
        <v>45447</v>
      </c>
      <c r="H45" s="24">
        <v>1000000000</v>
      </c>
      <c r="I45" s="75"/>
    </row>
    <row r="46" ht="15.75" customHeight="1" spans="1:9">
      <c r="A46" s="56" t="s">
        <v>2321</v>
      </c>
      <c r="B46" s="56" t="s">
        <v>329</v>
      </c>
      <c r="C46" s="34" t="s">
        <v>330</v>
      </c>
      <c r="D46" s="112">
        <v>45446</v>
      </c>
      <c r="E46" s="39">
        <v>45447</v>
      </c>
      <c r="F46" s="140">
        <v>4311.72</v>
      </c>
      <c r="G46" s="39">
        <v>45447</v>
      </c>
      <c r="H46" s="59">
        <v>1000000000</v>
      </c>
      <c r="I46" s="75"/>
    </row>
    <row r="47" ht="15.75" customHeight="1" spans="1:9">
      <c r="A47" s="21" t="s">
        <v>160</v>
      </c>
      <c r="B47" s="22"/>
      <c r="C47" s="22"/>
      <c r="D47" s="22"/>
      <c r="E47" s="22"/>
      <c r="F47" s="22"/>
      <c r="G47" s="22"/>
      <c r="H47" s="23"/>
      <c r="I47" s="73">
        <f>SUM(F48)</f>
        <v>0</v>
      </c>
    </row>
    <row r="48" customHeight="1" spans="1:9">
      <c r="A48" s="24"/>
      <c r="B48" s="24"/>
      <c r="C48" s="52"/>
      <c r="D48" s="39"/>
      <c r="E48" s="39"/>
      <c r="F48" s="58"/>
      <c r="G48" s="39"/>
      <c r="H48" s="24"/>
      <c r="I48" s="34"/>
    </row>
    <row r="49" ht="15.75" customHeight="1" spans="1:9">
      <c r="A49" s="21" t="s">
        <v>161</v>
      </c>
      <c r="B49" s="22"/>
      <c r="C49" s="22"/>
      <c r="D49" s="22"/>
      <c r="E49" s="22"/>
      <c r="F49" s="22"/>
      <c r="G49" s="22"/>
      <c r="H49" s="23"/>
      <c r="I49" s="73">
        <f>SUM(F50:F54)</f>
        <v>1225291.16</v>
      </c>
    </row>
    <row r="50" ht="15.75" customHeight="1" spans="1:9">
      <c r="A50" s="24" t="s">
        <v>2322</v>
      </c>
      <c r="B50" s="36" t="s">
        <v>380</v>
      </c>
      <c r="C50" s="34" t="s">
        <v>375</v>
      </c>
      <c r="D50" s="171">
        <v>45434</v>
      </c>
      <c r="E50" s="39">
        <v>45447</v>
      </c>
      <c r="F50" s="40">
        <v>235929.53</v>
      </c>
      <c r="G50" s="39">
        <v>45447</v>
      </c>
      <c r="H50" s="24" t="s">
        <v>2323</v>
      </c>
      <c r="I50" s="74"/>
    </row>
    <row r="51" ht="15.75" customHeight="1" spans="1:9">
      <c r="A51" s="36" t="s">
        <v>2324</v>
      </c>
      <c r="B51" s="36" t="s">
        <v>374</v>
      </c>
      <c r="C51" s="60" t="s">
        <v>387</v>
      </c>
      <c r="D51" s="85">
        <v>45435</v>
      </c>
      <c r="E51" s="86">
        <v>45441</v>
      </c>
      <c r="F51" s="40">
        <v>218955.72</v>
      </c>
      <c r="G51" s="39">
        <v>45447</v>
      </c>
      <c r="H51" s="36" t="s">
        <v>479</v>
      </c>
      <c r="I51" s="75"/>
    </row>
    <row r="52" ht="15.75" customHeight="1" spans="1:9">
      <c r="A52" s="36" t="s">
        <v>2325</v>
      </c>
      <c r="B52" s="36" t="s">
        <v>172</v>
      </c>
      <c r="C52" s="172" t="s">
        <v>521</v>
      </c>
      <c r="D52" s="26">
        <v>45436</v>
      </c>
      <c r="E52" s="39">
        <v>45439</v>
      </c>
      <c r="F52" s="63">
        <v>595844.02</v>
      </c>
      <c r="G52" s="39">
        <v>45447</v>
      </c>
      <c r="H52" s="37">
        <v>1000000000</v>
      </c>
      <c r="I52" s="75"/>
    </row>
    <row r="53" ht="15.75" customHeight="1" spans="1:9">
      <c r="A53" s="36" t="s">
        <v>2326</v>
      </c>
      <c r="B53" s="36" t="s">
        <v>121</v>
      </c>
      <c r="C53" s="173" t="s">
        <v>308</v>
      </c>
      <c r="D53" s="85">
        <v>45441</v>
      </c>
      <c r="E53" s="86">
        <v>45441</v>
      </c>
      <c r="F53" s="134">
        <v>43223.37</v>
      </c>
      <c r="G53" s="39">
        <v>45447</v>
      </c>
      <c r="H53" s="174">
        <v>1000000000</v>
      </c>
      <c r="I53" s="75"/>
    </row>
    <row r="54" ht="15.75" customHeight="1" spans="1:9">
      <c r="A54" s="24" t="s">
        <v>2327</v>
      </c>
      <c r="B54" s="24" t="s">
        <v>172</v>
      </c>
      <c r="C54" s="34" t="s">
        <v>1372</v>
      </c>
      <c r="D54" s="39">
        <v>45441</v>
      </c>
      <c r="E54" s="39">
        <v>45441</v>
      </c>
      <c r="F54" s="63">
        <v>131338.52</v>
      </c>
      <c r="G54" s="39">
        <v>45447</v>
      </c>
      <c r="H54" s="24">
        <v>1000000000</v>
      </c>
      <c r="I54" s="75"/>
    </row>
    <row r="55" ht="15.75" customHeight="1" spans="1:9">
      <c r="A55" s="21" t="s">
        <v>186</v>
      </c>
      <c r="B55" s="22"/>
      <c r="C55" s="22"/>
      <c r="D55" s="22"/>
      <c r="E55" s="22"/>
      <c r="F55" s="22"/>
      <c r="G55" s="22"/>
      <c r="H55" s="23"/>
      <c r="I55" s="73">
        <f>SUM(F56)</f>
        <v>0</v>
      </c>
    </row>
    <row r="56" customHeight="1" spans="1:9">
      <c r="A56" s="24"/>
      <c r="B56" s="24"/>
      <c r="C56" s="52"/>
      <c r="D56" s="26"/>
      <c r="E56" s="26"/>
      <c r="F56" s="63"/>
      <c r="G56" s="39"/>
      <c r="H56" s="5"/>
      <c r="I56" s="34"/>
    </row>
    <row r="57" ht="15.75" customHeight="1" spans="1:9">
      <c r="A57" s="21" t="s">
        <v>187</v>
      </c>
      <c r="B57" s="22"/>
      <c r="C57" s="22"/>
      <c r="D57" s="22"/>
      <c r="E57" s="22"/>
      <c r="F57" s="22"/>
      <c r="G57" s="22"/>
      <c r="H57" s="23"/>
      <c r="I57" s="73">
        <f>SUM(F58)</f>
        <v>0</v>
      </c>
    </row>
    <row r="58" ht="15.75" customHeight="1" spans="1:9">
      <c r="A58" s="56"/>
      <c r="B58" s="56"/>
      <c r="C58" s="60"/>
      <c r="D58" s="39"/>
      <c r="E58" s="53"/>
      <c r="F58" s="40"/>
      <c r="G58" s="39"/>
      <c r="H58" s="175"/>
      <c r="I58" s="48"/>
    </row>
    <row r="59" ht="15.75" customHeight="1" spans="1:9">
      <c r="A59" s="21" t="s">
        <v>208</v>
      </c>
      <c r="B59" s="22"/>
      <c r="C59" s="22"/>
      <c r="D59" s="22"/>
      <c r="E59" s="22"/>
      <c r="F59" s="22"/>
      <c r="G59" s="22"/>
      <c r="H59" s="23"/>
      <c r="I59" s="73">
        <f>SUM(F60:F61)</f>
        <v>44704.18</v>
      </c>
    </row>
    <row r="60" ht="15.75" customHeight="1" spans="1:9">
      <c r="A60" s="24" t="s">
        <v>2328</v>
      </c>
      <c r="B60" s="24" t="s">
        <v>213</v>
      </c>
      <c r="C60" s="52" t="s">
        <v>214</v>
      </c>
      <c r="D60" s="39">
        <v>45436</v>
      </c>
      <c r="E60" s="39">
        <v>45446</v>
      </c>
      <c r="F60" s="160">
        <v>25007.26</v>
      </c>
      <c r="G60" s="39">
        <v>45447</v>
      </c>
      <c r="H60" s="176">
        <v>1000000000</v>
      </c>
      <c r="I60" s="74"/>
    </row>
    <row r="61" ht="15.75" customHeight="1" spans="1:9">
      <c r="A61" s="24" t="s">
        <v>2329</v>
      </c>
      <c r="B61" s="24" t="s">
        <v>213</v>
      </c>
      <c r="C61" s="52" t="s">
        <v>214</v>
      </c>
      <c r="D61" s="39">
        <v>45436</v>
      </c>
      <c r="E61" s="39">
        <v>45446</v>
      </c>
      <c r="F61" s="160">
        <v>19696.92</v>
      </c>
      <c r="G61" s="39">
        <v>45447</v>
      </c>
      <c r="H61" s="28">
        <v>1000000000</v>
      </c>
      <c r="I61" s="75"/>
    </row>
    <row r="62" ht="15.75" customHeight="1" spans="1:9">
      <c r="A62" s="21" t="s">
        <v>220</v>
      </c>
      <c r="B62" s="22"/>
      <c r="C62" s="22"/>
      <c r="D62" s="22"/>
      <c r="E62" s="22"/>
      <c r="F62" s="22"/>
      <c r="G62" s="22"/>
      <c r="H62" s="23"/>
      <c r="I62" s="73">
        <f>SUM(F63)</f>
        <v>0</v>
      </c>
    </row>
    <row r="63" ht="15.75" customHeight="1" spans="1:9">
      <c r="A63" s="24"/>
      <c r="B63" s="24"/>
      <c r="C63" s="60"/>
      <c r="D63" s="39"/>
      <c r="E63" s="26"/>
      <c r="F63" s="27"/>
      <c r="G63" s="39"/>
      <c r="H63" s="28"/>
      <c r="I63" s="34"/>
    </row>
    <row r="64" ht="15.75" customHeight="1" spans="1:9">
      <c r="A64" s="21" t="s">
        <v>221</v>
      </c>
      <c r="B64" s="22"/>
      <c r="C64" s="22"/>
      <c r="D64" s="22"/>
      <c r="E64" s="22"/>
      <c r="F64" s="22"/>
      <c r="G64" s="22"/>
      <c r="H64" s="23"/>
      <c r="I64" s="73">
        <f>SUM(F65:F68)</f>
        <v>505438.29</v>
      </c>
    </row>
    <row r="65" ht="15.75" customHeight="1" spans="1:9">
      <c r="A65" s="24" t="s">
        <v>2330</v>
      </c>
      <c r="B65" s="24" t="s">
        <v>424</v>
      </c>
      <c r="C65" s="34" t="s">
        <v>2331</v>
      </c>
      <c r="D65" s="161">
        <v>45434</v>
      </c>
      <c r="E65" s="39">
        <v>45435</v>
      </c>
      <c r="F65" s="62">
        <v>112838.77</v>
      </c>
      <c r="G65" s="39">
        <v>45447</v>
      </c>
      <c r="H65" s="24">
        <v>1444000000</v>
      </c>
      <c r="I65" s="74"/>
    </row>
    <row r="66" ht="13.5" customHeight="1" spans="1:9">
      <c r="A66" s="24" t="s">
        <v>2332</v>
      </c>
      <c r="B66" s="24" t="s">
        <v>2333</v>
      </c>
      <c r="C66" s="34" t="s">
        <v>2334</v>
      </c>
      <c r="D66" s="26">
        <v>45435</v>
      </c>
      <c r="E66" s="39">
        <v>45436</v>
      </c>
      <c r="F66" s="177">
        <v>66479</v>
      </c>
      <c r="G66" s="39">
        <v>45447</v>
      </c>
      <c r="H66" s="59">
        <v>1000000000</v>
      </c>
      <c r="I66" s="75"/>
    </row>
    <row r="67" ht="15.75" customHeight="1" spans="1:9">
      <c r="A67" s="24" t="s">
        <v>2335</v>
      </c>
      <c r="B67" s="24" t="s">
        <v>2336</v>
      </c>
      <c r="C67" s="61" t="s">
        <v>2337</v>
      </c>
      <c r="D67" s="26">
        <v>45435</v>
      </c>
      <c r="E67" s="26">
        <v>45436</v>
      </c>
      <c r="F67" s="62">
        <v>62029.77</v>
      </c>
      <c r="G67" s="39">
        <v>45447</v>
      </c>
      <c r="H67" s="59">
        <v>1000000000</v>
      </c>
      <c r="I67" s="75"/>
    </row>
    <row r="68" ht="15.75" customHeight="1" spans="1:9">
      <c r="A68" s="56" t="s">
        <v>2338</v>
      </c>
      <c r="B68" s="56" t="s">
        <v>1112</v>
      </c>
      <c r="C68" s="25" t="s">
        <v>2339</v>
      </c>
      <c r="D68" s="123">
        <v>45436</v>
      </c>
      <c r="E68" s="123">
        <v>45440</v>
      </c>
      <c r="F68" s="178">
        <v>264090.75</v>
      </c>
      <c r="G68" s="128">
        <v>45447</v>
      </c>
      <c r="H68" s="179">
        <v>3008000000</v>
      </c>
      <c r="I68" s="182"/>
    </row>
    <row r="69" customFormat="1" ht="15.75" customHeight="1" spans="1:8">
      <c r="A69" s="5"/>
      <c r="B69" s="5"/>
      <c r="D69" s="66"/>
      <c r="E69" s="66"/>
      <c r="F69" s="91"/>
      <c r="G69" s="180"/>
      <c r="H69" s="93"/>
    </row>
    <row r="70" customFormat="1" ht="15.75" customHeight="1" spans="1:8">
      <c r="A70" s="137" t="s">
        <v>222</v>
      </c>
      <c r="B70" s="94"/>
      <c r="C70" s="94"/>
      <c r="D70" s="66"/>
      <c r="E70" s="66"/>
      <c r="F70" s="91"/>
      <c r="G70" s="181"/>
      <c r="H70" s="5"/>
    </row>
    <row r="71" customFormat="1" ht="15.75" customHeight="1" spans="1:8">
      <c r="A71" s="138" t="s">
        <v>223</v>
      </c>
      <c r="B71" s="12"/>
      <c r="C71" s="12"/>
      <c r="D71" s="66"/>
      <c r="E71" s="66"/>
      <c r="F71" s="91"/>
      <c r="G71" s="181"/>
      <c r="H71" s="5"/>
    </row>
    <row r="72" customFormat="1" ht="15.75" customHeight="1" spans="1:8">
      <c r="A72" s="5"/>
      <c r="B72" s="5"/>
      <c r="D72" s="66"/>
      <c r="E72" s="66"/>
      <c r="F72" s="91"/>
      <c r="G72" s="181"/>
      <c r="H72" s="5"/>
    </row>
    <row r="73" customFormat="1" ht="15.75" customHeight="1" spans="1:8">
      <c r="A73" s="5"/>
      <c r="B73" s="5"/>
      <c r="D73" s="66"/>
      <c r="E73" s="66"/>
      <c r="F73" s="91"/>
      <c r="G73" s="181"/>
      <c r="H73" s="5"/>
    </row>
    <row r="74" customFormat="1" ht="15.75" customHeight="1" spans="1:8">
      <c r="A74" s="5"/>
      <c r="B74" s="5"/>
      <c r="D74" s="66"/>
      <c r="E74" s="66"/>
      <c r="F74" s="91"/>
      <c r="G74" s="181"/>
      <c r="H74" s="5"/>
    </row>
    <row r="75" customFormat="1" ht="15.75" customHeight="1" spans="1:8">
      <c r="A75" s="5"/>
      <c r="B75" s="5"/>
      <c r="D75" s="66"/>
      <c r="E75" s="66"/>
      <c r="F75" s="91"/>
      <c r="G75" s="181"/>
      <c r="H75" s="5"/>
    </row>
    <row r="76" customFormat="1" ht="15.75" customHeight="1" spans="1:8">
      <c r="A76" s="5"/>
      <c r="B76" s="5"/>
      <c r="D76" s="66"/>
      <c r="E76" s="66"/>
      <c r="F76" s="91"/>
      <c r="G76" s="181"/>
      <c r="H76" s="5"/>
    </row>
    <row r="77" customFormat="1" ht="15.75" customHeight="1" spans="1:8">
      <c r="A77" s="5"/>
      <c r="B77" s="5"/>
      <c r="D77" s="66"/>
      <c r="E77" s="66"/>
      <c r="F77" s="91"/>
      <c r="G77" s="181"/>
      <c r="H77" s="5"/>
    </row>
    <row r="78" customFormat="1" ht="15.75" customHeight="1" spans="1:8">
      <c r="A78" s="5"/>
      <c r="B78" s="5"/>
      <c r="D78" s="66"/>
      <c r="E78" s="66"/>
      <c r="F78" s="91"/>
      <c r="G78" s="181"/>
      <c r="H78" s="5"/>
    </row>
    <row r="79" customFormat="1" ht="15.75" customHeight="1" spans="1:8">
      <c r="A79" s="5"/>
      <c r="B79" s="5"/>
      <c r="D79" s="66"/>
      <c r="E79" s="66"/>
      <c r="F79" s="91"/>
      <c r="G79" s="181"/>
      <c r="H79" s="5"/>
    </row>
    <row r="80" customFormat="1" ht="15.75" customHeight="1" spans="1:8">
      <c r="A80" s="5"/>
      <c r="B80" s="5"/>
      <c r="D80" s="66"/>
      <c r="E80" s="66"/>
      <c r="F80" s="91"/>
      <c r="G80" s="181"/>
      <c r="H80" s="5"/>
    </row>
    <row r="81" customFormat="1" ht="15.75" customHeight="1" spans="1:8">
      <c r="A81" s="5"/>
      <c r="B81" s="5"/>
      <c r="D81" s="66"/>
      <c r="E81" s="66"/>
      <c r="F81" s="91"/>
      <c r="G81" s="181"/>
      <c r="H81" s="5"/>
    </row>
    <row r="82" customFormat="1" ht="15.75" customHeight="1" spans="1:8">
      <c r="A82" s="5"/>
      <c r="B82" s="5"/>
      <c r="D82" s="66"/>
      <c r="E82" s="66"/>
      <c r="F82" s="91"/>
      <c r="G82" s="181"/>
      <c r="H82" s="5"/>
    </row>
    <row r="83" customFormat="1" ht="15.75" customHeight="1" spans="1:8">
      <c r="A83" s="5"/>
      <c r="B83" s="5"/>
      <c r="D83" s="66"/>
      <c r="E83" s="66"/>
      <c r="F83" s="91"/>
      <c r="G83" s="181"/>
      <c r="H83" s="5"/>
    </row>
    <row r="84" customFormat="1" ht="15.75" customHeight="1" spans="1:8">
      <c r="A84" s="5"/>
      <c r="B84" s="5"/>
      <c r="D84" s="66"/>
      <c r="E84" s="66"/>
      <c r="F84" s="91"/>
      <c r="G84" s="181"/>
      <c r="H84" s="5"/>
    </row>
    <row r="85" customFormat="1" ht="15.75" customHeight="1" spans="1:8">
      <c r="A85" s="5"/>
      <c r="B85" s="5"/>
      <c r="D85" s="66"/>
      <c r="E85" s="66"/>
      <c r="F85" s="91"/>
      <c r="G85" s="181"/>
      <c r="H85" s="5"/>
    </row>
    <row r="86" customFormat="1" ht="15.75" customHeight="1" spans="1:8">
      <c r="A86" s="5"/>
      <c r="B86" s="5"/>
      <c r="D86" s="66"/>
      <c r="E86" s="66"/>
      <c r="F86" s="91"/>
      <c r="G86" s="181"/>
      <c r="H86" s="5"/>
    </row>
    <row r="87" customFormat="1" ht="15.75" customHeight="1" spans="1:8">
      <c r="A87" s="5"/>
      <c r="B87" s="5"/>
      <c r="D87" s="66"/>
      <c r="E87" s="66"/>
      <c r="F87" s="91"/>
      <c r="G87" s="181"/>
      <c r="H87" s="5"/>
    </row>
    <row r="88" customFormat="1" ht="15.75" customHeight="1" spans="1:8">
      <c r="A88" s="5"/>
      <c r="B88" s="5"/>
      <c r="D88" s="66"/>
      <c r="E88" s="66"/>
      <c r="F88" s="91"/>
      <c r="G88" s="181"/>
      <c r="H88" s="5"/>
    </row>
    <row r="89" customFormat="1" ht="15.75" customHeight="1" spans="1:8">
      <c r="A89" s="5"/>
      <c r="B89" s="5"/>
      <c r="D89" s="66"/>
      <c r="E89" s="66"/>
      <c r="F89" s="91"/>
      <c r="G89" s="181"/>
      <c r="H89" s="5"/>
    </row>
    <row r="90" customFormat="1" ht="15.75" customHeight="1" spans="1:8">
      <c r="A90" s="5"/>
      <c r="B90" s="5"/>
      <c r="D90" s="66"/>
      <c r="E90" s="66"/>
      <c r="F90" s="91"/>
      <c r="G90" s="181"/>
      <c r="H90" s="5"/>
    </row>
    <row r="91" customFormat="1" ht="15.75" customHeight="1" spans="1:8">
      <c r="A91" s="5"/>
      <c r="B91" s="5"/>
      <c r="D91" s="66"/>
      <c r="E91" s="66"/>
      <c r="F91" s="91"/>
      <c r="G91" s="181"/>
      <c r="H91" s="5"/>
    </row>
    <row r="92" customFormat="1" ht="15.75" customHeight="1" spans="1:8">
      <c r="A92" s="5"/>
      <c r="B92" s="5"/>
      <c r="D92" s="66"/>
      <c r="E92" s="66"/>
      <c r="F92" s="91"/>
      <c r="G92" s="181"/>
      <c r="H92" s="5"/>
    </row>
    <row r="93" customFormat="1" ht="15.75" customHeight="1" spans="1:8">
      <c r="A93" s="5"/>
      <c r="B93" s="5"/>
      <c r="D93" s="66"/>
      <c r="E93" s="66"/>
      <c r="F93" s="91"/>
      <c r="G93" s="181"/>
      <c r="H93" s="5"/>
    </row>
    <row r="94" customFormat="1" ht="15.75" customHeight="1" spans="1:8">
      <c r="A94" s="5"/>
      <c r="B94" s="5"/>
      <c r="D94" s="66"/>
      <c r="E94" s="66"/>
      <c r="F94" s="91"/>
      <c r="G94" s="181"/>
      <c r="H94" s="5"/>
    </row>
    <row r="95" customFormat="1" ht="15.75" customHeight="1" spans="1:8">
      <c r="A95" s="5"/>
      <c r="B95" s="5"/>
      <c r="D95" s="66"/>
      <c r="E95" s="66"/>
      <c r="F95" s="91"/>
      <c r="G95" s="181"/>
      <c r="H95" s="5"/>
    </row>
    <row r="96" customFormat="1" ht="15.75" customHeight="1" spans="1:8">
      <c r="A96" s="5"/>
      <c r="B96" s="5"/>
      <c r="D96" s="66"/>
      <c r="E96" s="66"/>
      <c r="F96" s="91"/>
      <c r="G96" s="181"/>
      <c r="H96" s="5"/>
    </row>
    <row r="97" customFormat="1" ht="15.75" customHeight="1" spans="1:8">
      <c r="A97" s="5"/>
      <c r="B97" s="5"/>
      <c r="D97" s="66"/>
      <c r="E97" s="66"/>
      <c r="F97" s="91"/>
      <c r="G97" s="181"/>
      <c r="H97" s="5"/>
    </row>
    <row r="98" customFormat="1" ht="15.75" customHeight="1" spans="1:8">
      <c r="A98" s="5"/>
      <c r="B98" s="5"/>
      <c r="D98" s="66"/>
      <c r="E98" s="66"/>
      <c r="F98" s="91"/>
      <c r="G98" s="181"/>
      <c r="H98" s="5"/>
    </row>
    <row r="99" customFormat="1" ht="15.75" customHeight="1" spans="1:8">
      <c r="A99" s="5"/>
      <c r="B99" s="5"/>
      <c r="D99" s="66"/>
      <c r="E99" s="66"/>
      <c r="F99" s="91"/>
      <c r="G99" s="181"/>
      <c r="H99" s="5"/>
    </row>
    <row r="100" customFormat="1" ht="15.75" customHeight="1" spans="1:8">
      <c r="A100" s="5"/>
      <c r="B100" s="5"/>
      <c r="D100" s="66"/>
      <c r="E100" s="66"/>
      <c r="F100" s="91"/>
      <c r="G100" s="181"/>
      <c r="H100" s="5"/>
    </row>
    <row r="101" customFormat="1" ht="15.75" customHeight="1" spans="1:8">
      <c r="A101" s="5"/>
      <c r="B101" s="5"/>
      <c r="D101" s="66"/>
      <c r="E101" s="66"/>
      <c r="F101" s="91"/>
      <c r="G101" s="181"/>
      <c r="H101" s="5"/>
    </row>
    <row r="102" customFormat="1" ht="15.75" customHeight="1" spans="1:8">
      <c r="A102" s="5"/>
      <c r="B102" s="5"/>
      <c r="D102" s="66"/>
      <c r="E102" s="66"/>
      <c r="F102" s="91"/>
      <c r="G102" s="181"/>
      <c r="H102" s="5"/>
    </row>
    <row r="103" customFormat="1" ht="15.75" customHeight="1" spans="1:8">
      <c r="A103" s="5"/>
      <c r="B103" s="5"/>
      <c r="D103" s="66"/>
      <c r="E103" s="66"/>
      <c r="F103" s="91"/>
      <c r="G103" s="181"/>
      <c r="H103" s="5"/>
    </row>
    <row r="104" customFormat="1" ht="15.75" customHeight="1" spans="1:8">
      <c r="A104" s="5"/>
      <c r="B104" s="5"/>
      <c r="D104" s="66"/>
      <c r="E104" s="66"/>
      <c r="F104" s="91"/>
      <c r="G104" s="181"/>
      <c r="H104" s="5"/>
    </row>
    <row r="105" customFormat="1" ht="15.75" customHeight="1" spans="1:8">
      <c r="A105" s="5"/>
      <c r="B105" s="5"/>
      <c r="D105" s="66"/>
      <c r="E105" s="66"/>
      <c r="F105" s="91"/>
      <c r="G105" s="181"/>
      <c r="H105" s="5"/>
    </row>
    <row r="106" customFormat="1" ht="15.75" customHeight="1" spans="1:8">
      <c r="A106" s="5"/>
      <c r="B106" s="5"/>
      <c r="D106" s="66"/>
      <c r="E106" s="66"/>
      <c r="F106" s="91"/>
      <c r="G106" s="181"/>
      <c r="H106" s="5"/>
    </row>
    <row r="107" customFormat="1" ht="15.75" customHeight="1" spans="1:8">
      <c r="A107" s="5"/>
      <c r="B107" s="5"/>
      <c r="D107" s="66"/>
      <c r="E107" s="66"/>
      <c r="F107" s="91"/>
      <c r="G107" s="181"/>
      <c r="H107" s="5"/>
    </row>
    <row r="108" customFormat="1" ht="15.75" customHeight="1" spans="1:8">
      <c r="A108" s="5"/>
      <c r="B108" s="5"/>
      <c r="D108" s="66"/>
      <c r="E108" s="66"/>
      <c r="F108" s="91"/>
      <c r="G108" s="181"/>
      <c r="H108" s="5"/>
    </row>
    <row r="109" customFormat="1" ht="15.75" customHeight="1" spans="1:8">
      <c r="A109" s="5"/>
      <c r="B109" s="5"/>
      <c r="D109" s="66"/>
      <c r="E109" s="66"/>
      <c r="F109" s="91"/>
      <c r="G109" s="181"/>
      <c r="H109" s="5"/>
    </row>
    <row r="110" customFormat="1" ht="15.75" customHeight="1" spans="1:8">
      <c r="A110" s="5"/>
      <c r="B110" s="5"/>
      <c r="D110" s="66"/>
      <c r="E110" s="66"/>
      <c r="F110" s="91"/>
      <c r="G110" s="181"/>
      <c r="H110" s="5"/>
    </row>
    <row r="111" customFormat="1" ht="15.75" customHeight="1" spans="1:8">
      <c r="A111" s="5"/>
      <c r="B111" s="5"/>
      <c r="D111" s="66"/>
      <c r="E111" s="66"/>
      <c r="F111" s="91"/>
      <c r="G111" s="181"/>
      <c r="H111" s="5"/>
    </row>
    <row r="112" customFormat="1" ht="15.75" customHeight="1" spans="1:8">
      <c r="A112" s="5"/>
      <c r="B112" s="5"/>
      <c r="D112" s="66"/>
      <c r="E112" s="66"/>
      <c r="F112" s="91"/>
      <c r="G112" s="181"/>
      <c r="H112" s="5"/>
    </row>
    <row r="113" customFormat="1" ht="15.75" customHeight="1" spans="1:8">
      <c r="A113" s="5"/>
      <c r="B113" s="5"/>
      <c r="D113" s="66"/>
      <c r="E113" s="66"/>
      <c r="F113" s="91"/>
      <c r="G113" s="181"/>
      <c r="H113" s="5"/>
    </row>
    <row r="114" customFormat="1" ht="15.75" customHeight="1" spans="1:8">
      <c r="A114" s="5"/>
      <c r="B114" s="5"/>
      <c r="D114" s="66"/>
      <c r="E114" s="66"/>
      <c r="F114" s="91"/>
      <c r="G114" s="181"/>
      <c r="H114" s="5"/>
    </row>
    <row r="115" customFormat="1" ht="15.75" customHeight="1" spans="1:8">
      <c r="A115" s="5"/>
      <c r="B115" s="5"/>
      <c r="D115" s="66"/>
      <c r="E115" s="66"/>
      <c r="F115" s="91"/>
      <c r="G115" s="181"/>
      <c r="H115" s="5"/>
    </row>
    <row r="116" customFormat="1" ht="15.75" customHeight="1" spans="1:8">
      <c r="A116" s="5"/>
      <c r="B116" s="5"/>
      <c r="D116" s="66"/>
      <c r="E116" s="66"/>
      <c r="F116" s="91"/>
      <c r="G116" s="181"/>
      <c r="H116" s="5"/>
    </row>
    <row r="117" customFormat="1" ht="15.75" customHeight="1" spans="1:8">
      <c r="A117" s="5"/>
      <c r="B117" s="5"/>
      <c r="D117" s="66"/>
      <c r="E117" s="66"/>
      <c r="F117" s="91"/>
      <c r="G117" s="181"/>
      <c r="H117" s="5"/>
    </row>
    <row r="118" customFormat="1" ht="15.75" customHeight="1" spans="1:8">
      <c r="A118" s="5"/>
      <c r="B118" s="5"/>
      <c r="D118" s="66"/>
      <c r="E118" s="66"/>
      <c r="F118" s="91"/>
      <c r="G118" s="181"/>
      <c r="H118" s="5"/>
    </row>
    <row r="119" customFormat="1" ht="15.75" customHeight="1" spans="1:8">
      <c r="A119" s="5"/>
      <c r="B119" s="5"/>
      <c r="D119" s="66"/>
      <c r="E119" s="66"/>
      <c r="F119" s="91"/>
      <c r="G119" s="181"/>
      <c r="H119" s="5"/>
    </row>
    <row r="120" customFormat="1" ht="15.75" customHeight="1" spans="1:8">
      <c r="A120" s="5"/>
      <c r="B120" s="5"/>
      <c r="D120" s="66"/>
      <c r="E120" s="66"/>
      <c r="F120" s="91"/>
      <c r="G120" s="181"/>
      <c r="H120" s="5"/>
    </row>
    <row r="121" customFormat="1" ht="15.75" customHeight="1" spans="1:8">
      <c r="A121" s="5"/>
      <c r="B121" s="5"/>
      <c r="D121" s="66"/>
      <c r="E121" s="66"/>
      <c r="F121" s="91"/>
      <c r="G121" s="181"/>
      <c r="H121" s="5"/>
    </row>
    <row r="122" customFormat="1" ht="15.75" customHeight="1" spans="1:8">
      <c r="A122" s="5"/>
      <c r="B122" s="5"/>
      <c r="D122" s="66"/>
      <c r="E122" s="66"/>
      <c r="F122" s="91"/>
      <c r="G122" s="181"/>
      <c r="H122" s="5"/>
    </row>
    <row r="123" customFormat="1" ht="15.75" customHeight="1" spans="1:8">
      <c r="A123" s="5"/>
      <c r="B123" s="5"/>
      <c r="D123" s="66"/>
      <c r="E123" s="66"/>
      <c r="F123" s="91"/>
      <c r="G123" s="181"/>
      <c r="H123" s="5"/>
    </row>
    <row r="124" customFormat="1" ht="15.75" customHeight="1" spans="1:8">
      <c r="A124" s="5"/>
      <c r="B124" s="5"/>
      <c r="D124" s="66"/>
      <c r="E124" s="66"/>
      <c r="F124" s="91"/>
      <c r="G124" s="181"/>
      <c r="H124" s="5"/>
    </row>
    <row r="125" customFormat="1" ht="15.75" customHeight="1" spans="1:8">
      <c r="A125" s="5"/>
      <c r="B125" s="5"/>
      <c r="D125" s="66"/>
      <c r="E125" s="66"/>
      <c r="F125" s="91"/>
      <c r="G125" s="181"/>
      <c r="H125" s="5"/>
    </row>
    <row r="126" customFormat="1" ht="15.75" customHeight="1" spans="1:8">
      <c r="A126" s="5"/>
      <c r="B126" s="5"/>
      <c r="D126" s="66"/>
      <c r="E126" s="66"/>
      <c r="F126" s="91"/>
      <c r="G126" s="181"/>
      <c r="H126" s="5"/>
    </row>
    <row r="127" customFormat="1" ht="15.75" customHeight="1" spans="1:8">
      <c r="A127" s="5"/>
      <c r="B127" s="5"/>
      <c r="D127" s="66"/>
      <c r="E127" s="66"/>
      <c r="F127" s="91"/>
      <c r="G127" s="181"/>
      <c r="H127" s="5"/>
    </row>
    <row r="128" customFormat="1" ht="15.75" customHeight="1" spans="1:8">
      <c r="A128" s="5"/>
      <c r="B128" s="5"/>
      <c r="D128" s="66"/>
      <c r="E128" s="66"/>
      <c r="F128" s="91"/>
      <c r="G128" s="181"/>
      <c r="H128" s="5"/>
    </row>
    <row r="129" customFormat="1" ht="15.75" customHeight="1" spans="1:8">
      <c r="A129" s="5"/>
      <c r="B129" s="5"/>
      <c r="D129" s="66"/>
      <c r="E129" s="66"/>
      <c r="F129" s="91"/>
      <c r="G129" s="181"/>
      <c r="H129" s="5"/>
    </row>
    <row r="130" customFormat="1" ht="15.75" customHeight="1" spans="1:8">
      <c r="A130" s="5"/>
      <c r="B130" s="5"/>
      <c r="D130" s="66"/>
      <c r="E130" s="66"/>
      <c r="F130" s="91"/>
      <c r="G130" s="181"/>
      <c r="H130" s="5"/>
    </row>
    <row r="131" customFormat="1" ht="15.75" customHeight="1" spans="1:8">
      <c r="A131" s="5"/>
      <c r="B131" s="5"/>
      <c r="D131" s="66"/>
      <c r="E131" s="66"/>
      <c r="F131" s="91"/>
      <c r="G131" s="181"/>
      <c r="H131" s="5"/>
    </row>
    <row r="132" customFormat="1" ht="15.75" customHeight="1" spans="1:8">
      <c r="A132" s="5"/>
      <c r="B132" s="5"/>
      <c r="D132" s="66"/>
      <c r="E132" s="66"/>
      <c r="F132" s="91"/>
      <c r="G132" s="181"/>
      <c r="H132" s="5"/>
    </row>
    <row r="133" customFormat="1" ht="15.75" customHeight="1" spans="1:8">
      <c r="A133" s="5"/>
      <c r="B133" s="5"/>
      <c r="D133" s="66"/>
      <c r="E133" s="66"/>
      <c r="F133" s="91"/>
      <c r="G133" s="181"/>
      <c r="H133" s="5"/>
    </row>
    <row r="134" customFormat="1" ht="15.75" customHeight="1" spans="1:8">
      <c r="A134" s="5"/>
      <c r="B134" s="5"/>
      <c r="D134" s="66"/>
      <c r="E134" s="66"/>
      <c r="F134" s="91"/>
      <c r="G134" s="181"/>
      <c r="H134" s="5"/>
    </row>
    <row r="135" customFormat="1" ht="15.75" customHeight="1" spans="1:8">
      <c r="A135" s="5"/>
      <c r="B135" s="5"/>
      <c r="D135" s="66"/>
      <c r="E135" s="66"/>
      <c r="F135" s="91"/>
      <c r="G135" s="181"/>
      <c r="H135" s="5"/>
    </row>
    <row r="136" customFormat="1" ht="15.75" customHeight="1" spans="1:8">
      <c r="A136" s="5"/>
      <c r="B136" s="5"/>
      <c r="D136" s="66"/>
      <c r="E136" s="66"/>
      <c r="F136" s="91"/>
      <c r="G136" s="181"/>
      <c r="H136" s="5"/>
    </row>
    <row r="137" customFormat="1" ht="15.75" customHeight="1" spans="1:8">
      <c r="A137" s="5"/>
      <c r="B137" s="5"/>
      <c r="D137" s="66"/>
      <c r="E137" s="66"/>
      <c r="F137" s="91"/>
      <c r="G137" s="181"/>
      <c r="H137" s="5"/>
    </row>
    <row r="138" customFormat="1" ht="15.75" customHeight="1" spans="1:8">
      <c r="A138" s="5"/>
      <c r="B138" s="5"/>
      <c r="D138" s="66"/>
      <c r="E138" s="66"/>
      <c r="F138" s="91"/>
      <c r="G138" s="181"/>
      <c r="H138" s="5"/>
    </row>
    <row r="139" customFormat="1" ht="15.75" customHeight="1" spans="1:8">
      <c r="A139" s="5"/>
      <c r="B139" s="5"/>
      <c r="D139" s="66"/>
      <c r="E139" s="66"/>
      <c r="F139" s="91"/>
      <c r="G139" s="181"/>
      <c r="H139" s="5"/>
    </row>
    <row r="140" customFormat="1" ht="15.75" customHeight="1" spans="1:8">
      <c r="A140" s="5"/>
      <c r="B140" s="5"/>
      <c r="D140" s="66"/>
      <c r="E140" s="66"/>
      <c r="F140" s="91"/>
      <c r="G140" s="181"/>
      <c r="H140" s="5"/>
    </row>
    <row r="141" customFormat="1" ht="15.75" customHeight="1" spans="1:8">
      <c r="A141" s="5"/>
      <c r="B141" s="5"/>
      <c r="D141" s="66"/>
      <c r="E141" s="66"/>
      <c r="F141" s="91"/>
      <c r="G141" s="181"/>
      <c r="H141" s="5"/>
    </row>
    <row r="142" customFormat="1" ht="15.75" customHeight="1" spans="1:8">
      <c r="A142" s="5"/>
      <c r="B142" s="5"/>
      <c r="D142" s="66"/>
      <c r="E142" s="66"/>
      <c r="F142" s="91"/>
      <c r="G142" s="181"/>
      <c r="H142" s="5"/>
    </row>
    <row r="143" customFormat="1" ht="15.75" customHeight="1" spans="1:8">
      <c r="A143" s="5"/>
      <c r="B143" s="5"/>
      <c r="D143" s="66"/>
      <c r="E143" s="66"/>
      <c r="F143" s="91"/>
      <c r="G143" s="181"/>
      <c r="H143" s="5"/>
    </row>
    <row r="144" customFormat="1" ht="15.75" customHeight="1" spans="1:8">
      <c r="A144" s="5"/>
      <c r="B144" s="5"/>
      <c r="D144" s="66"/>
      <c r="E144" s="66"/>
      <c r="F144" s="91"/>
      <c r="G144" s="181"/>
      <c r="H144" s="5"/>
    </row>
    <row r="145" customFormat="1" ht="15.75" customHeight="1" spans="1:8">
      <c r="A145" s="5"/>
      <c r="B145" s="5"/>
      <c r="D145" s="66"/>
      <c r="E145" s="66"/>
      <c r="F145" s="91"/>
      <c r="G145" s="181"/>
      <c r="H145" s="5"/>
    </row>
    <row r="146" customFormat="1" ht="15.75" customHeight="1" spans="1:8">
      <c r="A146" s="5"/>
      <c r="B146" s="5"/>
      <c r="D146" s="66"/>
      <c r="E146" s="66"/>
      <c r="F146" s="91"/>
      <c r="G146" s="181"/>
      <c r="H146" s="5"/>
    </row>
    <row r="147" customFormat="1" ht="15.75" customHeight="1" spans="1:8">
      <c r="A147" s="5"/>
      <c r="B147" s="5"/>
      <c r="D147" s="66"/>
      <c r="E147" s="66"/>
      <c r="F147" s="91"/>
      <c r="G147" s="181"/>
      <c r="H147" s="5"/>
    </row>
    <row r="148" customFormat="1" ht="15.75" customHeight="1" spans="1:8">
      <c r="A148" s="5"/>
      <c r="B148" s="5"/>
      <c r="D148" s="66"/>
      <c r="E148" s="66"/>
      <c r="F148" s="91"/>
      <c r="G148" s="181"/>
      <c r="H148" s="5"/>
    </row>
    <row r="149" customFormat="1" ht="15.75" customHeight="1" spans="1:8">
      <c r="A149" s="5"/>
      <c r="B149" s="5"/>
      <c r="D149" s="66"/>
      <c r="E149" s="66"/>
      <c r="F149" s="91"/>
      <c r="G149" s="181"/>
      <c r="H149" s="5"/>
    </row>
    <row r="150" customFormat="1" ht="15.75" customHeight="1" spans="1:8">
      <c r="A150" s="5"/>
      <c r="B150" s="5"/>
      <c r="D150" s="66"/>
      <c r="E150" s="66"/>
      <c r="F150" s="91"/>
      <c r="G150" s="181"/>
      <c r="H150" s="5"/>
    </row>
    <row r="151" customFormat="1" ht="15.75" customHeight="1" spans="1:8">
      <c r="A151" s="5"/>
      <c r="B151" s="5"/>
      <c r="D151" s="66"/>
      <c r="E151" s="66"/>
      <c r="F151" s="91"/>
      <c r="G151" s="181"/>
      <c r="H151" s="5"/>
    </row>
    <row r="152" customFormat="1" ht="15.75" customHeight="1" spans="1:8">
      <c r="A152" s="5"/>
      <c r="B152" s="5"/>
      <c r="D152" s="66"/>
      <c r="E152" s="66"/>
      <c r="F152" s="91"/>
      <c r="G152" s="181"/>
      <c r="H152" s="5"/>
    </row>
    <row r="153" customFormat="1" ht="15.75" customHeight="1" spans="1:8">
      <c r="A153" s="5"/>
      <c r="B153" s="5"/>
      <c r="D153" s="66"/>
      <c r="E153" s="66"/>
      <c r="F153" s="91"/>
      <c r="G153" s="181"/>
      <c r="H153" s="5"/>
    </row>
    <row r="154" customFormat="1" ht="15.75" customHeight="1" spans="1:8">
      <c r="A154" s="5"/>
      <c r="B154" s="5"/>
      <c r="D154" s="66"/>
      <c r="E154" s="66"/>
      <c r="F154" s="91"/>
      <c r="G154" s="181"/>
      <c r="H154" s="5"/>
    </row>
    <row r="155" customFormat="1" ht="15.75" customHeight="1" spans="1:8">
      <c r="A155" s="5"/>
      <c r="B155" s="5"/>
      <c r="D155" s="66"/>
      <c r="E155" s="66"/>
      <c r="F155" s="91"/>
      <c r="G155" s="181"/>
      <c r="H155" s="5"/>
    </row>
    <row r="156" customFormat="1" ht="15.75" customHeight="1" spans="1:8">
      <c r="A156" s="5"/>
      <c r="B156" s="5"/>
      <c r="D156" s="66"/>
      <c r="E156" s="66"/>
      <c r="F156" s="91"/>
      <c r="G156" s="181"/>
      <c r="H156" s="5"/>
    </row>
    <row r="157" customFormat="1" ht="15.75" customHeight="1" spans="1:8">
      <c r="A157" s="5"/>
      <c r="B157" s="5"/>
      <c r="D157" s="66"/>
      <c r="E157" s="66"/>
      <c r="F157" s="91"/>
      <c r="G157" s="181"/>
      <c r="H157" s="5"/>
    </row>
    <row r="158" customFormat="1" ht="15.75" customHeight="1" spans="1:8">
      <c r="A158" s="5"/>
      <c r="B158" s="5"/>
      <c r="D158" s="66"/>
      <c r="E158" s="66"/>
      <c r="F158" s="91"/>
      <c r="G158" s="181"/>
      <c r="H158" s="5"/>
    </row>
    <row r="159" customFormat="1" ht="15.75" customHeight="1" spans="1:8">
      <c r="A159" s="5"/>
      <c r="B159" s="5"/>
      <c r="D159" s="66"/>
      <c r="E159" s="66"/>
      <c r="F159" s="91"/>
      <c r="G159" s="181"/>
      <c r="H159" s="5"/>
    </row>
    <row r="160" customFormat="1" ht="15.75" customHeight="1" spans="1:8">
      <c r="A160" s="5"/>
      <c r="B160" s="5"/>
      <c r="D160" s="66"/>
      <c r="E160" s="66"/>
      <c r="F160" s="91"/>
      <c r="G160" s="181"/>
      <c r="H160" s="5"/>
    </row>
    <row r="161" customFormat="1" ht="15.75" customHeight="1" spans="1:8">
      <c r="A161" s="5"/>
      <c r="B161" s="5"/>
      <c r="D161" s="66"/>
      <c r="E161" s="66"/>
      <c r="F161" s="91"/>
      <c r="G161" s="181"/>
      <c r="H161" s="5"/>
    </row>
    <row r="162" customFormat="1" ht="15.75" customHeight="1" spans="1:8">
      <c r="A162" s="5"/>
      <c r="B162" s="5"/>
      <c r="D162" s="66"/>
      <c r="E162" s="66"/>
      <c r="F162" s="91"/>
      <c r="G162" s="181"/>
      <c r="H162" s="5"/>
    </row>
    <row r="163" customFormat="1" ht="15.75" customHeight="1" spans="1:8">
      <c r="A163" s="5"/>
      <c r="B163" s="5"/>
      <c r="D163" s="66"/>
      <c r="E163" s="66"/>
      <c r="F163" s="91"/>
      <c r="G163" s="181"/>
      <c r="H163" s="5"/>
    </row>
    <row r="164" customFormat="1" ht="15.75" customHeight="1" spans="1:8">
      <c r="A164" s="5"/>
      <c r="B164" s="5"/>
      <c r="D164" s="66"/>
      <c r="E164" s="66"/>
      <c r="F164" s="91"/>
      <c r="G164" s="181"/>
      <c r="H164" s="5"/>
    </row>
    <row r="165" customFormat="1" ht="15.75" customHeight="1" spans="1:8">
      <c r="A165" s="5"/>
      <c r="B165" s="5"/>
      <c r="D165" s="66"/>
      <c r="E165" s="66"/>
      <c r="F165" s="91"/>
      <c r="G165" s="181"/>
      <c r="H165" s="5"/>
    </row>
    <row r="166" customFormat="1" ht="15.75" customHeight="1" spans="1:8">
      <c r="A166" s="5"/>
      <c r="B166" s="5"/>
      <c r="D166" s="66"/>
      <c r="E166" s="66"/>
      <c r="F166" s="91"/>
      <c r="G166" s="181"/>
      <c r="H166" s="5"/>
    </row>
    <row r="167" customFormat="1" ht="15.75" customHeight="1" spans="1:8">
      <c r="A167" s="5"/>
      <c r="B167" s="5"/>
      <c r="D167" s="66"/>
      <c r="E167" s="66"/>
      <c r="F167" s="91"/>
      <c r="G167" s="181"/>
      <c r="H167" s="5"/>
    </row>
    <row r="168" customFormat="1" ht="15.75" customHeight="1" spans="1:8">
      <c r="A168" s="5"/>
      <c r="B168" s="5"/>
      <c r="D168" s="66"/>
      <c r="E168" s="66"/>
      <c r="F168" s="91"/>
      <c r="G168" s="181"/>
      <c r="H168" s="5"/>
    </row>
    <row r="169" customFormat="1" ht="15.75" customHeight="1" spans="1:8">
      <c r="A169" s="5"/>
      <c r="B169" s="5"/>
      <c r="D169" s="66"/>
      <c r="E169" s="66"/>
      <c r="F169" s="91"/>
      <c r="G169" s="181"/>
      <c r="H169" s="5"/>
    </row>
    <row r="170" customFormat="1" ht="15.75" customHeight="1" spans="1:8">
      <c r="A170" s="5"/>
      <c r="B170" s="5"/>
      <c r="D170" s="66"/>
      <c r="E170" s="66"/>
      <c r="F170" s="91"/>
      <c r="G170" s="181"/>
      <c r="H170" s="5"/>
    </row>
    <row r="171" customFormat="1" ht="15.75" customHeight="1" spans="1:8">
      <c r="A171" s="5"/>
      <c r="B171" s="5"/>
      <c r="D171" s="66"/>
      <c r="E171" s="66"/>
      <c r="F171" s="91"/>
      <c r="G171" s="181"/>
      <c r="H171" s="5"/>
    </row>
    <row r="172" customFormat="1" ht="15.75" customHeight="1" spans="1:8">
      <c r="A172" s="5"/>
      <c r="B172" s="5"/>
      <c r="D172" s="66"/>
      <c r="E172" s="66"/>
      <c r="F172" s="91"/>
      <c r="G172" s="181"/>
      <c r="H172" s="5"/>
    </row>
    <row r="173" customFormat="1" ht="15.75" customHeight="1" spans="1:8">
      <c r="A173" s="5"/>
      <c r="B173" s="5"/>
      <c r="D173" s="66"/>
      <c r="E173" s="66"/>
      <c r="F173" s="91"/>
      <c r="G173" s="181"/>
      <c r="H173" s="5"/>
    </row>
    <row r="174" customFormat="1" ht="15.75" customHeight="1" spans="1:8">
      <c r="A174" s="5"/>
      <c r="B174" s="5"/>
      <c r="D174" s="66"/>
      <c r="E174" s="66"/>
      <c r="F174" s="91"/>
      <c r="G174" s="181"/>
      <c r="H174" s="5"/>
    </row>
    <row r="175" customFormat="1" ht="15.75" customHeight="1" spans="1:8">
      <c r="A175" s="5"/>
      <c r="B175" s="5"/>
      <c r="D175" s="66"/>
      <c r="E175" s="66"/>
      <c r="F175" s="91"/>
      <c r="G175" s="181"/>
      <c r="H175" s="5"/>
    </row>
    <row r="176" customFormat="1" ht="15.75" customHeight="1" spans="1:8">
      <c r="A176" s="5"/>
      <c r="B176" s="5"/>
      <c r="D176" s="66"/>
      <c r="E176" s="66"/>
      <c r="F176" s="91"/>
      <c r="G176" s="181"/>
      <c r="H176" s="5"/>
    </row>
    <row r="177" customFormat="1" ht="15.75" customHeight="1" spans="1:8">
      <c r="A177" s="5"/>
      <c r="B177" s="5"/>
      <c r="D177" s="66"/>
      <c r="E177" s="66"/>
      <c r="F177" s="91"/>
      <c r="G177" s="181"/>
      <c r="H177" s="5"/>
    </row>
    <row r="178" customFormat="1" ht="15.75" customHeight="1" spans="1:8">
      <c r="A178" s="5"/>
      <c r="B178" s="5"/>
      <c r="D178" s="66"/>
      <c r="E178" s="66"/>
      <c r="F178" s="91"/>
      <c r="G178" s="181"/>
      <c r="H178" s="5"/>
    </row>
    <row r="179" customFormat="1" ht="15.75" customHeight="1" spans="1:8">
      <c r="A179" s="5"/>
      <c r="B179" s="5"/>
      <c r="D179" s="66"/>
      <c r="E179" s="66"/>
      <c r="F179" s="91"/>
      <c r="G179" s="181"/>
      <c r="H179" s="5"/>
    </row>
    <row r="180" customFormat="1" ht="15.75" customHeight="1" spans="1:8">
      <c r="A180" s="5"/>
      <c r="B180" s="5"/>
      <c r="D180" s="66"/>
      <c r="E180" s="66"/>
      <c r="F180" s="91"/>
      <c r="G180" s="181"/>
      <c r="H180" s="5"/>
    </row>
    <row r="181" customFormat="1" ht="15.75" customHeight="1" spans="1:8">
      <c r="A181" s="5"/>
      <c r="B181" s="5"/>
      <c r="D181" s="66"/>
      <c r="E181" s="66"/>
      <c r="F181" s="91"/>
      <c r="G181" s="181"/>
      <c r="H181" s="5"/>
    </row>
    <row r="182" customFormat="1" ht="15.75" customHeight="1" spans="1:8">
      <c r="A182" s="5"/>
      <c r="B182" s="5"/>
      <c r="D182" s="66"/>
      <c r="E182" s="66"/>
      <c r="F182" s="91"/>
      <c r="G182" s="181"/>
      <c r="H182" s="5"/>
    </row>
    <row r="183" customFormat="1" ht="15.75" customHeight="1" spans="1:8">
      <c r="A183" s="5"/>
      <c r="B183" s="5"/>
      <c r="D183" s="66"/>
      <c r="E183" s="66"/>
      <c r="F183" s="91"/>
      <c r="G183" s="181"/>
      <c r="H183" s="5"/>
    </row>
    <row r="184" customFormat="1" ht="15.75" customHeight="1" spans="1:8">
      <c r="A184" s="5"/>
      <c r="B184" s="5"/>
      <c r="D184" s="66"/>
      <c r="E184" s="66"/>
      <c r="F184" s="91"/>
      <c r="G184" s="181"/>
      <c r="H184" s="5"/>
    </row>
    <row r="185" customFormat="1" ht="15.75" customHeight="1" spans="1:8">
      <c r="A185" s="5"/>
      <c r="B185" s="5"/>
      <c r="D185" s="66"/>
      <c r="E185" s="66"/>
      <c r="F185" s="91"/>
      <c r="G185" s="181"/>
      <c r="H185" s="5"/>
    </row>
    <row r="186" customFormat="1" ht="15.75" customHeight="1" spans="1:8">
      <c r="A186" s="5"/>
      <c r="B186" s="5"/>
      <c r="D186" s="66"/>
      <c r="E186" s="66"/>
      <c r="F186" s="91"/>
      <c r="G186" s="181"/>
      <c r="H186" s="5"/>
    </row>
    <row r="187" customFormat="1" ht="15.75" customHeight="1" spans="1:8">
      <c r="A187" s="5"/>
      <c r="B187" s="5"/>
      <c r="D187" s="66"/>
      <c r="E187" s="66"/>
      <c r="F187" s="91"/>
      <c r="G187" s="181"/>
      <c r="H187" s="5"/>
    </row>
    <row r="188" customFormat="1" ht="15.75" customHeight="1" spans="1:8">
      <c r="A188" s="5"/>
      <c r="B188" s="5"/>
      <c r="D188" s="66"/>
      <c r="E188" s="66"/>
      <c r="F188" s="91"/>
      <c r="G188" s="181"/>
      <c r="H188" s="5"/>
    </row>
    <row r="189" customFormat="1" ht="15.75" customHeight="1" spans="1:8">
      <c r="A189" s="5"/>
      <c r="B189" s="5"/>
      <c r="D189" s="66"/>
      <c r="E189" s="66"/>
      <c r="F189" s="91"/>
      <c r="G189" s="181"/>
      <c r="H189" s="5"/>
    </row>
    <row r="190" customFormat="1" ht="15.75" customHeight="1" spans="1:8">
      <c r="A190" s="5"/>
      <c r="B190" s="5"/>
      <c r="D190" s="66"/>
      <c r="E190" s="66"/>
      <c r="F190" s="91"/>
      <c r="G190" s="181"/>
      <c r="H190" s="5"/>
    </row>
    <row r="191" customFormat="1" ht="15.75" customHeight="1" spans="1:8">
      <c r="A191" s="5"/>
      <c r="B191" s="5"/>
      <c r="D191" s="66"/>
      <c r="E191" s="66"/>
      <c r="F191" s="91"/>
      <c r="G191" s="181"/>
      <c r="H191" s="5"/>
    </row>
    <row r="192" customFormat="1" ht="15.75" customHeight="1" spans="1:8">
      <c r="A192" s="5"/>
      <c r="B192" s="5"/>
      <c r="D192" s="66"/>
      <c r="E192" s="66"/>
      <c r="F192" s="91"/>
      <c r="G192" s="181"/>
      <c r="H192" s="5"/>
    </row>
    <row r="193" customFormat="1" ht="15.75" customHeight="1" spans="1:8">
      <c r="A193" s="5"/>
      <c r="B193" s="5"/>
      <c r="D193" s="66"/>
      <c r="E193" s="66"/>
      <c r="F193" s="91"/>
      <c r="G193" s="181"/>
      <c r="H193" s="5"/>
    </row>
    <row r="194" customFormat="1" ht="15.75" customHeight="1" spans="1:8">
      <c r="A194" s="5"/>
      <c r="B194" s="5"/>
      <c r="D194" s="66"/>
      <c r="E194" s="66"/>
      <c r="F194" s="91"/>
      <c r="G194" s="181"/>
      <c r="H194" s="5"/>
    </row>
    <row r="195" customFormat="1" ht="15.75" customHeight="1" spans="1:8">
      <c r="A195" s="5"/>
      <c r="B195" s="5"/>
      <c r="D195" s="66"/>
      <c r="E195" s="66"/>
      <c r="F195" s="91"/>
      <c r="G195" s="181"/>
      <c r="H195" s="5"/>
    </row>
    <row r="196" customFormat="1" ht="15.75" customHeight="1" spans="1:8">
      <c r="A196" s="5"/>
      <c r="B196" s="5"/>
      <c r="D196" s="66"/>
      <c r="E196" s="66"/>
      <c r="F196" s="91"/>
      <c r="G196" s="181"/>
      <c r="H196" s="5"/>
    </row>
    <row r="197" customFormat="1" ht="15.75" customHeight="1" spans="1:8">
      <c r="A197" s="5"/>
      <c r="B197" s="5"/>
      <c r="D197" s="66"/>
      <c r="E197" s="66"/>
      <c r="F197" s="91"/>
      <c r="G197" s="181"/>
      <c r="H197" s="5"/>
    </row>
    <row r="198" customFormat="1" ht="15.75" customHeight="1" spans="1:8">
      <c r="A198" s="5"/>
      <c r="B198" s="5"/>
      <c r="D198" s="66"/>
      <c r="E198" s="66"/>
      <c r="F198" s="91"/>
      <c r="G198" s="181"/>
      <c r="H198" s="5"/>
    </row>
    <row r="199" customFormat="1" ht="15.75" customHeight="1" spans="1:8">
      <c r="A199" s="5"/>
      <c r="B199" s="5"/>
      <c r="D199" s="66"/>
      <c r="E199" s="66"/>
      <c r="F199" s="91"/>
      <c r="G199" s="181"/>
      <c r="H199" s="5"/>
    </row>
    <row r="200" customFormat="1" ht="15.75" customHeight="1" spans="1:8">
      <c r="A200" s="5"/>
      <c r="B200" s="5"/>
      <c r="D200" s="66"/>
      <c r="E200" s="66"/>
      <c r="F200" s="91"/>
      <c r="G200" s="181"/>
      <c r="H200" s="5"/>
    </row>
    <row r="201" customFormat="1" ht="15.75" customHeight="1" spans="1:8">
      <c r="A201" s="5"/>
      <c r="B201" s="5"/>
      <c r="D201" s="66"/>
      <c r="E201" s="66"/>
      <c r="F201" s="91"/>
      <c r="G201" s="181"/>
      <c r="H201" s="5"/>
    </row>
    <row r="202" customFormat="1" ht="15.75" customHeight="1" spans="1:8">
      <c r="A202" s="5"/>
      <c r="B202" s="5"/>
      <c r="D202" s="66"/>
      <c r="E202" s="66"/>
      <c r="F202" s="91"/>
      <c r="G202" s="181"/>
      <c r="H202" s="5"/>
    </row>
    <row r="203" customFormat="1" ht="15.75" customHeight="1" spans="1:8">
      <c r="A203" s="5"/>
      <c r="B203" s="5"/>
      <c r="D203" s="66"/>
      <c r="E203" s="66"/>
      <c r="F203" s="91"/>
      <c r="G203" s="181"/>
      <c r="H203" s="5"/>
    </row>
    <row r="204" customFormat="1" ht="15.75" customHeight="1" spans="1:8">
      <c r="A204" s="5"/>
      <c r="B204" s="5"/>
      <c r="D204" s="66"/>
      <c r="E204" s="66"/>
      <c r="F204" s="91"/>
      <c r="G204" s="181"/>
      <c r="H204" s="5"/>
    </row>
    <row r="205" customFormat="1" ht="15.75" customHeight="1" spans="1:8">
      <c r="A205" s="5"/>
      <c r="B205" s="5"/>
      <c r="D205" s="66"/>
      <c r="E205" s="66"/>
      <c r="F205" s="91"/>
      <c r="G205" s="181"/>
      <c r="H205" s="5"/>
    </row>
    <row r="206" customFormat="1" ht="15.75" customHeight="1" spans="1:8">
      <c r="A206" s="5"/>
      <c r="B206" s="5"/>
      <c r="D206" s="66"/>
      <c r="E206" s="66"/>
      <c r="F206" s="91"/>
      <c r="G206" s="181"/>
      <c r="H206" s="5"/>
    </row>
    <row r="207" customFormat="1" ht="15.75" customHeight="1" spans="1:8">
      <c r="A207" s="5"/>
      <c r="B207" s="5"/>
      <c r="D207" s="66"/>
      <c r="E207" s="66"/>
      <c r="F207" s="91"/>
      <c r="G207" s="181"/>
      <c r="H207" s="5"/>
    </row>
    <row r="208" customFormat="1" ht="15.75" customHeight="1" spans="1:8">
      <c r="A208" s="5"/>
      <c r="B208" s="5"/>
      <c r="D208" s="66"/>
      <c r="E208" s="66"/>
      <c r="F208" s="91"/>
      <c r="G208" s="181"/>
      <c r="H208" s="5"/>
    </row>
    <row r="209" customFormat="1" ht="15.75" customHeight="1" spans="1:8">
      <c r="A209" s="5"/>
      <c r="B209" s="5"/>
      <c r="D209" s="66"/>
      <c r="E209" s="66"/>
      <c r="F209" s="91"/>
      <c r="G209" s="181"/>
      <c r="H209" s="5"/>
    </row>
    <row r="210" customFormat="1" ht="15.75" customHeight="1" spans="1:8">
      <c r="A210" s="5"/>
      <c r="B210" s="5"/>
      <c r="D210" s="66"/>
      <c r="E210" s="66"/>
      <c r="F210" s="91"/>
      <c r="G210" s="181"/>
      <c r="H210" s="5"/>
    </row>
    <row r="211" customFormat="1" ht="15.75" customHeight="1" spans="1:8">
      <c r="A211" s="5"/>
      <c r="B211" s="5"/>
      <c r="D211" s="66"/>
      <c r="E211" s="66"/>
      <c r="F211" s="91"/>
      <c r="G211" s="181"/>
      <c r="H211" s="5"/>
    </row>
    <row r="212" customFormat="1" ht="15.75" customHeight="1" spans="1:8">
      <c r="A212" s="5"/>
      <c r="B212" s="5"/>
      <c r="D212" s="66"/>
      <c r="E212" s="66"/>
      <c r="F212" s="91"/>
      <c r="G212" s="181"/>
      <c r="H212" s="5"/>
    </row>
    <row r="213" customFormat="1" ht="15.75" customHeight="1" spans="1:8">
      <c r="A213" s="5"/>
      <c r="B213" s="5"/>
      <c r="D213" s="66"/>
      <c r="E213" s="66"/>
      <c r="F213" s="91"/>
      <c r="G213" s="181"/>
      <c r="H213" s="5"/>
    </row>
    <row r="214" customFormat="1" ht="15.75" customHeight="1" spans="1:8">
      <c r="A214" s="5"/>
      <c r="B214" s="5"/>
      <c r="D214" s="66"/>
      <c r="E214" s="66"/>
      <c r="F214" s="91"/>
      <c r="G214" s="181"/>
      <c r="H214" s="5"/>
    </row>
    <row r="215" customFormat="1" ht="15.75" customHeight="1" spans="1:8">
      <c r="A215" s="5"/>
      <c r="B215" s="5"/>
      <c r="D215" s="66"/>
      <c r="E215" s="66"/>
      <c r="F215" s="91"/>
      <c r="G215" s="181"/>
      <c r="H215" s="5"/>
    </row>
    <row r="216" customFormat="1" ht="15.75" customHeight="1" spans="1:8">
      <c r="A216" s="5"/>
      <c r="B216" s="5"/>
      <c r="D216" s="66"/>
      <c r="E216" s="66"/>
      <c r="F216" s="91"/>
      <c r="G216" s="181"/>
      <c r="H216" s="5"/>
    </row>
    <row r="217" customFormat="1" ht="15.75" customHeight="1" spans="1:8">
      <c r="A217" s="5"/>
      <c r="B217" s="5"/>
      <c r="D217" s="66"/>
      <c r="E217" s="66"/>
      <c r="F217" s="91"/>
      <c r="G217" s="181"/>
      <c r="H217" s="5"/>
    </row>
    <row r="218" customFormat="1" ht="15.75" customHeight="1" spans="1:8">
      <c r="A218" s="5"/>
      <c r="B218" s="5"/>
      <c r="D218" s="66"/>
      <c r="E218" s="66"/>
      <c r="F218" s="91"/>
      <c r="G218" s="181"/>
      <c r="H218" s="5"/>
    </row>
    <row r="219" customFormat="1" ht="15.75" customHeight="1" spans="1:8">
      <c r="A219" s="5"/>
      <c r="B219" s="5"/>
      <c r="D219" s="66"/>
      <c r="E219" s="66"/>
      <c r="F219" s="91"/>
      <c r="G219" s="181"/>
      <c r="H219" s="5"/>
    </row>
    <row r="220" customFormat="1" ht="15.75" customHeight="1" spans="1:8">
      <c r="A220" s="5"/>
      <c r="B220" s="5"/>
      <c r="D220" s="66"/>
      <c r="E220" s="66"/>
      <c r="F220" s="91"/>
      <c r="G220" s="181"/>
      <c r="H220" s="5"/>
    </row>
    <row r="221" customFormat="1" ht="15.75" customHeight="1" spans="1:8">
      <c r="A221" s="5"/>
      <c r="B221" s="5"/>
      <c r="D221" s="66"/>
      <c r="E221" s="66"/>
      <c r="F221" s="91"/>
      <c r="G221" s="181"/>
      <c r="H221" s="5"/>
    </row>
    <row r="222" customFormat="1" ht="15.75" customHeight="1" spans="1:8">
      <c r="A222" s="5"/>
      <c r="B222" s="5"/>
      <c r="D222" s="66"/>
      <c r="E222" s="66"/>
      <c r="F222" s="91"/>
      <c r="G222" s="181"/>
      <c r="H222" s="5"/>
    </row>
    <row r="223" customFormat="1" ht="15.75" customHeight="1" spans="1:8">
      <c r="A223" s="5"/>
      <c r="B223" s="5"/>
      <c r="D223" s="66"/>
      <c r="E223" s="66"/>
      <c r="F223" s="91"/>
      <c r="G223" s="181"/>
      <c r="H223" s="5"/>
    </row>
    <row r="224" customFormat="1" ht="15.75" customHeight="1" spans="1:8">
      <c r="A224" s="5"/>
      <c r="B224" s="5"/>
      <c r="D224" s="66"/>
      <c r="E224" s="66"/>
      <c r="F224" s="91"/>
      <c r="G224" s="181"/>
      <c r="H224" s="5"/>
    </row>
    <row r="225" customFormat="1" ht="15.75" customHeight="1" spans="1:8">
      <c r="A225" s="5"/>
      <c r="B225" s="5"/>
      <c r="D225" s="66"/>
      <c r="E225" s="66"/>
      <c r="F225" s="91"/>
      <c r="G225" s="181"/>
      <c r="H225" s="5"/>
    </row>
    <row r="226" customFormat="1" ht="15.75" customHeight="1" spans="1:8">
      <c r="A226" s="5"/>
      <c r="B226" s="5"/>
      <c r="D226" s="66"/>
      <c r="E226" s="66"/>
      <c r="F226" s="91"/>
      <c r="G226" s="181"/>
      <c r="H226" s="5"/>
    </row>
    <row r="227" customFormat="1" ht="15.75" customHeight="1" spans="1:8">
      <c r="A227" s="5"/>
      <c r="B227" s="5"/>
      <c r="D227" s="66"/>
      <c r="E227" s="66"/>
      <c r="F227" s="91"/>
      <c r="G227" s="181"/>
      <c r="H227" s="5"/>
    </row>
    <row r="228" customFormat="1" ht="15.75" customHeight="1" spans="1:8">
      <c r="A228" s="5"/>
      <c r="B228" s="5"/>
      <c r="D228" s="66"/>
      <c r="E228" s="66"/>
      <c r="F228" s="91"/>
      <c r="G228" s="181"/>
      <c r="H228" s="5"/>
    </row>
    <row r="229" customFormat="1" ht="15.75" customHeight="1" spans="1:8">
      <c r="A229" s="5"/>
      <c r="B229" s="5"/>
      <c r="D229" s="66"/>
      <c r="E229" s="66"/>
      <c r="F229" s="91"/>
      <c r="G229" s="181"/>
      <c r="H229" s="5"/>
    </row>
    <row r="230" customFormat="1" ht="15.75" customHeight="1" spans="1:8">
      <c r="A230" s="5"/>
      <c r="B230" s="5"/>
      <c r="D230" s="66"/>
      <c r="E230" s="66"/>
      <c r="F230" s="91"/>
      <c r="G230" s="181"/>
      <c r="H230" s="5"/>
    </row>
    <row r="231" customFormat="1" ht="15.75" customHeight="1" spans="1:8">
      <c r="A231" s="5"/>
      <c r="B231" s="5"/>
      <c r="D231" s="66"/>
      <c r="E231" s="66"/>
      <c r="F231" s="91"/>
      <c r="G231" s="181"/>
      <c r="H231" s="5"/>
    </row>
    <row r="232" customFormat="1" ht="15.75" customHeight="1" spans="1:8">
      <c r="A232" s="5"/>
      <c r="B232" s="5"/>
      <c r="D232" s="66"/>
      <c r="E232" s="66"/>
      <c r="F232" s="91"/>
      <c r="G232" s="181"/>
      <c r="H232" s="5"/>
    </row>
    <row r="233" customFormat="1" ht="15.75" customHeight="1" spans="1:8">
      <c r="A233" s="5"/>
      <c r="B233" s="5"/>
      <c r="D233" s="66"/>
      <c r="E233" s="66"/>
      <c r="F233" s="91"/>
      <c r="G233" s="181"/>
      <c r="H233" s="5"/>
    </row>
    <row r="234" customFormat="1" ht="15.75" customHeight="1" spans="1:8">
      <c r="A234" s="5"/>
      <c r="B234" s="5"/>
      <c r="D234" s="66"/>
      <c r="E234" s="66"/>
      <c r="F234" s="91"/>
      <c r="G234" s="181"/>
      <c r="H234" s="5"/>
    </row>
    <row r="235" customFormat="1" ht="15.75" customHeight="1" spans="1:8">
      <c r="A235" s="5"/>
      <c r="B235" s="5"/>
      <c r="D235" s="66"/>
      <c r="E235" s="66"/>
      <c r="F235" s="91"/>
      <c r="G235" s="181"/>
      <c r="H235" s="5"/>
    </row>
    <row r="236" customFormat="1" ht="15.75" customHeight="1" spans="1:8">
      <c r="A236" s="5"/>
      <c r="B236" s="5"/>
      <c r="D236" s="66"/>
      <c r="E236" s="66"/>
      <c r="F236" s="91"/>
      <c r="G236" s="181"/>
      <c r="H236" s="5"/>
    </row>
    <row r="237" customFormat="1" ht="15.75" customHeight="1" spans="1:8">
      <c r="A237" s="5"/>
      <c r="B237" s="5"/>
      <c r="D237" s="66"/>
      <c r="E237" s="66"/>
      <c r="F237" s="91"/>
      <c r="G237" s="181"/>
      <c r="H237" s="5"/>
    </row>
    <row r="238" customFormat="1" ht="15.75" customHeight="1" spans="1:8">
      <c r="A238" s="5"/>
      <c r="B238" s="5"/>
      <c r="D238" s="66"/>
      <c r="E238" s="66"/>
      <c r="F238" s="91"/>
      <c r="G238" s="181"/>
      <c r="H238" s="5"/>
    </row>
    <row r="239" customFormat="1" ht="15.75" customHeight="1" spans="1:8">
      <c r="A239" s="5"/>
      <c r="B239" s="5"/>
      <c r="D239" s="66"/>
      <c r="E239" s="66"/>
      <c r="F239" s="91"/>
      <c r="G239" s="181"/>
      <c r="H239" s="5"/>
    </row>
    <row r="240" customFormat="1" ht="15.75" customHeight="1" spans="1:8">
      <c r="A240" s="5"/>
      <c r="B240" s="5"/>
      <c r="D240" s="66"/>
      <c r="E240" s="66"/>
      <c r="F240" s="91"/>
      <c r="G240" s="181"/>
      <c r="H240" s="5"/>
    </row>
    <row r="241" customFormat="1" ht="15.75" customHeight="1" spans="1:8">
      <c r="A241" s="5"/>
      <c r="B241" s="5"/>
      <c r="D241" s="66"/>
      <c r="E241" s="66"/>
      <c r="F241" s="91"/>
      <c r="G241" s="181"/>
      <c r="H241" s="5"/>
    </row>
    <row r="242" customFormat="1" ht="15.75" customHeight="1" spans="1:8">
      <c r="A242" s="5"/>
      <c r="B242" s="5"/>
      <c r="D242" s="66"/>
      <c r="E242" s="66"/>
      <c r="F242" s="91"/>
      <c r="G242" s="181"/>
      <c r="H242" s="5"/>
    </row>
    <row r="243" customFormat="1" ht="15.75" customHeight="1" spans="1:8">
      <c r="A243" s="5"/>
      <c r="B243" s="5"/>
      <c r="D243" s="66"/>
      <c r="E243" s="66"/>
      <c r="F243" s="91"/>
      <c r="G243" s="181"/>
      <c r="H243" s="5"/>
    </row>
    <row r="244" customFormat="1" ht="15.75" customHeight="1" spans="1:8">
      <c r="A244" s="5"/>
      <c r="B244" s="5"/>
      <c r="D244" s="66"/>
      <c r="E244" s="66"/>
      <c r="F244" s="91"/>
      <c r="G244" s="181"/>
      <c r="H244" s="5"/>
    </row>
    <row r="245" customFormat="1" ht="15.75" customHeight="1" spans="1:8">
      <c r="A245" s="5"/>
      <c r="B245" s="5"/>
      <c r="D245" s="66"/>
      <c r="E245" s="66"/>
      <c r="F245" s="91"/>
      <c r="G245" s="181"/>
      <c r="H245" s="5"/>
    </row>
    <row r="246" customFormat="1" ht="15.75" customHeight="1" spans="1:8">
      <c r="A246" s="5"/>
      <c r="B246" s="5"/>
      <c r="D246" s="66"/>
      <c r="E246" s="66"/>
      <c r="F246" s="91"/>
      <c r="G246" s="181"/>
      <c r="H246" s="5"/>
    </row>
    <row r="247" customFormat="1" ht="15.75" customHeight="1" spans="1:8">
      <c r="A247" s="5"/>
      <c r="B247" s="5"/>
      <c r="D247" s="66"/>
      <c r="E247" s="66"/>
      <c r="F247" s="91"/>
      <c r="G247" s="181"/>
      <c r="H247" s="5"/>
    </row>
    <row r="248" customFormat="1" ht="15.75" customHeight="1" spans="1:8">
      <c r="A248" s="5"/>
      <c r="B248" s="5"/>
      <c r="D248" s="66"/>
      <c r="E248" s="66"/>
      <c r="F248" s="91"/>
      <c r="G248" s="181"/>
      <c r="H248" s="5"/>
    </row>
    <row r="249" customFormat="1" ht="15.75" customHeight="1" spans="1:8">
      <c r="A249" s="5"/>
      <c r="B249" s="5"/>
      <c r="D249" s="66"/>
      <c r="E249" s="66"/>
      <c r="F249" s="91"/>
      <c r="G249" s="181"/>
      <c r="H249" s="5"/>
    </row>
    <row r="250" customFormat="1" ht="15.75" customHeight="1" spans="1:8">
      <c r="A250" s="5"/>
      <c r="B250" s="5"/>
      <c r="D250" s="66"/>
      <c r="E250" s="66"/>
      <c r="F250" s="91"/>
      <c r="G250" s="181"/>
      <c r="H250" s="5"/>
    </row>
    <row r="251" customFormat="1" ht="15.75" customHeight="1" spans="1:8">
      <c r="A251" s="5"/>
      <c r="B251" s="5"/>
      <c r="D251" s="66"/>
      <c r="E251" s="66"/>
      <c r="F251" s="91"/>
      <c r="G251" s="181"/>
      <c r="H251" s="5"/>
    </row>
    <row r="252" customFormat="1" ht="15.75" customHeight="1" spans="1:8">
      <c r="A252" s="5"/>
      <c r="B252" s="5"/>
      <c r="D252" s="66"/>
      <c r="E252" s="66"/>
      <c r="F252" s="91"/>
      <c r="G252" s="181"/>
      <c r="H252" s="5"/>
    </row>
    <row r="253" customFormat="1" ht="15.75" customHeight="1" spans="1:8">
      <c r="A253" s="5"/>
      <c r="B253" s="5"/>
      <c r="D253" s="66"/>
      <c r="E253" s="66"/>
      <c r="F253" s="91"/>
      <c r="G253" s="181"/>
      <c r="H253" s="5"/>
    </row>
    <row r="254" customFormat="1" ht="15.75" customHeight="1" spans="1:8">
      <c r="A254" s="5"/>
      <c r="B254" s="5"/>
      <c r="D254" s="66"/>
      <c r="E254" s="66"/>
      <c r="F254" s="91"/>
      <c r="G254" s="181"/>
      <c r="H254" s="5"/>
    </row>
    <row r="255" customFormat="1" ht="15.75" customHeight="1" spans="1:8">
      <c r="A255" s="5"/>
      <c r="B255" s="5"/>
      <c r="D255" s="66"/>
      <c r="E255" s="66"/>
      <c r="F255" s="91"/>
      <c r="G255" s="181"/>
      <c r="H255" s="5"/>
    </row>
    <row r="256" customFormat="1" ht="15.75" customHeight="1" spans="1:8">
      <c r="A256" s="5"/>
      <c r="B256" s="5"/>
      <c r="D256" s="66"/>
      <c r="E256" s="66"/>
      <c r="F256" s="91"/>
      <c r="G256" s="181"/>
      <c r="H256" s="5"/>
    </row>
    <row r="257" customFormat="1" ht="15.75" customHeight="1" spans="1:8">
      <c r="A257" s="5"/>
      <c r="B257" s="5"/>
      <c r="D257" s="66"/>
      <c r="E257" s="66"/>
      <c r="F257" s="91"/>
      <c r="G257" s="181"/>
      <c r="H257" s="5"/>
    </row>
    <row r="258" customFormat="1" ht="15.75" customHeight="1" spans="1:8">
      <c r="A258" s="5"/>
      <c r="B258" s="5"/>
      <c r="D258" s="66"/>
      <c r="E258" s="66"/>
      <c r="F258" s="91"/>
      <c r="G258" s="181"/>
      <c r="H258" s="5"/>
    </row>
    <row r="259" customFormat="1" ht="15.75" customHeight="1" spans="1:8">
      <c r="A259" s="5"/>
      <c r="B259" s="5"/>
      <c r="D259" s="66"/>
      <c r="E259" s="66"/>
      <c r="F259" s="91"/>
      <c r="G259" s="181"/>
      <c r="H259" s="5"/>
    </row>
    <row r="260" customFormat="1" ht="15.75" customHeight="1" spans="1:8">
      <c r="A260" s="5"/>
      <c r="B260" s="5"/>
      <c r="D260" s="66"/>
      <c r="E260" s="66"/>
      <c r="F260" s="91"/>
      <c r="G260" s="181"/>
      <c r="H260" s="5"/>
    </row>
    <row r="261" customFormat="1" ht="15.75" customHeight="1" spans="1:8">
      <c r="A261" s="5"/>
      <c r="B261" s="5"/>
      <c r="D261" s="66"/>
      <c r="E261" s="66"/>
      <c r="F261" s="91"/>
      <c r="G261" s="181"/>
      <c r="H261" s="5"/>
    </row>
    <row r="262" customFormat="1" ht="15.75" customHeight="1" spans="1:8">
      <c r="A262" s="5"/>
      <c r="B262" s="5"/>
      <c r="D262" s="66"/>
      <c r="E262" s="66"/>
      <c r="F262" s="91"/>
      <c r="G262" s="181"/>
      <c r="H262" s="5"/>
    </row>
    <row r="263" customFormat="1" ht="15.75" customHeight="1" spans="1:8">
      <c r="A263" s="5"/>
      <c r="B263" s="5"/>
      <c r="D263" s="66"/>
      <c r="E263" s="66"/>
      <c r="F263" s="91"/>
      <c r="G263" s="181"/>
      <c r="H263" s="5"/>
    </row>
    <row r="264" customFormat="1" ht="15.75" customHeight="1" spans="1:8">
      <c r="A264" s="5"/>
      <c r="B264" s="5"/>
      <c r="D264" s="66"/>
      <c r="E264" s="66"/>
      <c r="F264" s="91"/>
      <c r="G264" s="181"/>
      <c r="H264" s="5"/>
    </row>
    <row r="265" customFormat="1" ht="15.75" customHeight="1" spans="1:8">
      <c r="A265" s="5"/>
      <c r="B265" s="5"/>
      <c r="D265" s="66"/>
      <c r="E265" s="66"/>
      <c r="F265" s="91"/>
      <c r="G265" s="181"/>
      <c r="H265" s="5"/>
    </row>
    <row r="266" customFormat="1" ht="15.75" customHeight="1" spans="1:8">
      <c r="A266" s="5"/>
      <c r="B266" s="5"/>
      <c r="D266" s="66"/>
      <c r="E266" s="66"/>
      <c r="F266" s="91"/>
      <c r="G266" s="181"/>
      <c r="H266" s="5"/>
    </row>
    <row r="267" customFormat="1" ht="15.75" customHeight="1" spans="1:8">
      <c r="A267" s="5"/>
      <c r="B267" s="5"/>
      <c r="D267" s="66"/>
      <c r="E267" s="66"/>
      <c r="F267" s="91"/>
      <c r="G267" s="181"/>
      <c r="H267" s="5"/>
    </row>
    <row r="268" customFormat="1" ht="15.75" customHeight="1" spans="1:8">
      <c r="A268" s="5"/>
      <c r="B268" s="5"/>
      <c r="D268" s="66"/>
      <c r="E268" s="66"/>
      <c r="F268" s="91"/>
      <c r="G268" s="181"/>
      <c r="H268" s="5"/>
    </row>
    <row r="269" customFormat="1" ht="15.75" customHeight="1" spans="1:8">
      <c r="A269" s="5"/>
      <c r="B269" s="5"/>
      <c r="D269" s="66"/>
      <c r="E269" s="66"/>
      <c r="F269" s="91"/>
      <c r="G269" s="181"/>
      <c r="H269" s="5"/>
    </row>
    <row r="270" customFormat="1" ht="15.75" customHeight="1" spans="1:8">
      <c r="A270" s="5"/>
      <c r="B270" s="5"/>
      <c r="D270" s="66"/>
      <c r="E270" s="66"/>
      <c r="F270" s="91"/>
      <c r="G270" s="181"/>
      <c r="H270" s="5"/>
    </row>
    <row r="271" customFormat="1" ht="15.75" customHeight="1" spans="1:8">
      <c r="A271" s="5"/>
      <c r="B271" s="5"/>
      <c r="D271" s="66"/>
      <c r="E271" s="66"/>
      <c r="F271" s="91"/>
      <c r="G271" s="181"/>
      <c r="H271" s="5"/>
    </row>
    <row r="272" customFormat="1" ht="15.75" customHeight="1" spans="4:7">
      <c r="D272" s="181"/>
      <c r="E272" s="181"/>
      <c r="G272" s="181"/>
    </row>
    <row r="273" customFormat="1" ht="15.75" customHeight="1" spans="4:7">
      <c r="D273" s="181"/>
      <c r="E273" s="181"/>
      <c r="G273" s="181"/>
    </row>
    <row r="274" customFormat="1" ht="15.75" customHeight="1" spans="4:7">
      <c r="D274" s="181"/>
      <c r="E274" s="181"/>
      <c r="G274" s="181"/>
    </row>
    <row r="275" customFormat="1" ht="15.75" customHeight="1" spans="4:7">
      <c r="D275" s="181"/>
      <c r="E275" s="181"/>
      <c r="G275" s="181"/>
    </row>
    <row r="276" customFormat="1" ht="15.75" customHeight="1" spans="4:7">
      <c r="D276" s="181"/>
      <c r="E276" s="181"/>
      <c r="G276" s="181"/>
    </row>
    <row r="277" customFormat="1" ht="15.75" customHeight="1" spans="4:7">
      <c r="D277" s="181"/>
      <c r="E277" s="181"/>
      <c r="G277" s="181"/>
    </row>
    <row r="278" customFormat="1" ht="15.75" customHeight="1" spans="4:7">
      <c r="D278" s="181"/>
      <c r="E278" s="181"/>
      <c r="G278" s="181"/>
    </row>
    <row r="279" customFormat="1" ht="15.75" customHeight="1" spans="4:7">
      <c r="D279" s="181"/>
      <c r="E279" s="181"/>
      <c r="G279" s="181"/>
    </row>
    <row r="280" customFormat="1" ht="15.75" customHeight="1" spans="4:7">
      <c r="D280" s="181"/>
      <c r="E280" s="181"/>
      <c r="G280" s="181"/>
    </row>
    <row r="281" customFormat="1" ht="15.75" customHeight="1" spans="4:7">
      <c r="D281" s="181"/>
      <c r="E281" s="181"/>
      <c r="G281" s="181"/>
    </row>
    <row r="282" customFormat="1" ht="15.75" customHeight="1" spans="4:7">
      <c r="D282" s="181"/>
      <c r="E282" s="181"/>
      <c r="G282" s="181"/>
    </row>
    <row r="283" customFormat="1" ht="15.75" customHeight="1" spans="4:7">
      <c r="D283" s="181"/>
      <c r="E283" s="181"/>
      <c r="G283" s="181"/>
    </row>
    <row r="284" customFormat="1" ht="15.75" customHeight="1" spans="4:7">
      <c r="D284" s="181"/>
      <c r="E284" s="181"/>
      <c r="G284" s="181"/>
    </row>
    <row r="285" customFormat="1" ht="15.75" customHeight="1" spans="4:7">
      <c r="D285" s="181"/>
      <c r="E285" s="181"/>
      <c r="G285" s="181"/>
    </row>
    <row r="286" customFormat="1" ht="15.75" customHeight="1" spans="4:7">
      <c r="D286" s="181"/>
      <c r="E286" s="181"/>
      <c r="G286" s="181"/>
    </row>
    <row r="287" customFormat="1" ht="15.75" customHeight="1" spans="4:7">
      <c r="D287" s="181"/>
      <c r="E287" s="181"/>
      <c r="G287" s="181"/>
    </row>
    <row r="288" customFormat="1" ht="15.75" customHeight="1" spans="4:7">
      <c r="D288" s="181"/>
      <c r="E288" s="181"/>
      <c r="G288" s="181"/>
    </row>
    <row r="289" customFormat="1" ht="15.75" customHeight="1" spans="4:7">
      <c r="D289" s="181"/>
      <c r="E289" s="181"/>
      <c r="G289" s="181"/>
    </row>
    <row r="290" customFormat="1" ht="15.75" customHeight="1" spans="4:7">
      <c r="D290" s="181"/>
      <c r="E290" s="181"/>
      <c r="G290" s="181"/>
    </row>
    <row r="291" customFormat="1" ht="15.75" customHeight="1" spans="4:7">
      <c r="D291" s="181"/>
      <c r="E291" s="181"/>
      <c r="G291" s="181"/>
    </row>
    <row r="292" customFormat="1" ht="15.75" customHeight="1" spans="4:7">
      <c r="D292" s="181"/>
      <c r="E292" s="181"/>
      <c r="G292" s="181"/>
    </row>
    <row r="293" customFormat="1" ht="15.75" customHeight="1" spans="4:7">
      <c r="D293" s="181"/>
      <c r="E293" s="181"/>
      <c r="G293" s="181"/>
    </row>
    <row r="294" customFormat="1" ht="15.75" customHeight="1" spans="4:7">
      <c r="D294" s="181"/>
      <c r="E294" s="181"/>
      <c r="G294" s="181"/>
    </row>
    <row r="295" customFormat="1" ht="15.75" customHeight="1" spans="4:7">
      <c r="D295" s="181"/>
      <c r="E295" s="181"/>
      <c r="G295" s="181"/>
    </row>
    <row r="296" customFormat="1" ht="15.75" customHeight="1" spans="4:7">
      <c r="D296" s="181"/>
      <c r="E296" s="181"/>
      <c r="G296" s="181"/>
    </row>
    <row r="297" customFormat="1" ht="15.75" customHeight="1" spans="4:7">
      <c r="D297" s="181"/>
      <c r="E297" s="181"/>
      <c r="G297" s="181"/>
    </row>
    <row r="298" customFormat="1" ht="15.75" customHeight="1" spans="4:7">
      <c r="D298" s="181"/>
      <c r="E298" s="181"/>
      <c r="G298" s="181"/>
    </row>
    <row r="299" customFormat="1" ht="15.75" customHeight="1" spans="4:7">
      <c r="D299" s="181"/>
      <c r="E299" s="181"/>
      <c r="G299" s="181"/>
    </row>
    <row r="300" customFormat="1" ht="15.75" customHeight="1" spans="4:7">
      <c r="D300" s="181"/>
      <c r="E300" s="181"/>
      <c r="G300" s="181"/>
    </row>
    <row r="301" customFormat="1" ht="15.75" customHeight="1" spans="4:7">
      <c r="D301" s="181"/>
      <c r="E301" s="181"/>
      <c r="G301" s="181"/>
    </row>
    <row r="302" customFormat="1" ht="15.75" customHeight="1" spans="4:7">
      <c r="D302" s="181"/>
      <c r="E302" s="181"/>
      <c r="G302" s="181"/>
    </row>
    <row r="303" customFormat="1" ht="15.75" customHeight="1" spans="4:7">
      <c r="D303" s="181"/>
      <c r="E303" s="181"/>
      <c r="G303" s="181"/>
    </row>
    <row r="304" customFormat="1" ht="15.75" customHeight="1" spans="4:7">
      <c r="D304" s="181"/>
      <c r="E304" s="181"/>
      <c r="G304" s="181"/>
    </row>
    <row r="305" customFormat="1" ht="15.75" customHeight="1" spans="4:7">
      <c r="D305" s="181"/>
      <c r="E305" s="181"/>
      <c r="G305" s="181"/>
    </row>
    <row r="306" customFormat="1" ht="15.75" customHeight="1" spans="4:7">
      <c r="D306" s="181"/>
      <c r="E306" s="181"/>
      <c r="G306" s="181"/>
    </row>
    <row r="307" customFormat="1" ht="15.75" customHeight="1" spans="4:7">
      <c r="D307" s="181"/>
      <c r="E307" s="181"/>
      <c r="G307" s="181"/>
    </row>
    <row r="308" customFormat="1" ht="15.75" customHeight="1" spans="4:7">
      <c r="D308" s="181"/>
      <c r="E308" s="181"/>
      <c r="G308" s="181"/>
    </row>
    <row r="309" customFormat="1" ht="15.75" customHeight="1" spans="4:7">
      <c r="D309" s="181"/>
      <c r="E309" s="181"/>
      <c r="G309" s="181"/>
    </row>
    <row r="310" customFormat="1" ht="15.75" customHeight="1" spans="4:7">
      <c r="D310" s="181"/>
      <c r="E310" s="181"/>
      <c r="G310" s="181"/>
    </row>
    <row r="311" customFormat="1" ht="15.75" customHeight="1" spans="4:7">
      <c r="D311" s="181"/>
      <c r="E311" s="181"/>
      <c r="G311" s="181"/>
    </row>
    <row r="312" customFormat="1" ht="15.75" customHeight="1" spans="4:7">
      <c r="D312" s="181"/>
      <c r="E312" s="181"/>
      <c r="G312" s="181"/>
    </row>
    <row r="313" customFormat="1" ht="15.75" customHeight="1" spans="4:7">
      <c r="D313" s="181"/>
      <c r="E313" s="181"/>
      <c r="G313" s="181"/>
    </row>
    <row r="314" customFormat="1" ht="15.75" customHeight="1" spans="4:7">
      <c r="D314" s="181"/>
      <c r="E314" s="181"/>
      <c r="G314" s="181"/>
    </row>
    <row r="315" customFormat="1" ht="15.75" customHeight="1" spans="4:7">
      <c r="D315" s="181"/>
      <c r="E315" s="181"/>
      <c r="G315" s="181"/>
    </row>
    <row r="316" customFormat="1" ht="15.75" customHeight="1" spans="4:7">
      <c r="D316" s="181"/>
      <c r="E316" s="181"/>
      <c r="G316" s="181"/>
    </row>
    <row r="317" customFormat="1" ht="15.75" customHeight="1" spans="4:7">
      <c r="D317" s="181"/>
      <c r="E317" s="181"/>
      <c r="G317" s="181"/>
    </row>
    <row r="318" customFormat="1" ht="15.75" customHeight="1" spans="4:7">
      <c r="D318" s="181"/>
      <c r="E318" s="181"/>
      <c r="G318" s="181"/>
    </row>
    <row r="319" customFormat="1" ht="15.75" customHeight="1" spans="4:7">
      <c r="D319" s="181"/>
      <c r="E319" s="181"/>
      <c r="G319" s="181"/>
    </row>
    <row r="320" customFormat="1" ht="15.75" customHeight="1" spans="4:7">
      <c r="D320" s="181"/>
      <c r="E320" s="181"/>
      <c r="G320" s="181"/>
    </row>
    <row r="321" customFormat="1" ht="15.75" customHeight="1" spans="4:7">
      <c r="D321" s="181"/>
      <c r="E321" s="181"/>
      <c r="G321" s="181"/>
    </row>
    <row r="322" customFormat="1" ht="15.75" customHeight="1" spans="4:7">
      <c r="D322" s="181"/>
      <c r="E322" s="181"/>
      <c r="G322" s="181"/>
    </row>
    <row r="323" customFormat="1" ht="15.75" customHeight="1" spans="4:7">
      <c r="D323" s="181"/>
      <c r="E323" s="181"/>
      <c r="G323" s="181"/>
    </row>
    <row r="324" customFormat="1" ht="15.75" customHeight="1" spans="4:7">
      <c r="D324" s="181"/>
      <c r="E324" s="181"/>
      <c r="G324" s="181"/>
    </row>
    <row r="325" customFormat="1" ht="15.75" customHeight="1" spans="4:7">
      <c r="D325" s="181"/>
      <c r="E325" s="181"/>
      <c r="G325" s="181"/>
    </row>
    <row r="326" customFormat="1" ht="15.75" customHeight="1" spans="4:7">
      <c r="D326" s="181"/>
      <c r="E326" s="181"/>
      <c r="G326" s="181"/>
    </row>
    <row r="327" customFormat="1" ht="15.75" customHeight="1" spans="4:7">
      <c r="D327" s="181"/>
      <c r="E327" s="181"/>
      <c r="G327" s="181"/>
    </row>
    <row r="328" customFormat="1" ht="15.75" customHeight="1" spans="4:7">
      <c r="D328" s="181"/>
      <c r="E328" s="181"/>
      <c r="G328" s="181"/>
    </row>
    <row r="329" customFormat="1" ht="15.75" customHeight="1" spans="4:7">
      <c r="D329" s="181"/>
      <c r="E329" s="181"/>
      <c r="G329" s="181"/>
    </row>
    <row r="330" customFormat="1" ht="15.75" customHeight="1" spans="4:7">
      <c r="D330" s="181"/>
      <c r="E330" s="181"/>
      <c r="G330" s="181"/>
    </row>
    <row r="331" customFormat="1" ht="15.75" customHeight="1" spans="4:7">
      <c r="D331" s="181"/>
      <c r="E331" s="181"/>
      <c r="G331" s="181"/>
    </row>
    <row r="332" customFormat="1" ht="15.75" customHeight="1" spans="4:7">
      <c r="D332" s="181"/>
      <c r="E332" s="181"/>
      <c r="G332" s="181"/>
    </row>
    <row r="333" customFormat="1" ht="15.75" customHeight="1" spans="4:7">
      <c r="D333" s="181"/>
      <c r="E333" s="181"/>
      <c r="G333" s="181"/>
    </row>
    <row r="334" customFormat="1" ht="15.75" customHeight="1" spans="4:7">
      <c r="D334" s="181"/>
      <c r="E334" s="181"/>
      <c r="G334" s="181"/>
    </row>
    <row r="335" customFormat="1" ht="15.75" customHeight="1" spans="4:7">
      <c r="D335" s="181"/>
      <c r="E335" s="181"/>
      <c r="G335" s="181"/>
    </row>
    <row r="336" customFormat="1" ht="15.75" customHeight="1" spans="4:7">
      <c r="D336" s="181"/>
      <c r="E336" s="181"/>
      <c r="G336" s="181"/>
    </row>
    <row r="337" customFormat="1" ht="15.75" customHeight="1" spans="4:7">
      <c r="D337" s="181"/>
      <c r="E337" s="181"/>
      <c r="G337" s="181"/>
    </row>
    <row r="338" customFormat="1" ht="15.75" customHeight="1" spans="4:7">
      <c r="D338" s="181"/>
      <c r="E338" s="181"/>
      <c r="G338" s="181"/>
    </row>
    <row r="339" customFormat="1" ht="15.75" customHeight="1" spans="4:7">
      <c r="D339" s="181"/>
      <c r="E339" s="181"/>
      <c r="G339" s="181"/>
    </row>
    <row r="340" customFormat="1" ht="15.75" customHeight="1" spans="4:7">
      <c r="D340" s="181"/>
      <c r="E340" s="181"/>
      <c r="G340" s="181"/>
    </row>
    <row r="341" customFormat="1" ht="15.75" customHeight="1" spans="4:7">
      <c r="D341" s="181"/>
      <c r="E341" s="181"/>
      <c r="G341" s="181"/>
    </row>
    <row r="342" customFormat="1" ht="15.75" customHeight="1" spans="4:7">
      <c r="D342" s="181"/>
      <c r="E342" s="181"/>
      <c r="G342" s="181"/>
    </row>
    <row r="343" customFormat="1" ht="15.75" customHeight="1" spans="4:7">
      <c r="D343" s="181"/>
      <c r="E343" s="181"/>
      <c r="G343" s="181"/>
    </row>
    <row r="344" customFormat="1" ht="15.75" customHeight="1" spans="4:7">
      <c r="D344" s="181"/>
      <c r="E344" s="181"/>
      <c r="G344" s="181"/>
    </row>
    <row r="345" customFormat="1" ht="15.75" customHeight="1" spans="4:7">
      <c r="D345" s="181"/>
      <c r="E345" s="181"/>
      <c r="G345" s="181"/>
    </row>
    <row r="346" customFormat="1" ht="15.75" customHeight="1" spans="4:7">
      <c r="D346" s="181"/>
      <c r="E346" s="181"/>
      <c r="G346" s="181"/>
    </row>
    <row r="347" customFormat="1" ht="15.75" customHeight="1" spans="4:7">
      <c r="D347" s="181"/>
      <c r="E347" s="181"/>
      <c r="G347" s="181"/>
    </row>
    <row r="348" customFormat="1" ht="15.75" customHeight="1" spans="4:7">
      <c r="D348" s="181"/>
      <c r="E348" s="181"/>
      <c r="G348" s="181"/>
    </row>
    <row r="349" customFormat="1" ht="15.75" customHeight="1" spans="4:7">
      <c r="D349" s="181"/>
      <c r="E349" s="181"/>
      <c r="G349" s="181"/>
    </row>
    <row r="350" customFormat="1" ht="15.75" customHeight="1" spans="4:7">
      <c r="D350" s="181"/>
      <c r="E350" s="181"/>
      <c r="G350" s="181"/>
    </row>
    <row r="351" customFormat="1" ht="15.75" customHeight="1" spans="4:7">
      <c r="D351" s="181"/>
      <c r="E351" s="181"/>
      <c r="G351" s="181"/>
    </row>
    <row r="352" customFormat="1" ht="15.75" customHeight="1" spans="4:7">
      <c r="D352" s="181"/>
      <c r="E352" s="181"/>
      <c r="G352" s="181"/>
    </row>
    <row r="353" customFormat="1" ht="15.75" customHeight="1" spans="4:7">
      <c r="D353" s="181"/>
      <c r="E353" s="181"/>
      <c r="G353" s="181"/>
    </row>
    <row r="354" customFormat="1" ht="15.75" customHeight="1" spans="4:7">
      <c r="D354" s="181"/>
      <c r="E354" s="181"/>
      <c r="G354" s="181"/>
    </row>
    <row r="355" customFormat="1" ht="15.75" customHeight="1" spans="4:7">
      <c r="D355" s="181"/>
      <c r="E355" s="181"/>
      <c r="G355" s="181"/>
    </row>
    <row r="356" customFormat="1" ht="15.75" customHeight="1" spans="4:7">
      <c r="D356" s="181"/>
      <c r="E356" s="181"/>
      <c r="G356" s="181"/>
    </row>
    <row r="357" customFormat="1" ht="15.75" customHeight="1" spans="4:7">
      <c r="D357" s="181"/>
      <c r="E357" s="181"/>
      <c r="G357" s="181"/>
    </row>
    <row r="358" customFormat="1" ht="15.75" customHeight="1" spans="4:7">
      <c r="D358" s="181"/>
      <c r="E358" s="181"/>
      <c r="G358" s="181"/>
    </row>
    <row r="359" customFormat="1" ht="15.75" customHeight="1" spans="4:7">
      <c r="D359" s="181"/>
      <c r="E359" s="181"/>
      <c r="G359" s="181"/>
    </row>
    <row r="360" customFormat="1" ht="15.75" customHeight="1" spans="4:7">
      <c r="D360" s="181"/>
      <c r="E360" s="181"/>
      <c r="G360" s="181"/>
    </row>
    <row r="361" customFormat="1" ht="15.75" customHeight="1" spans="4:7">
      <c r="D361" s="181"/>
      <c r="E361" s="181"/>
      <c r="G361" s="181"/>
    </row>
    <row r="362" customFormat="1" ht="15.75" customHeight="1" spans="4:7">
      <c r="D362" s="181"/>
      <c r="E362" s="181"/>
      <c r="G362" s="181"/>
    </row>
    <row r="363" customFormat="1" ht="15.75" customHeight="1" spans="4:7">
      <c r="D363" s="181"/>
      <c r="E363" s="181"/>
      <c r="G363" s="181"/>
    </row>
    <row r="364" customFormat="1" ht="15.75" customHeight="1" spans="4:7">
      <c r="D364" s="181"/>
      <c r="E364" s="181"/>
      <c r="G364" s="181"/>
    </row>
    <row r="365" customFormat="1" ht="15.75" customHeight="1" spans="4:7">
      <c r="D365" s="181"/>
      <c r="E365" s="181"/>
      <c r="G365" s="181"/>
    </row>
    <row r="366" customFormat="1" ht="15.75" customHeight="1" spans="4:7">
      <c r="D366" s="181"/>
      <c r="E366" s="181"/>
      <c r="G366" s="181"/>
    </row>
    <row r="367" customFormat="1" ht="15.75" customHeight="1" spans="4:7">
      <c r="D367" s="181"/>
      <c r="E367" s="181"/>
      <c r="G367" s="181"/>
    </row>
    <row r="368" customFormat="1" ht="15.75" customHeight="1" spans="4:7">
      <c r="D368" s="181"/>
      <c r="E368" s="181"/>
      <c r="G368" s="181"/>
    </row>
    <row r="369" customFormat="1" ht="15.75" customHeight="1" spans="4:7">
      <c r="D369" s="181"/>
      <c r="E369" s="181"/>
      <c r="G369" s="181"/>
    </row>
    <row r="370" customFormat="1" ht="15.75" customHeight="1" spans="4:7">
      <c r="D370" s="181"/>
      <c r="E370" s="181"/>
      <c r="G370" s="181"/>
    </row>
    <row r="371" customFormat="1" ht="15.75" customHeight="1" spans="4:7">
      <c r="D371" s="181"/>
      <c r="E371" s="181"/>
      <c r="G371" s="181"/>
    </row>
    <row r="372" customFormat="1" ht="15.75" customHeight="1" spans="4:7">
      <c r="D372" s="181"/>
      <c r="E372" s="181"/>
      <c r="G372" s="181"/>
    </row>
    <row r="373" customFormat="1" ht="15.75" customHeight="1" spans="4:7">
      <c r="D373" s="181"/>
      <c r="E373" s="181"/>
      <c r="G373" s="181"/>
    </row>
    <row r="374" customFormat="1" ht="15.75" customHeight="1" spans="4:7">
      <c r="D374" s="181"/>
      <c r="E374" s="181"/>
      <c r="G374" s="181"/>
    </row>
    <row r="375" customFormat="1" ht="15.75" customHeight="1" spans="4:7">
      <c r="D375" s="181"/>
      <c r="E375" s="181"/>
      <c r="G375" s="181"/>
    </row>
    <row r="376" customFormat="1" ht="15.75" customHeight="1" spans="4:7">
      <c r="D376" s="181"/>
      <c r="E376" s="181"/>
      <c r="G376" s="181"/>
    </row>
    <row r="377" customFormat="1" ht="15.75" customHeight="1" spans="4:7">
      <c r="D377" s="181"/>
      <c r="E377" s="181"/>
      <c r="G377" s="181"/>
    </row>
    <row r="378" customFormat="1" ht="15.75" customHeight="1" spans="4:7">
      <c r="D378" s="181"/>
      <c r="E378" s="181"/>
      <c r="G378" s="181"/>
    </row>
    <row r="379" customFormat="1" ht="15.75" customHeight="1" spans="4:7">
      <c r="D379" s="181"/>
      <c r="E379" s="181"/>
      <c r="G379" s="181"/>
    </row>
    <row r="380" customFormat="1" ht="15.75" customHeight="1" spans="4:7">
      <c r="D380" s="181"/>
      <c r="E380" s="181"/>
      <c r="G380" s="181"/>
    </row>
    <row r="381" customFormat="1" ht="15.75" customHeight="1" spans="4:7">
      <c r="D381" s="181"/>
      <c r="E381" s="181"/>
      <c r="G381" s="181"/>
    </row>
    <row r="382" customFormat="1" ht="15.75" customHeight="1" spans="4:7">
      <c r="D382" s="181"/>
      <c r="E382" s="181"/>
      <c r="G382" s="181"/>
    </row>
    <row r="383" customFormat="1" ht="15.75" customHeight="1" spans="4:7">
      <c r="D383" s="181"/>
      <c r="E383" s="181"/>
      <c r="G383" s="181"/>
    </row>
    <row r="384" customFormat="1" ht="15.75" customHeight="1" spans="4:7">
      <c r="D384" s="181"/>
      <c r="E384" s="181"/>
      <c r="G384" s="181"/>
    </row>
    <row r="385" customFormat="1" ht="15.75" customHeight="1" spans="4:7">
      <c r="D385" s="181"/>
      <c r="E385" s="181"/>
      <c r="G385" s="181"/>
    </row>
    <row r="386" customFormat="1" ht="15.75" customHeight="1" spans="4:7">
      <c r="D386" s="181"/>
      <c r="E386" s="181"/>
      <c r="G386" s="181"/>
    </row>
    <row r="387" customFormat="1" ht="15.75" customHeight="1" spans="4:7">
      <c r="D387" s="181"/>
      <c r="E387" s="181"/>
      <c r="G387" s="181"/>
    </row>
    <row r="388" customFormat="1" ht="15.75" customHeight="1" spans="4:7">
      <c r="D388" s="181"/>
      <c r="E388" s="181"/>
      <c r="G388" s="181"/>
    </row>
    <row r="389" customFormat="1" ht="15.75" customHeight="1" spans="4:7">
      <c r="D389" s="181"/>
      <c r="E389" s="181"/>
      <c r="G389" s="181"/>
    </row>
    <row r="390" customFormat="1" ht="15.75" customHeight="1" spans="4:7">
      <c r="D390" s="181"/>
      <c r="E390" s="181"/>
      <c r="G390" s="181"/>
    </row>
    <row r="391" customFormat="1" ht="15.75" customHeight="1" spans="4:7">
      <c r="D391" s="181"/>
      <c r="E391" s="181"/>
      <c r="G391" s="181"/>
    </row>
    <row r="392" customFormat="1" ht="15.75" customHeight="1" spans="4:7">
      <c r="D392" s="181"/>
      <c r="E392" s="181"/>
      <c r="G392" s="181"/>
    </row>
    <row r="393" customFormat="1" ht="15.75" customHeight="1" spans="4:7">
      <c r="D393" s="181"/>
      <c r="E393" s="181"/>
      <c r="G393" s="181"/>
    </row>
    <row r="394" customFormat="1" ht="15.75" customHeight="1" spans="4:7">
      <c r="D394" s="181"/>
      <c r="E394" s="181"/>
      <c r="G394" s="181"/>
    </row>
    <row r="395" customFormat="1" ht="15.75" customHeight="1" spans="4:7">
      <c r="D395" s="181"/>
      <c r="E395" s="181"/>
      <c r="G395" s="181"/>
    </row>
    <row r="396" customFormat="1" ht="15.75" customHeight="1" spans="4:7">
      <c r="D396" s="181"/>
      <c r="E396" s="181"/>
      <c r="G396" s="181"/>
    </row>
    <row r="397" customFormat="1" ht="15.75" customHeight="1" spans="4:7">
      <c r="D397" s="181"/>
      <c r="E397" s="181"/>
      <c r="G397" s="181"/>
    </row>
    <row r="398" customFormat="1" ht="15.75" customHeight="1" spans="4:7">
      <c r="D398" s="181"/>
      <c r="E398" s="181"/>
      <c r="G398" s="181"/>
    </row>
    <row r="399" customFormat="1" ht="15.75" customHeight="1" spans="4:7">
      <c r="D399" s="181"/>
      <c r="E399" s="181"/>
      <c r="G399" s="181"/>
    </row>
    <row r="400" customFormat="1" ht="15.75" customHeight="1" spans="4:7">
      <c r="D400" s="181"/>
      <c r="E400" s="181"/>
      <c r="G400" s="181"/>
    </row>
    <row r="401" customFormat="1" ht="15.75" customHeight="1" spans="4:7">
      <c r="D401" s="181"/>
      <c r="E401" s="181"/>
      <c r="G401" s="181"/>
    </row>
    <row r="402" customFormat="1" ht="15.75" customHeight="1" spans="4:7">
      <c r="D402" s="181"/>
      <c r="E402" s="181"/>
      <c r="G402" s="181"/>
    </row>
    <row r="403" customFormat="1" ht="15.75" customHeight="1" spans="4:7">
      <c r="D403" s="181"/>
      <c r="E403" s="181"/>
      <c r="G403" s="181"/>
    </row>
    <row r="404" customFormat="1" ht="15.75" customHeight="1" spans="4:7">
      <c r="D404" s="181"/>
      <c r="E404" s="181"/>
      <c r="G404" s="181"/>
    </row>
    <row r="405" customFormat="1" ht="15.75" customHeight="1" spans="4:7">
      <c r="D405" s="181"/>
      <c r="E405" s="181"/>
      <c r="G405" s="181"/>
    </row>
    <row r="406" customFormat="1" ht="15.75" customHeight="1" spans="4:7">
      <c r="D406" s="181"/>
      <c r="E406" s="181"/>
      <c r="G406" s="181"/>
    </row>
    <row r="407" customFormat="1" ht="15.75" customHeight="1" spans="4:7">
      <c r="D407" s="181"/>
      <c r="E407" s="181"/>
      <c r="G407" s="181"/>
    </row>
    <row r="408" customFormat="1" ht="15.75" customHeight="1" spans="4:7">
      <c r="D408" s="181"/>
      <c r="E408" s="181"/>
      <c r="G408" s="181"/>
    </row>
    <row r="409" customFormat="1" ht="15.75" customHeight="1" spans="4:7">
      <c r="D409" s="181"/>
      <c r="E409" s="181"/>
      <c r="G409" s="181"/>
    </row>
    <row r="410" customFormat="1" ht="15.75" customHeight="1" spans="4:7">
      <c r="D410" s="181"/>
      <c r="E410" s="181"/>
      <c r="G410" s="181"/>
    </row>
    <row r="411" customFormat="1" ht="15.75" customHeight="1" spans="4:7">
      <c r="D411" s="181"/>
      <c r="E411" s="181"/>
      <c r="G411" s="181"/>
    </row>
    <row r="412" customFormat="1" ht="15.75" customHeight="1" spans="4:7">
      <c r="D412" s="181"/>
      <c r="E412" s="181"/>
      <c r="G412" s="181"/>
    </row>
    <row r="413" customFormat="1" ht="15.75" customHeight="1" spans="4:7">
      <c r="D413" s="181"/>
      <c r="E413" s="181"/>
      <c r="G413" s="181"/>
    </row>
    <row r="414" customFormat="1" ht="15.75" customHeight="1" spans="4:7">
      <c r="D414" s="181"/>
      <c r="E414" s="181"/>
      <c r="G414" s="181"/>
    </row>
    <row r="415" customFormat="1" ht="15.75" customHeight="1" spans="4:7">
      <c r="D415" s="181"/>
      <c r="E415" s="181"/>
      <c r="G415" s="181"/>
    </row>
    <row r="416" customFormat="1" ht="15.75" customHeight="1" spans="4:7">
      <c r="D416" s="181"/>
      <c r="E416" s="181"/>
      <c r="G416" s="181"/>
    </row>
    <row r="417" customFormat="1" ht="15.75" customHeight="1" spans="4:7">
      <c r="D417" s="181"/>
      <c r="E417" s="181"/>
      <c r="G417" s="181"/>
    </row>
    <row r="418" customFormat="1" ht="15.75" customHeight="1" spans="4:7">
      <c r="D418" s="181"/>
      <c r="E418" s="181"/>
      <c r="G418" s="181"/>
    </row>
    <row r="419" customFormat="1" ht="15.75" customHeight="1" spans="4:7">
      <c r="D419" s="181"/>
      <c r="E419" s="181"/>
      <c r="G419" s="181"/>
    </row>
    <row r="420" customFormat="1" ht="15.75" customHeight="1" spans="4:7">
      <c r="D420" s="181"/>
      <c r="E420" s="181"/>
      <c r="G420" s="181"/>
    </row>
    <row r="421" customFormat="1" ht="15.75" customHeight="1" spans="4:7">
      <c r="D421" s="181"/>
      <c r="E421" s="181"/>
      <c r="G421" s="181"/>
    </row>
    <row r="422" customFormat="1" ht="15.75" customHeight="1" spans="4:7">
      <c r="D422" s="181"/>
      <c r="E422" s="181"/>
      <c r="G422" s="181"/>
    </row>
    <row r="423" customFormat="1" ht="15.75" customHeight="1" spans="4:7">
      <c r="D423" s="181"/>
      <c r="E423" s="181"/>
      <c r="G423" s="181"/>
    </row>
    <row r="424" customFormat="1" ht="15.75" customHeight="1" spans="4:7">
      <c r="D424" s="181"/>
      <c r="E424" s="181"/>
      <c r="G424" s="181"/>
    </row>
    <row r="425" customFormat="1" ht="15.75" customHeight="1" spans="4:7">
      <c r="D425" s="181"/>
      <c r="E425" s="181"/>
      <c r="G425" s="181"/>
    </row>
    <row r="426" customFormat="1" ht="15.75" customHeight="1" spans="4:7">
      <c r="D426" s="181"/>
      <c r="E426" s="181"/>
      <c r="G426" s="181"/>
    </row>
    <row r="427" customFormat="1" ht="15.75" customHeight="1" spans="4:7">
      <c r="D427" s="181"/>
      <c r="E427" s="181"/>
      <c r="G427" s="181"/>
    </row>
    <row r="428" customFormat="1" ht="15.75" customHeight="1" spans="4:7">
      <c r="D428" s="181"/>
      <c r="E428" s="181"/>
      <c r="G428" s="181"/>
    </row>
    <row r="429" customFormat="1" ht="15.75" customHeight="1" spans="4:7">
      <c r="D429" s="181"/>
      <c r="E429" s="181"/>
      <c r="G429" s="181"/>
    </row>
    <row r="430" customFormat="1" ht="15.75" customHeight="1" spans="4:7">
      <c r="D430" s="181"/>
      <c r="E430" s="181"/>
      <c r="G430" s="181"/>
    </row>
    <row r="431" customFormat="1" ht="15.75" customHeight="1" spans="4:7">
      <c r="D431" s="181"/>
      <c r="E431" s="181"/>
      <c r="G431" s="181"/>
    </row>
    <row r="432" customFormat="1" ht="15.75" customHeight="1" spans="4:7">
      <c r="D432" s="181"/>
      <c r="E432" s="181"/>
      <c r="G432" s="181"/>
    </row>
    <row r="433" customFormat="1" ht="15.75" customHeight="1" spans="4:7">
      <c r="D433" s="181"/>
      <c r="E433" s="181"/>
      <c r="G433" s="181"/>
    </row>
    <row r="434" customFormat="1" ht="15.75" customHeight="1" spans="4:7">
      <c r="D434" s="181"/>
      <c r="E434" s="181"/>
      <c r="G434" s="181"/>
    </row>
    <row r="435" customFormat="1" ht="15.75" customHeight="1" spans="4:7">
      <c r="D435" s="181"/>
      <c r="E435" s="181"/>
      <c r="G435" s="181"/>
    </row>
    <row r="436" customFormat="1" ht="15.75" customHeight="1" spans="4:7">
      <c r="D436" s="181"/>
      <c r="E436" s="181"/>
      <c r="G436" s="181"/>
    </row>
    <row r="437" customFormat="1" ht="15.75" customHeight="1" spans="4:7">
      <c r="D437" s="181"/>
      <c r="E437" s="181"/>
      <c r="G437" s="181"/>
    </row>
    <row r="438" customFormat="1" ht="15.75" customHeight="1" spans="4:7">
      <c r="D438" s="181"/>
      <c r="E438" s="181"/>
      <c r="G438" s="181"/>
    </row>
    <row r="439" customFormat="1" ht="15.75" customHeight="1" spans="4:7">
      <c r="D439" s="181"/>
      <c r="E439" s="181"/>
      <c r="G439" s="181"/>
    </row>
    <row r="440" customFormat="1" ht="15.75" customHeight="1" spans="4:7">
      <c r="D440" s="181"/>
      <c r="E440" s="181"/>
      <c r="G440" s="181"/>
    </row>
    <row r="441" customFormat="1" ht="15.75" customHeight="1" spans="4:7">
      <c r="D441" s="181"/>
      <c r="E441" s="181"/>
      <c r="G441" s="181"/>
    </row>
    <row r="442" customFormat="1" ht="15.75" customHeight="1" spans="4:7">
      <c r="D442" s="181"/>
      <c r="E442" s="181"/>
      <c r="G442" s="181"/>
    </row>
    <row r="443" customFormat="1" ht="15.75" customHeight="1" spans="4:7">
      <c r="D443" s="181"/>
      <c r="E443" s="181"/>
      <c r="G443" s="181"/>
    </row>
    <row r="444" customFormat="1" ht="15.75" customHeight="1" spans="4:7">
      <c r="D444" s="181"/>
      <c r="E444" s="181"/>
      <c r="G444" s="181"/>
    </row>
    <row r="445" customFormat="1" ht="15.75" customHeight="1" spans="4:7">
      <c r="D445" s="181"/>
      <c r="E445" s="181"/>
      <c r="G445" s="181"/>
    </row>
    <row r="446" customFormat="1" ht="15.75" customHeight="1" spans="4:7">
      <c r="D446" s="181"/>
      <c r="E446" s="181"/>
      <c r="G446" s="181"/>
    </row>
    <row r="447" customFormat="1" ht="15.75" customHeight="1" spans="4:7">
      <c r="D447" s="181"/>
      <c r="E447" s="181"/>
      <c r="G447" s="181"/>
    </row>
    <row r="448" customFormat="1" ht="15.75" customHeight="1" spans="4:7">
      <c r="D448" s="181"/>
      <c r="E448" s="181"/>
      <c r="G448" s="181"/>
    </row>
    <row r="449" customFormat="1" ht="15.75" customHeight="1" spans="4:7">
      <c r="D449" s="181"/>
      <c r="E449" s="181"/>
      <c r="G449" s="181"/>
    </row>
    <row r="450" customFormat="1" ht="15.75" customHeight="1" spans="4:7">
      <c r="D450" s="181"/>
      <c r="E450" s="181"/>
      <c r="G450" s="181"/>
    </row>
    <row r="451" customFormat="1" ht="15.75" customHeight="1" spans="4:7">
      <c r="D451" s="181"/>
      <c r="E451" s="181"/>
      <c r="G451" s="181"/>
    </row>
    <row r="452" customFormat="1" ht="15.75" customHeight="1" spans="4:7">
      <c r="D452" s="181"/>
      <c r="E452" s="181"/>
      <c r="G452" s="181"/>
    </row>
    <row r="453" customFormat="1" ht="15.75" customHeight="1" spans="4:7">
      <c r="D453" s="181"/>
      <c r="E453" s="181"/>
      <c r="G453" s="181"/>
    </row>
    <row r="454" customFormat="1" ht="15.75" customHeight="1" spans="4:7">
      <c r="D454" s="181"/>
      <c r="E454" s="181"/>
      <c r="G454" s="181"/>
    </row>
    <row r="455" customFormat="1" ht="15.75" customHeight="1" spans="4:7">
      <c r="D455" s="181"/>
      <c r="E455" s="181"/>
      <c r="G455" s="181"/>
    </row>
    <row r="456" customFormat="1" ht="15.75" customHeight="1" spans="4:7">
      <c r="D456" s="181"/>
      <c r="E456" s="181"/>
      <c r="G456" s="181"/>
    </row>
    <row r="457" customFormat="1" ht="15.75" customHeight="1" spans="4:7">
      <c r="D457" s="181"/>
      <c r="E457" s="181"/>
      <c r="G457" s="181"/>
    </row>
    <row r="458" customFormat="1" ht="15.75" customHeight="1" spans="4:7">
      <c r="D458" s="181"/>
      <c r="E458" s="181"/>
      <c r="G458" s="181"/>
    </row>
    <row r="459" customFormat="1" ht="15.75" customHeight="1" spans="4:7">
      <c r="D459" s="181"/>
      <c r="E459" s="181"/>
      <c r="G459" s="181"/>
    </row>
    <row r="460" customFormat="1" ht="15.75" customHeight="1" spans="4:7">
      <c r="D460" s="181"/>
      <c r="E460" s="181"/>
      <c r="G460" s="181"/>
    </row>
    <row r="461" customFormat="1" ht="15.75" customHeight="1" spans="4:7">
      <c r="D461" s="181"/>
      <c r="E461" s="181"/>
      <c r="G461" s="181"/>
    </row>
    <row r="462" customFormat="1" ht="15.75" customHeight="1" spans="4:7">
      <c r="D462" s="181"/>
      <c r="E462" s="181"/>
      <c r="G462" s="181"/>
    </row>
    <row r="463" customFormat="1" ht="15.75" customHeight="1" spans="4:7">
      <c r="D463" s="181"/>
      <c r="E463" s="181"/>
      <c r="G463" s="181"/>
    </row>
    <row r="464" customFormat="1" ht="15.75" customHeight="1" spans="4:7">
      <c r="D464" s="181"/>
      <c r="E464" s="181"/>
      <c r="G464" s="181"/>
    </row>
    <row r="465" customFormat="1" ht="15.75" customHeight="1" spans="4:7">
      <c r="D465" s="181"/>
      <c r="E465" s="181"/>
      <c r="G465" s="181"/>
    </row>
    <row r="466" customFormat="1" ht="15.75" customHeight="1" spans="4:7">
      <c r="D466" s="181"/>
      <c r="E466" s="181"/>
      <c r="G466" s="181"/>
    </row>
    <row r="467" customFormat="1" ht="15.75" customHeight="1" spans="4:7">
      <c r="D467" s="181"/>
      <c r="E467" s="181"/>
      <c r="G467" s="181"/>
    </row>
    <row r="468" customFormat="1" ht="15.75" customHeight="1" spans="4:7">
      <c r="D468" s="181"/>
      <c r="E468" s="181"/>
      <c r="G468" s="181"/>
    </row>
    <row r="469" customFormat="1" ht="15.75" customHeight="1" spans="4:7">
      <c r="D469" s="181"/>
      <c r="E469" s="181"/>
      <c r="G469" s="181"/>
    </row>
    <row r="470" customFormat="1" ht="15.75" customHeight="1" spans="4:7">
      <c r="D470" s="181"/>
      <c r="E470" s="181"/>
      <c r="G470" s="181"/>
    </row>
    <row r="471" customFormat="1" ht="15.75" customHeight="1" spans="4:7">
      <c r="D471" s="181"/>
      <c r="E471" s="181"/>
      <c r="G471" s="181"/>
    </row>
    <row r="472" customFormat="1" ht="15.75" customHeight="1" spans="4:7">
      <c r="D472" s="181"/>
      <c r="E472" s="181"/>
      <c r="G472" s="181"/>
    </row>
    <row r="473" customFormat="1" ht="15.75" customHeight="1" spans="4:7">
      <c r="D473" s="181"/>
      <c r="E473" s="181"/>
      <c r="G473" s="181"/>
    </row>
    <row r="474" customFormat="1" ht="15.75" customHeight="1" spans="4:7">
      <c r="D474" s="181"/>
      <c r="E474" s="181"/>
      <c r="G474" s="181"/>
    </row>
    <row r="475" customFormat="1" ht="15.75" customHeight="1" spans="4:7">
      <c r="D475" s="181"/>
      <c r="E475" s="181"/>
      <c r="G475" s="181"/>
    </row>
    <row r="476" customFormat="1" ht="15.75" customHeight="1" spans="4:7">
      <c r="D476" s="181"/>
      <c r="E476" s="181"/>
      <c r="G476" s="181"/>
    </row>
    <row r="477" customFormat="1" ht="15.75" customHeight="1" spans="4:7">
      <c r="D477" s="181"/>
      <c r="E477" s="181"/>
      <c r="G477" s="181"/>
    </row>
    <row r="478" customFormat="1" ht="15.75" customHeight="1" spans="4:7">
      <c r="D478" s="181"/>
      <c r="E478" s="181"/>
      <c r="G478" s="181"/>
    </row>
    <row r="479" customFormat="1" ht="15.75" customHeight="1" spans="4:7">
      <c r="D479" s="181"/>
      <c r="E479" s="181"/>
      <c r="G479" s="181"/>
    </row>
    <row r="480" customFormat="1" ht="15.75" customHeight="1" spans="4:7">
      <c r="D480" s="181"/>
      <c r="E480" s="181"/>
      <c r="G480" s="181"/>
    </row>
    <row r="481" customFormat="1" ht="15.75" customHeight="1" spans="4:7">
      <c r="D481" s="181"/>
      <c r="E481" s="181"/>
      <c r="G481" s="181"/>
    </row>
    <row r="482" customFormat="1" ht="15.75" customHeight="1" spans="4:7">
      <c r="D482" s="181"/>
      <c r="E482" s="181"/>
      <c r="G482" s="181"/>
    </row>
    <row r="483" customFormat="1" ht="15.75" customHeight="1" spans="4:7">
      <c r="D483" s="181"/>
      <c r="E483" s="181"/>
      <c r="G483" s="181"/>
    </row>
    <row r="484" customFormat="1" ht="15.75" customHeight="1" spans="4:7">
      <c r="D484" s="181"/>
      <c r="E484" s="181"/>
      <c r="G484" s="181"/>
    </row>
    <row r="485" customFormat="1" ht="15.75" customHeight="1" spans="4:7">
      <c r="D485" s="181"/>
      <c r="E485" s="181"/>
      <c r="G485" s="181"/>
    </row>
    <row r="486" customFormat="1" ht="15.75" customHeight="1" spans="4:7">
      <c r="D486" s="181"/>
      <c r="E486" s="181"/>
      <c r="G486" s="181"/>
    </row>
    <row r="487" customFormat="1" ht="15.75" customHeight="1" spans="4:7">
      <c r="D487" s="181"/>
      <c r="E487" s="181"/>
      <c r="G487" s="181"/>
    </row>
    <row r="488" customFormat="1" ht="15.75" customHeight="1" spans="4:7">
      <c r="D488" s="181"/>
      <c r="E488" s="181"/>
      <c r="G488" s="181"/>
    </row>
    <row r="489" customFormat="1" ht="15.75" customHeight="1" spans="4:7">
      <c r="D489" s="181"/>
      <c r="E489" s="181"/>
      <c r="G489" s="181"/>
    </row>
    <row r="490" customFormat="1" ht="15.75" customHeight="1" spans="4:7">
      <c r="D490" s="181"/>
      <c r="E490" s="181"/>
      <c r="G490" s="181"/>
    </row>
    <row r="491" customFormat="1" ht="15.75" customHeight="1" spans="4:7">
      <c r="D491" s="181"/>
      <c r="E491" s="181"/>
      <c r="G491" s="181"/>
    </row>
    <row r="492" customFormat="1" ht="15.75" customHeight="1" spans="4:7">
      <c r="D492" s="181"/>
      <c r="E492" s="181"/>
      <c r="G492" s="181"/>
    </row>
    <row r="493" customFormat="1" ht="15.75" customHeight="1" spans="4:7">
      <c r="D493" s="181"/>
      <c r="E493" s="181"/>
      <c r="G493" s="181"/>
    </row>
    <row r="494" customFormat="1" ht="15.75" customHeight="1" spans="4:7">
      <c r="D494" s="181"/>
      <c r="E494" s="181"/>
      <c r="G494" s="181"/>
    </row>
    <row r="495" customFormat="1" ht="15.75" customHeight="1" spans="4:7">
      <c r="D495" s="181"/>
      <c r="E495" s="181"/>
      <c r="G495" s="181"/>
    </row>
    <row r="496" customFormat="1" ht="15.75" customHeight="1" spans="4:7">
      <c r="D496" s="181"/>
      <c r="E496" s="181"/>
      <c r="G496" s="181"/>
    </row>
    <row r="497" customFormat="1" ht="15.75" customHeight="1" spans="4:7">
      <c r="D497" s="181"/>
      <c r="E497" s="181"/>
      <c r="G497" s="181"/>
    </row>
    <row r="498" customFormat="1" ht="15.75" customHeight="1" spans="4:7">
      <c r="D498" s="181"/>
      <c r="E498" s="181"/>
      <c r="G498" s="181"/>
    </row>
    <row r="499" customFormat="1" ht="15.75" customHeight="1" spans="4:7">
      <c r="D499" s="181"/>
      <c r="E499" s="181"/>
      <c r="G499" s="181"/>
    </row>
    <row r="500" customFormat="1" ht="15.75" customHeight="1" spans="4:7">
      <c r="D500" s="181"/>
      <c r="E500" s="181"/>
      <c r="G500" s="181"/>
    </row>
    <row r="501" customFormat="1" ht="15.75" customHeight="1" spans="4:7">
      <c r="D501" s="181"/>
      <c r="E501" s="181"/>
      <c r="G501" s="181"/>
    </row>
    <row r="502" customFormat="1" ht="15.75" customHeight="1" spans="4:7">
      <c r="D502" s="181"/>
      <c r="E502" s="181"/>
      <c r="G502" s="181"/>
    </row>
    <row r="503" customFormat="1" ht="15.75" customHeight="1" spans="4:7">
      <c r="D503" s="181"/>
      <c r="E503" s="181"/>
      <c r="G503" s="181"/>
    </row>
    <row r="504" customFormat="1" ht="15.75" customHeight="1" spans="4:7">
      <c r="D504" s="181"/>
      <c r="E504" s="181"/>
      <c r="G504" s="181"/>
    </row>
    <row r="505" customFormat="1" ht="15.75" customHeight="1" spans="4:7">
      <c r="D505" s="181"/>
      <c r="E505" s="181"/>
      <c r="G505" s="181"/>
    </row>
    <row r="506" customFormat="1" ht="15.75" customHeight="1" spans="4:7">
      <c r="D506" s="181"/>
      <c r="E506" s="181"/>
      <c r="G506" s="181"/>
    </row>
    <row r="507" customFormat="1" ht="15.75" customHeight="1" spans="4:7">
      <c r="D507" s="181"/>
      <c r="E507" s="181"/>
      <c r="G507" s="181"/>
    </row>
    <row r="508" customFormat="1" ht="15.75" customHeight="1" spans="4:7">
      <c r="D508" s="181"/>
      <c r="E508" s="181"/>
      <c r="G508" s="181"/>
    </row>
    <row r="509" customFormat="1" ht="15.75" customHeight="1" spans="4:7">
      <c r="D509" s="181"/>
      <c r="E509" s="181"/>
      <c r="G509" s="181"/>
    </row>
    <row r="510" customFormat="1" ht="15.75" customHeight="1" spans="4:7">
      <c r="D510" s="181"/>
      <c r="E510" s="181"/>
      <c r="G510" s="181"/>
    </row>
    <row r="511" customFormat="1" ht="15.75" customHeight="1" spans="4:7">
      <c r="D511" s="181"/>
      <c r="E511" s="181"/>
      <c r="G511" s="181"/>
    </row>
    <row r="512" customFormat="1" ht="15.75" customHeight="1" spans="4:7">
      <c r="D512" s="181"/>
      <c r="E512" s="181"/>
      <c r="G512" s="181"/>
    </row>
    <row r="513" customFormat="1" ht="15.75" customHeight="1" spans="4:7">
      <c r="D513" s="181"/>
      <c r="E513" s="181"/>
      <c r="G513" s="181"/>
    </row>
    <row r="514" customFormat="1" ht="15.75" customHeight="1" spans="4:7">
      <c r="D514" s="181"/>
      <c r="E514" s="181"/>
      <c r="G514" s="181"/>
    </row>
    <row r="515" customFormat="1" ht="15.75" customHeight="1" spans="4:7">
      <c r="D515" s="181"/>
      <c r="E515" s="181"/>
      <c r="G515" s="181"/>
    </row>
    <row r="516" customFormat="1" ht="15.75" customHeight="1" spans="4:7">
      <c r="D516" s="181"/>
      <c r="E516" s="181"/>
      <c r="G516" s="181"/>
    </row>
    <row r="517" customFormat="1" ht="15.75" customHeight="1" spans="4:7">
      <c r="D517" s="181"/>
      <c r="E517" s="181"/>
      <c r="G517" s="181"/>
    </row>
    <row r="518" customFormat="1" ht="15.75" customHeight="1" spans="4:7">
      <c r="D518" s="181"/>
      <c r="E518" s="181"/>
      <c r="G518" s="181"/>
    </row>
    <row r="519" customFormat="1" ht="15.75" customHeight="1" spans="4:7">
      <c r="D519" s="181"/>
      <c r="E519" s="181"/>
      <c r="G519" s="181"/>
    </row>
    <row r="520" customFormat="1" ht="15.75" customHeight="1" spans="4:7">
      <c r="D520" s="181"/>
      <c r="E520" s="181"/>
      <c r="G520" s="181"/>
    </row>
    <row r="521" customFormat="1" ht="15.75" customHeight="1" spans="4:7">
      <c r="D521" s="181"/>
      <c r="E521" s="181"/>
      <c r="G521" s="181"/>
    </row>
    <row r="522" customFormat="1" ht="15.75" customHeight="1" spans="4:7">
      <c r="D522" s="181"/>
      <c r="E522" s="181"/>
      <c r="G522" s="181"/>
    </row>
    <row r="523" customFormat="1" ht="15.75" customHeight="1" spans="4:7">
      <c r="D523" s="181"/>
      <c r="E523" s="181"/>
      <c r="G523" s="181"/>
    </row>
    <row r="524" customFormat="1" ht="15.75" customHeight="1" spans="4:7">
      <c r="D524" s="181"/>
      <c r="E524" s="181"/>
      <c r="G524" s="181"/>
    </row>
    <row r="525" customFormat="1" ht="15.75" customHeight="1" spans="4:7">
      <c r="D525" s="181"/>
      <c r="E525" s="181"/>
      <c r="G525" s="181"/>
    </row>
    <row r="526" customFormat="1" ht="15.75" customHeight="1" spans="4:7">
      <c r="D526" s="181"/>
      <c r="E526" s="181"/>
      <c r="G526" s="181"/>
    </row>
    <row r="527" customFormat="1" ht="15.75" customHeight="1" spans="4:7">
      <c r="D527" s="181"/>
      <c r="E527" s="181"/>
      <c r="G527" s="181"/>
    </row>
    <row r="528" customFormat="1" ht="15.75" customHeight="1" spans="4:7">
      <c r="D528" s="181"/>
      <c r="E528" s="181"/>
      <c r="G528" s="181"/>
    </row>
    <row r="529" customFormat="1" ht="15.75" customHeight="1" spans="4:7">
      <c r="D529" s="181"/>
      <c r="E529" s="181"/>
      <c r="G529" s="181"/>
    </row>
    <row r="530" customFormat="1" ht="15.75" customHeight="1" spans="4:7">
      <c r="D530" s="181"/>
      <c r="E530" s="181"/>
      <c r="G530" s="181"/>
    </row>
    <row r="531" customFormat="1" ht="15.75" customHeight="1" spans="4:7">
      <c r="D531" s="181"/>
      <c r="E531" s="181"/>
      <c r="G531" s="181"/>
    </row>
    <row r="532" customFormat="1" ht="15.75" customHeight="1" spans="4:7">
      <c r="D532" s="181"/>
      <c r="E532" s="181"/>
      <c r="G532" s="181"/>
    </row>
    <row r="533" customFormat="1" ht="15.75" customHeight="1" spans="4:7">
      <c r="D533" s="181"/>
      <c r="E533" s="181"/>
      <c r="G533" s="181"/>
    </row>
    <row r="534" customFormat="1" ht="15.75" customHeight="1" spans="4:7">
      <c r="D534" s="181"/>
      <c r="E534" s="181"/>
      <c r="G534" s="181"/>
    </row>
    <row r="535" customFormat="1" ht="15.75" customHeight="1" spans="4:7">
      <c r="D535" s="181"/>
      <c r="E535" s="181"/>
      <c r="G535" s="181"/>
    </row>
    <row r="536" customFormat="1" ht="15.75" customHeight="1" spans="4:7">
      <c r="D536" s="181"/>
      <c r="E536" s="181"/>
      <c r="G536" s="181"/>
    </row>
    <row r="537" customFormat="1" ht="15.75" customHeight="1" spans="4:7">
      <c r="D537" s="181"/>
      <c r="E537" s="181"/>
      <c r="G537" s="181"/>
    </row>
    <row r="538" customFormat="1" ht="15.75" customHeight="1" spans="4:7">
      <c r="D538" s="181"/>
      <c r="E538" s="181"/>
      <c r="G538" s="181"/>
    </row>
    <row r="539" customFormat="1" ht="15.75" customHeight="1" spans="4:7">
      <c r="D539" s="181"/>
      <c r="E539" s="181"/>
      <c r="G539" s="181"/>
    </row>
    <row r="540" customFormat="1" ht="15.75" customHeight="1" spans="4:7">
      <c r="D540" s="181"/>
      <c r="E540" s="181"/>
      <c r="G540" s="181"/>
    </row>
    <row r="541" customFormat="1" ht="15.75" customHeight="1" spans="4:7">
      <c r="D541" s="181"/>
      <c r="E541" s="181"/>
      <c r="G541" s="181"/>
    </row>
    <row r="542" customFormat="1" ht="15.75" customHeight="1" spans="4:7">
      <c r="D542" s="181"/>
      <c r="E542" s="181"/>
      <c r="G542" s="181"/>
    </row>
    <row r="543" customFormat="1" ht="15.75" customHeight="1" spans="4:7">
      <c r="D543" s="181"/>
      <c r="E543" s="181"/>
      <c r="G543" s="181"/>
    </row>
    <row r="544" customFormat="1" ht="15.75" customHeight="1" spans="4:7">
      <c r="D544" s="181"/>
      <c r="E544" s="181"/>
      <c r="G544" s="181"/>
    </row>
    <row r="545" customFormat="1" ht="15.75" customHeight="1" spans="4:7">
      <c r="D545" s="181"/>
      <c r="E545" s="181"/>
      <c r="G545" s="181"/>
    </row>
    <row r="546" customFormat="1" ht="15.75" customHeight="1" spans="4:7">
      <c r="D546" s="181"/>
      <c r="E546" s="181"/>
      <c r="G546" s="181"/>
    </row>
    <row r="547" customFormat="1" ht="15.75" customHeight="1" spans="4:7">
      <c r="D547" s="181"/>
      <c r="E547" s="181"/>
      <c r="G547" s="181"/>
    </row>
    <row r="548" customFormat="1" ht="15.75" customHeight="1" spans="4:7">
      <c r="D548" s="181"/>
      <c r="E548" s="181"/>
      <c r="G548" s="181"/>
    </row>
    <row r="549" customFormat="1" ht="15.75" customHeight="1" spans="4:7">
      <c r="D549" s="181"/>
      <c r="E549" s="181"/>
      <c r="G549" s="181"/>
    </row>
    <row r="550" customFormat="1" ht="15.75" customHeight="1" spans="4:7">
      <c r="D550" s="181"/>
      <c r="E550" s="181"/>
      <c r="G550" s="181"/>
    </row>
    <row r="551" customFormat="1" ht="15.75" customHeight="1" spans="4:7">
      <c r="D551" s="181"/>
      <c r="E551" s="181"/>
      <c r="G551" s="181"/>
    </row>
    <row r="552" customFormat="1" ht="15.75" customHeight="1" spans="4:7">
      <c r="D552" s="181"/>
      <c r="E552" s="181"/>
      <c r="G552" s="181"/>
    </row>
    <row r="553" customFormat="1" ht="15.75" customHeight="1" spans="4:7">
      <c r="D553" s="181"/>
      <c r="E553" s="181"/>
      <c r="G553" s="181"/>
    </row>
    <row r="554" customFormat="1" ht="15.75" customHeight="1" spans="4:7">
      <c r="D554" s="181"/>
      <c r="E554" s="181"/>
      <c r="G554" s="181"/>
    </row>
    <row r="555" customFormat="1" ht="15.75" customHeight="1" spans="4:7">
      <c r="D555" s="181"/>
      <c r="E555" s="181"/>
      <c r="G555" s="181"/>
    </row>
    <row r="556" customFormat="1" ht="15.75" customHeight="1" spans="4:7">
      <c r="D556" s="181"/>
      <c r="E556" s="181"/>
      <c r="G556" s="181"/>
    </row>
    <row r="557" customFormat="1" ht="15.75" customHeight="1" spans="4:7">
      <c r="D557" s="181"/>
      <c r="E557" s="181"/>
      <c r="G557" s="181"/>
    </row>
    <row r="558" customFormat="1" ht="15.75" customHeight="1" spans="4:7">
      <c r="D558" s="181"/>
      <c r="E558" s="181"/>
      <c r="G558" s="181"/>
    </row>
    <row r="559" customFormat="1" ht="15.75" customHeight="1" spans="4:7">
      <c r="D559" s="181"/>
      <c r="E559" s="181"/>
      <c r="G559" s="181"/>
    </row>
    <row r="560" customFormat="1" ht="15.75" customHeight="1" spans="4:7">
      <c r="D560" s="181"/>
      <c r="E560" s="181"/>
      <c r="G560" s="181"/>
    </row>
    <row r="561" customFormat="1" ht="15.75" customHeight="1" spans="4:7">
      <c r="D561" s="181"/>
      <c r="E561" s="181"/>
      <c r="G561" s="181"/>
    </row>
    <row r="562" customFormat="1" ht="15.75" customHeight="1" spans="4:7">
      <c r="D562" s="181"/>
      <c r="E562" s="181"/>
      <c r="G562" s="181"/>
    </row>
    <row r="563" customFormat="1" ht="15.75" customHeight="1" spans="4:7">
      <c r="D563" s="181"/>
      <c r="E563" s="181"/>
      <c r="G563" s="181"/>
    </row>
    <row r="564" customFormat="1" ht="15.75" customHeight="1" spans="4:7">
      <c r="D564" s="181"/>
      <c r="E564" s="181"/>
      <c r="G564" s="181"/>
    </row>
    <row r="565" customFormat="1" ht="15.75" customHeight="1" spans="4:7">
      <c r="D565" s="181"/>
      <c r="E565" s="181"/>
      <c r="G565" s="181"/>
    </row>
    <row r="566" customFormat="1" ht="15.75" customHeight="1" spans="4:7">
      <c r="D566" s="181"/>
      <c r="E566" s="181"/>
      <c r="G566" s="181"/>
    </row>
    <row r="567" customFormat="1" ht="15.75" customHeight="1" spans="4:7">
      <c r="D567" s="181"/>
      <c r="E567" s="181"/>
      <c r="G567" s="181"/>
    </row>
    <row r="568" customFormat="1" ht="15.75" customHeight="1" spans="4:7">
      <c r="D568" s="181"/>
      <c r="E568" s="181"/>
      <c r="G568" s="181"/>
    </row>
    <row r="569" customFormat="1" ht="15.75" customHeight="1" spans="4:7">
      <c r="D569" s="181"/>
      <c r="E569" s="181"/>
      <c r="G569" s="181"/>
    </row>
    <row r="570" customFormat="1" ht="15.75" customHeight="1" spans="4:7">
      <c r="D570" s="181"/>
      <c r="E570" s="181"/>
      <c r="G570" s="181"/>
    </row>
    <row r="571" customFormat="1" ht="15.75" customHeight="1" spans="4:7">
      <c r="D571" s="181"/>
      <c r="E571" s="181"/>
      <c r="G571" s="181"/>
    </row>
    <row r="572" customFormat="1" ht="15.75" customHeight="1" spans="4:7">
      <c r="D572" s="181"/>
      <c r="E572" s="181"/>
      <c r="G572" s="181"/>
    </row>
    <row r="573" customFormat="1" ht="15.75" customHeight="1" spans="4:7">
      <c r="D573" s="181"/>
      <c r="E573" s="181"/>
      <c r="G573" s="181"/>
    </row>
    <row r="574" customFormat="1" ht="15.75" customHeight="1" spans="4:7">
      <c r="D574" s="181"/>
      <c r="E574" s="181"/>
      <c r="G574" s="181"/>
    </row>
    <row r="575" customFormat="1" ht="15.75" customHeight="1" spans="4:7">
      <c r="D575" s="181"/>
      <c r="E575" s="181"/>
      <c r="G575" s="181"/>
    </row>
    <row r="576" customFormat="1" ht="15.75" customHeight="1" spans="4:7">
      <c r="D576" s="181"/>
      <c r="E576" s="181"/>
      <c r="G576" s="181"/>
    </row>
    <row r="577" customFormat="1" ht="15.75" customHeight="1" spans="4:7">
      <c r="D577" s="181"/>
      <c r="E577" s="181"/>
      <c r="G577" s="181"/>
    </row>
    <row r="578" customFormat="1" ht="15.75" customHeight="1" spans="4:7">
      <c r="D578" s="181"/>
      <c r="E578" s="181"/>
      <c r="G578" s="181"/>
    </row>
    <row r="579" customFormat="1" ht="15.75" customHeight="1" spans="4:7">
      <c r="D579" s="181"/>
      <c r="E579" s="181"/>
      <c r="G579" s="181"/>
    </row>
    <row r="580" customFormat="1" ht="15.75" customHeight="1" spans="4:7">
      <c r="D580" s="181"/>
      <c r="E580" s="181"/>
      <c r="G580" s="181"/>
    </row>
    <row r="581" customFormat="1" ht="15.75" customHeight="1" spans="4:7">
      <c r="D581" s="181"/>
      <c r="E581" s="181"/>
      <c r="G581" s="181"/>
    </row>
    <row r="582" customFormat="1" ht="15.75" customHeight="1" spans="4:7">
      <c r="D582" s="181"/>
      <c r="E582" s="181"/>
      <c r="G582" s="181"/>
    </row>
    <row r="583" customFormat="1" ht="15.75" customHeight="1" spans="4:7">
      <c r="D583" s="181"/>
      <c r="E583" s="181"/>
      <c r="G583" s="181"/>
    </row>
    <row r="584" customFormat="1" ht="15.75" customHeight="1" spans="4:7">
      <c r="D584" s="181"/>
      <c r="E584" s="181"/>
      <c r="G584" s="181"/>
    </row>
    <row r="585" customFormat="1" ht="15.75" customHeight="1" spans="4:7">
      <c r="D585" s="181"/>
      <c r="E585" s="181"/>
      <c r="G585" s="181"/>
    </row>
    <row r="586" customFormat="1" ht="15.75" customHeight="1" spans="4:7">
      <c r="D586" s="181"/>
      <c r="E586" s="181"/>
      <c r="G586" s="181"/>
    </row>
    <row r="587" customFormat="1" ht="15.75" customHeight="1" spans="4:7">
      <c r="D587" s="181"/>
      <c r="E587" s="181"/>
      <c r="G587" s="181"/>
    </row>
    <row r="588" customFormat="1" ht="15.75" customHeight="1" spans="4:7">
      <c r="D588" s="181"/>
      <c r="E588" s="181"/>
      <c r="G588" s="181"/>
    </row>
    <row r="589" customFormat="1" ht="15.75" customHeight="1" spans="4:7">
      <c r="D589" s="181"/>
      <c r="E589" s="181"/>
      <c r="G589" s="181"/>
    </row>
    <row r="590" customFormat="1" ht="15.75" customHeight="1" spans="4:7">
      <c r="D590" s="181"/>
      <c r="E590" s="181"/>
      <c r="G590" s="181"/>
    </row>
    <row r="591" customFormat="1" ht="15.75" customHeight="1" spans="4:7">
      <c r="D591" s="181"/>
      <c r="E591" s="181"/>
      <c r="G591" s="181"/>
    </row>
    <row r="592" customFormat="1" ht="15.75" customHeight="1" spans="4:7">
      <c r="D592" s="181"/>
      <c r="E592" s="181"/>
      <c r="G592" s="181"/>
    </row>
    <row r="593" customFormat="1" ht="15.75" customHeight="1" spans="4:7">
      <c r="D593" s="181"/>
      <c r="E593" s="181"/>
      <c r="G593" s="181"/>
    </row>
    <row r="594" customFormat="1" ht="15.75" customHeight="1" spans="4:7">
      <c r="D594" s="181"/>
      <c r="E594" s="181"/>
      <c r="G594" s="181"/>
    </row>
    <row r="595" customFormat="1" ht="15.75" customHeight="1" spans="4:7">
      <c r="D595" s="181"/>
      <c r="E595" s="181"/>
      <c r="G595" s="181"/>
    </row>
    <row r="596" customFormat="1" ht="15.75" customHeight="1" spans="4:7">
      <c r="D596" s="181"/>
      <c r="E596" s="181"/>
      <c r="G596" s="181"/>
    </row>
    <row r="597" customFormat="1" ht="15.75" customHeight="1" spans="4:7">
      <c r="D597" s="181"/>
      <c r="E597" s="181"/>
      <c r="G597" s="181"/>
    </row>
    <row r="598" customFormat="1" ht="15.75" customHeight="1" spans="4:7">
      <c r="D598" s="181"/>
      <c r="E598" s="181"/>
      <c r="G598" s="181"/>
    </row>
    <row r="599" customFormat="1" ht="15.75" customHeight="1" spans="4:7">
      <c r="D599" s="181"/>
      <c r="E599" s="181"/>
      <c r="G599" s="181"/>
    </row>
    <row r="600" customFormat="1" ht="15.75" customHeight="1" spans="4:7">
      <c r="D600" s="181"/>
      <c r="E600" s="181"/>
      <c r="G600" s="181"/>
    </row>
    <row r="601" customFormat="1" ht="15.75" customHeight="1" spans="4:7">
      <c r="D601" s="181"/>
      <c r="E601" s="181"/>
      <c r="G601" s="181"/>
    </row>
    <row r="602" customFormat="1" ht="15.75" customHeight="1" spans="4:7">
      <c r="D602" s="181"/>
      <c r="E602" s="181"/>
      <c r="G602" s="181"/>
    </row>
    <row r="603" customFormat="1" ht="15.75" customHeight="1" spans="4:7">
      <c r="D603" s="181"/>
      <c r="E603" s="181"/>
      <c r="G603" s="181"/>
    </row>
    <row r="604" customFormat="1" ht="15.75" customHeight="1" spans="4:7">
      <c r="D604" s="181"/>
      <c r="E604" s="181"/>
      <c r="G604" s="181"/>
    </row>
    <row r="605" customFormat="1" ht="15.75" customHeight="1" spans="4:7">
      <c r="D605" s="181"/>
      <c r="E605" s="181"/>
      <c r="G605" s="181"/>
    </row>
    <row r="606" customFormat="1" ht="15.75" customHeight="1" spans="4:7">
      <c r="D606" s="181"/>
      <c r="E606" s="181"/>
      <c r="G606" s="181"/>
    </row>
    <row r="607" customFormat="1" ht="15.75" customHeight="1" spans="4:7">
      <c r="D607" s="181"/>
      <c r="E607" s="181"/>
      <c r="G607" s="181"/>
    </row>
    <row r="608" customFormat="1" ht="15.75" customHeight="1" spans="4:7">
      <c r="D608" s="181"/>
      <c r="E608" s="181"/>
      <c r="G608" s="181"/>
    </row>
    <row r="609" customFormat="1" ht="15.75" customHeight="1" spans="4:7">
      <c r="D609" s="181"/>
      <c r="E609" s="181"/>
      <c r="G609" s="181"/>
    </row>
    <row r="610" customFormat="1" ht="15.75" customHeight="1" spans="4:7">
      <c r="D610" s="181"/>
      <c r="E610" s="181"/>
      <c r="G610" s="181"/>
    </row>
    <row r="611" customFormat="1" ht="15.75" customHeight="1" spans="4:7">
      <c r="D611" s="181"/>
      <c r="E611" s="181"/>
      <c r="G611" s="181"/>
    </row>
    <row r="612" customFormat="1" ht="15.75" customHeight="1" spans="4:7">
      <c r="D612" s="181"/>
      <c r="E612" s="181"/>
      <c r="G612" s="181"/>
    </row>
    <row r="613" customFormat="1" ht="15.75" customHeight="1" spans="4:7">
      <c r="D613" s="181"/>
      <c r="E613" s="181"/>
      <c r="G613" s="181"/>
    </row>
    <row r="614" customFormat="1" ht="15.75" customHeight="1" spans="4:7">
      <c r="D614" s="181"/>
      <c r="E614" s="181"/>
      <c r="G614" s="181"/>
    </row>
    <row r="615" customFormat="1" ht="15.75" customHeight="1" spans="4:7">
      <c r="D615" s="181"/>
      <c r="E615" s="181"/>
      <c r="G615" s="181"/>
    </row>
    <row r="616" customFormat="1" ht="15.75" customHeight="1" spans="4:7">
      <c r="D616" s="181"/>
      <c r="E616" s="181"/>
      <c r="G616" s="181"/>
    </row>
    <row r="617" customFormat="1" ht="15.75" customHeight="1" spans="4:7">
      <c r="D617" s="181"/>
      <c r="E617" s="181"/>
      <c r="G617" s="181"/>
    </row>
    <row r="618" customFormat="1" ht="15.75" customHeight="1" spans="4:7">
      <c r="D618" s="181"/>
      <c r="E618" s="181"/>
      <c r="G618" s="181"/>
    </row>
    <row r="619" customFormat="1" ht="15.75" customHeight="1" spans="4:7">
      <c r="D619" s="181"/>
      <c r="E619" s="181"/>
      <c r="G619" s="181"/>
    </row>
    <row r="620" customFormat="1" ht="15.75" customHeight="1" spans="4:7">
      <c r="D620" s="181"/>
      <c r="E620" s="181"/>
      <c r="G620" s="181"/>
    </row>
    <row r="621" customFormat="1" ht="15.75" customHeight="1" spans="4:7">
      <c r="D621" s="181"/>
      <c r="E621" s="181"/>
      <c r="G621" s="181"/>
    </row>
    <row r="622" customFormat="1" ht="15.75" customHeight="1" spans="4:7">
      <c r="D622" s="181"/>
      <c r="E622" s="181"/>
      <c r="G622" s="181"/>
    </row>
    <row r="623" customFormat="1" ht="15.75" customHeight="1" spans="4:7">
      <c r="D623" s="181"/>
      <c r="E623" s="181"/>
      <c r="G623" s="181"/>
    </row>
    <row r="624" customFormat="1" ht="15.75" customHeight="1" spans="4:7">
      <c r="D624" s="181"/>
      <c r="E624" s="181"/>
      <c r="G624" s="181"/>
    </row>
    <row r="625" customFormat="1" ht="15.75" customHeight="1" spans="4:7">
      <c r="D625" s="181"/>
      <c r="E625" s="181"/>
      <c r="G625" s="181"/>
    </row>
    <row r="626" customFormat="1" ht="15.75" customHeight="1" spans="4:7">
      <c r="D626" s="181"/>
      <c r="E626" s="181"/>
      <c r="G626" s="181"/>
    </row>
    <row r="627" customFormat="1" ht="15.75" customHeight="1" spans="4:7">
      <c r="D627" s="181"/>
      <c r="E627" s="181"/>
      <c r="G627" s="181"/>
    </row>
    <row r="628" customFormat="1" ht="15.75" customHeight="1" spans="4:7">
      <c r="D628" s="181"/>
      <c r="E628" s="181"/>
      <c r="G628" s="181"/>
    </row>
    <row r="629" customFormat="1" ht="15.75" customHeight="1" spans="4:7">
      <c r="D629" s="181"/>
      <c r="E629" s="181"/>
      <c r="G629" s="181"/>
    </row>
    <row r="630" customFormat="1" ht="15.75" customHeight="1" spans="4:7">
      <c r="D630" s="181"/>
      <c r="E630" s="181"/>
      <c r="G630" s="181"/>
    </row>
    <row r="631" customFormat="1" ht="15.75" customHeight="1" spans="4:7">
      <c r="D631" s="181"/>
      <c r="E631" s="181"/>
      <c r="G631" s="181"/>
    </row>
    <row r="632" customFormat="1" ht="15.75" customHeight="1" spans="4:7">
      <c r="D632" s="181"/>
      <c r="E632" s="181"/>
      <c r="G632" s="181"/>
    </row>
    <row r="633" customFormat="1" ht="15.75" customHeight="1" spans="4:7">
      <c r="D633" s="181"/>
      <c r="E633" s="181"/>
      <c r="G633" s="181"/>
    </row>
    <row r="634" customFormat="1" ht="15.75" customHeight="1" spans="4:7">
      <c r="D634" s="181"/>
      <c r="E634" s="181"/>
      <c r="G634" s="181"/>
    </row>
    <row r="635" customFormat="1" ht="15.75" customHeight="1" spans="4:7">
      <c r="D635" s="181"/>
      <c r="E635" s="181"/>
      <c r="G635" s="181"/>
    </row>
    <row r="636" customFormat="1" ht="15.75" customHeight="1" spans="4:7">
      <c r="D636" s="181"/>
      <c r="E636" s="181"/>
      <c r="G636" s="181"/>
    </row>
    <row r="637" customFormat="1" ht="15.75" customHeight="1" spans="4:7">
      <c r="D637" s="181"/>
      <c r="E637" s="181"/>
      <c r="G637" s="181"/>
    </row>
    <row r="638" customFormat="1" ht="15.75" customHeight="1" spans="4:7">
      <c r="D638" s="181"/>
      <c r="E638" s="181"/>
      <c r="G638" s="181"/>
    </row>
    <row r="639" customFormat="1" ht="15.75" customHeight="1" spans="4:7">
      <c r="D639" s="181"/>
      <c r="E639" s="181"/>
      <c r="G639" s="181"/>
    </row>
    <row r="640" customFormat="1" ht="15.75" customHeight="1" spans="4:7">
      <c r="D640" s="181"/>
      <c r="E640" s="181"/>
      <c r="G640" s="181"/>
    </row>
    <row r="641" customFormat="1" ht="15.75" customHeight="1" spans="4:7">
      <c r="D641" s="181"/>
      <c r="E641" s="181"/>
      <c r="G641" s="181"/>
    </row>
    <row r="642" customFormat="1" ht="15.75" customHeight="1" spans="4:7">
      <c r="D642" s="181"/>
      <c r="E642" s="181"/>
      <c r="G642" s="181"/>
    </row>
    <row r="643" customFormat="1" ht="15.75" customHeight="1" spans="4:7">
      <c r="D643" s="181"/>
      <c r="E643" s="181"/>
      <c r="G643" s="181"/>
    </row>
    <row r="644" customFormat="1" ht="15.75" customHeight="1" spans="4:7">
      <c r="D644" s="181"/>
      <c r="E644" s="181"/>
      <c r="G644" s="181"/>
    </row>
    <row r="645" customFormat="1" ht="15.75" customHeight="1" spans="4:7">
      <c r="D645" s="181"/>
      <c r="E645" s="181"/>
      <c r="G645" s="181"/>
    </row>
    <row r="646" customFormat="1" ht="15.75" customHeight="1" spans="4:7">
      <c r="D646" s="181"/>
      <c r="E646" s="181"/>
      <c r="G646" s="181"/>
    </row>
    <row r="647" customFormat="1" ht="15.75" customHeight="1" spans="4:7">
      <c r="D647" s="181"/>
      <c r="E647" s="181"/>
      <c r="G647" s="181"/>
    </row>
    <row r="648" customFormat="1" ht="15.75" customHeight="1" spans="4:7">
      <c r="D648" s="181"/>
      <c r="E648" s="181"/>
      <c r="G648" s="181"/>
    </row>
    <row r="649" customFormat="1" ht="15.75" customHeight="1" spans="4:7">
      <c r="D649" s="181"/>
      <c r="E649" s="181"/>
      <c r="G649" s="181"/>
    </row>
    <row r="650" customFormat="1" ht="15.75" customHeight="1" spans="4:7">
      <c r="D650" s="181"/>
      <c r="E650" s="181"/>
      <c r="G650" s="181"/>
    </row>
    <row r="651" customFormat="1" ht="15.75" customHeight="1" spans="4:7">
      <c r="D651" s="181"/>
      <c r="E651" s="181"/>
      <c r="G651" s="181"/>
    </row>
    <row r="652" customFormat="1" ht="15.75" customHeight="1" spans="4:7">
      <c r="D652" s="181"/>
      <c r="E652" s="181"/>
      <c r="G652" s="181"/>
    </row>
    <row r="653" customFormat="1" ht="15.75" customHeight="1" spans="4:7">
      <c r="D653" s="181"/>
      <c r="E653" s="181"/>
      <c r="G653" s="181"/>
    </row>
    <row r="654" customFormat="1" ht="15.75" customHeight="1" spans="4:7">
      <c r="D654" s="181"/>
      <c r="E654" s="181"/>
      <c r="G654" s="181"/>
    </row>
    <row r="655" customFormat="1" ht="15.75" customHeight="1" spans="4:7">
      <c r="D655" s="181"/>
      <c r="E655" s="181"/>
      <c r="G655" s="181"/>
    </row>
    <row r="656" customFormat="1" ht="15.75" customHeight="1" spans="4:7">
      <c r="D656" s="181"/>
      <c r="E656" s="181"/>
      <c r="G656" s="181"/>
    </row>
    <row r="657" customFormat="1" ht="15.75" customHeight="1" spans="4:7">
      <c r="D657" s="181"/>
      <c r="E657" s="181"/>
      <c r="G657" s="181"/>
    </row>
    <row r="658" customFormat="1" ht="15.75" customHeight="1" spans="4:7">
      <c r="D658" s="181"/>
      <c r="E658" s="181"/>
      <c r="G658" s="181"/>
    </row>
    <row r="659" customFormat="1" ht="15.75" customHeight="1" spans="4:7">
      <c r="D659" s="181"/>
      <c r="E659" s="181"/>
      <c r="G659" s="181"/>
    </row>
    <row r="660" customFormat="1" ht="15.75" customHeight="1" spans="4:7">
      <c r="D660" s="181"/>
      <c r="E660" s="181"/>
      <c r="G660" s="181"/>
    </row>
    <row r="661" customFormat="1" ht="15.75" customHeight="1" spans="4:7">
      <c r="D661" s="181"/>
      <c r="E661" s="181"/>
      <c r="G661" s="181"/>
    </row>
    <row r="662" customFormat="1" ht="15.75" customHeight="1" spans="4:7">
      <c r="D662" s="181"/>
      <c r="E662" s="181"/>
      <c r="G662" s="181"/>
    </row>
    <row r="663" customFormat="1" ht="15.75" customHeight="1" spans="4:7">
      <c r="D663" s="181"/>
      <c r="E663" s="181"/>
      <c r="G663" s="181"/>
    </row>
    <row r="664" customFormat="1" ht="15.75" customHeight="1" spans="4:7">
      <c r="D664" s="181"/>
      <c r="E664" s="181"/>
      <c r="G664" s="181"/>
    </row>
    <row r="665" customFormat="1" ht="15.75" customHeight="1" spans="4:7">
      <c r="D665" s="181"/>
      <c r="E665" s="181"/>
      <c r="G665" s="181"/>
    </row>
    <row r="666" customFormat="1" ht="15.75" customHeight="1" spans="4:7">
      <c r="D666" s="181"/>
      <c r="E666" s="181"/>
      <c r="G666" s="181"/>
    </row>
    <row r="667" customFormat="1" ht="15.75" customHeight="1" spans="4:7">
      <c r="D667" s="181"/>
      <c r="E667" s="181"/>
      <c r="G667" s="181"/>
    </row>
    <row r="668" customFormat="1" ht="15.75" customHeight="1" spans="4:7">
      <c r="D668" s="181"/>
      <c r="E668" s="181"/>
      <c r="G668" s="181"/>
    </row>
    <row r="669" customFormat="1" ht="15.75" customHeight="1" spans="4:7">
      <c r="D669" s="181"/>
      <c r="E669" s="181"/>
      <c r="G669" s="181"/>
    </row>
    <row r="670" customFormat="1" ht="15.75" customHeight="1" spans="4:7">
      <c r="D670" s="181"/>
      <c r="E670" s="181"/>
      <c r="G670" s="181"/>
    </row>
    <row r="671" customFormat="1" ht="15.75" customHeight="1" spans="4:7">
      <c r="D671" s="181"/>
      <c r="E671" s="181"/>
      <c r="G671" s="181"/>
    </row>
    <row r="672" customFormat="1" ht="15.75" customHeight="1" spans="4:7">
      <c r="D672" s="181"/>
      <c r="E672" s="181"/>
      <c r="G672" s="181"/>
    </row>
    <row r="673" customFormat="1" ht="15.75" customHeight="1" spans="4:7">
      <c r="D673" s="181"/>
      <c r="E673" s="181"/>
      <c r="G673" s="181"/>
    </row>
    <row r="674" customFormat="1" ht="15.75" customHeight="1" spans="4:7">
      <c r="D674" s="181"/>
      <c r="E674" s="181"/>
      <c r="G674" s="181"/>
    </row>
    <row r="675" customFormat="1" ht="15.75" customHeight="1" spans="4:7">
      <c r="D675" s="181"/>
      <c r="E675" s="181"/>
      <c r="G675" s="181"/>
    </row>
    <row r="676" customFormat="1" ht="15.75" customHeight="1" spans="4:7">
      <c r="D676" s="181"/>
      <c r="E676" s="181"/>
      <c r="G676" s="181"/>
    </row>
    <row r="677" customFormat="1" ht="15.75" customHeight="1" spans="4:7">
      <c r="D677" s="181"/>
      <c r="E677" s="181"/>
      <c r="G677" s="181"/>
    </row>
    <row r="678" customFormat="1" ht="15.75" customHeight="1" spans="4:7">
      <c r="D678" s="181"/>
      <c r="E678" s="181"/>
      <c r="G678" s="181"/>
    </row>
    <row r="679" customFormat="1" ht="15.75" customHeight="1" spans="4:7">
      <c r="D679" s="181"/>
      <c r="E679" s="181"/>
      <c r="G679" s="181"/>
    </row>
    <row r="680" customFormat="1" ht="15.75" customHeight="1" spans="4:7">
      <c r="D680" s="181"/>
      <c r="E680" s="181"/>
      <c r="G680" s="181"/>
    </row>
    <row r="681" customFormat="1" ht="15.75" customHeight="1" spans="4:7">
      <c r="D681" s="181"/>
      <c r="E681" s="181"/>
      <c r="G681" s="181"/>
    </row>
    <row r="682" customFormat="1" ht="15.75" customHeight="1" spans="4:7">
      <c r="D682" s="181"/>
      <c r="E682" s="181"/>
      <c r="G682" s="181"/>
    </row>
    <row r="683" customFormat="1" ht="15.75" customHeight="1" spans="4:7">
      <c r="D683" s="181"/>
      <c r="E683" s="181"/>
      <c r="G683" s="181"/>
    </row>
    <row r="684" customFormat="1" ht="15.75" customHeight="1" spans="4:7">
      <c r="D684" s="181"/>
      <c r="E684" s="181"/>
      <c r="G684" s="181"/>
    </row>
    <row r="685" customFormat="1" ht="15.75" customHeight="1" spans="4:7">
      <c r="D685" s="181"/>
      <c r="E685" s="181"/>
      <c r="G685" s="181"/>
    </row>
    <row r="686" customFormat="1" ht="15.75" customHeight="1" spans="4:7">
      <c r="D686" s="181"/>
      <c r="E686" s="181"/>
      <c r="G686" s="181"/>
    </row>
    <row r="687" customFormat="1" ht="15.75" customHeight="1" spans="4:7">
      <c r="D687" s="181"/>
      <c r="E687" s="181"/>
      <c r="G687" s="181"/>
    </row>
    <row r="688" customFormat="1" ht="15.75" customHeight="1" spans="4:7">
      <c r="D688" s="181"/>
      <c r="E688" s="181"/>
      <c r="G688" s="181"/>
    </row>
    <row r="689" customFormat="1" ht="15.75" customHeight="1" spans="4:7">
      <c r="D689" s="181"/>
      <c r="E689" s="181"/>
      <c r="G689" s="181"/>
    </row>
    <row r="690" customFormat="1" ht="15.75" customHeight="1" spans="4:7">
      <c r="D690" s="181"/>
      <c r="E690" s="181"/>
      <c r="G690" s="181"/>
    </row>
    <row r="691" customFormat="1" ht="15.75" customHeight="1" spans="4:7">
      <c r="D691" s="181"/>
      <c r="E691" s="181"/>
      <c r="G691" s="181"/>
    </row>
    <row r="692" customFormat="1" ht="15.75" customHeight="1" spans="4:7">
      <c r="D692" s="181"/>
      <c r="E692" s="181"/>
      <c r="G692" s="181"/>
    </row>
    <row r="693" customFormat="1" ht="15.75" customHeight="1" spans="4:7">
      <c r="D693" s="181"/>
      <c r="E693" s="181"/>
      <c r="G693" s="181"/>
    </row>
    <row r="694" customFormat="1" ht="15.75" customHeight="1" spans="4:7">
      <c r="D694" s="181"/>
      <c r="E694" s="181"/>
      <c r="G694" s="181"/>
    </row>
    <row r="695" customFormat="1" ht="15.75" customHeight="1" spans="4:7">
      <c r="D695" s="181"/>
      <c r="E695" s="181"/>
      <c r="G695" s="181"/>
    </row>
    <row r="696" customFormat="1" ht="15.75" customHeight="1" spans="4:7">
      <c r="D696" s="181"/>
      <c r="E696" s="181"/>
      <c r="G696" s="181"/>
    </row>
    <row r="697" customFormat="1" ht="15.75" customHeight="1" spans="4:7">
      <c r="D697" s="181"/>
      <c r="E697" s="181"/>
      <c r="G697" s="181"/>
    </row>
    <row r="698" customFormat="1" ht="15.75" customHeight="1" spans="4:7">
      <c r="D698" s="181"/>
      <c r="E698" s="181"/>
      <c r="G698" s="181"/>
    </row>
    <row r="699" customFormat="1" ht="15.75" customHeight="1" spans="4:7">
      <c r="D699" s="181"/>
      <c r="E699" s="181"/>
      <c r="G699" s="181"/>
    </row>
    <row r="700" customFormat="1" ht="15.75" customHeight="1" spans="4:7">
      <c r="D700" s="181"/>
      <c r="E700" s="181"/>
      <c r="G700" s="181"/>
    </row>
    <row r="701" customFormat="1" ht="15.75" customHeight="1" spans="4:7">
      <c r="D701" s="181"/>
      <c r="E701" s="181"/>
      <c r="G701" s="181"/>
    </row>
    <row r="702" customFormat="1" ht="15.75" customHeight="1" spans="4:7">
      <c r="D702" s="181"/>
      <c r="E702" s="181"/>
      <c r="G702" s="181"/>
    </row>
    <row r="703" customFormat="1" ht="15.75" customHeight="1" spans="4:7">
      <c r="D703" s="181"/>
      <c r="E703" s="181"/>
      <c r="G703" s="181"/>
    </row>
    <row r="704" customFormat="1" ht="15.75" customHeight="1" spans="4:7">
      <c r="D704" s="181"/>
      <c r="E704" s="181"/>
      <c r="G704" s="181"/>
    </row>
    <row r="705" customFormat="1" ht="15.75" customHeight="1" spans="4:7">
      <c r="D705" s="181"/>
      <c r="E705" s="181"/>
      <c r="G705" s="181"/>
    </row>
    <row r="706" customFormat="1" ht="15.75" customHeight="1" spans="4:7">
      <c r="D706" s="181"/>
      <c r="E706" s="181"/>
      <c r="G706" s="181"/>
    </row>
    <row r="707" customFormat="1" ht="15.75" customHeight="1" spans="4:7">
      <c r="D707" s="181"/>
      <c r="E707" s="181"/>
      <c r="G707" s="181"/>
    </row>
    <row r="708" customFormat="1" ht="15.75" customHeight="1" spans="4:7">
      <c r="D708" s="181"/>
      <c r="E708" s="181"/>
      <c r="G708" s="181"/>
    </row>
    <row r="709" customFormat="1" ht="15.75" customHeight="1" spans="4:7">
      <c r="D709" s="181"/>
      <c r="E709" s="181"/>
      <c r="G709" s="181"/>
    </row>
    <row r="710" customFormat="1" ht="15.75" customHeight="1" spans="4:7">
      <c r="D710" s="181"/>
      <c r="E710" s="181"/>
      <c r="G710" s="181"/>
    </row>
    <row r="711" customFormat="1" ht="15.75" customHeight="1" spans="4:7">
      <c r="D711" s="181"/>
      <c r="E711" s="181"/>
      <c r="G711" s="181"/>
    </row>
    <row r="712" customFormat="1" ht="15.75" customHeight="1" spans="4:7">
      <c r="D712" s="181"/>
      <c r="E712" s="181"/>
      <c r="G712" s="181"/>
    </row>
    <row r="713" customFormat="1" ht="15.75" customHeight="1" spans="4:7">
      <c r="D713" s="181"/>
      <c r="E713" s="181"/>
      <c r="G713" s="181"/>
    </row>
    <row r="714" customFormat="1" ht="15.75" customHeight="1" spans="4:7">
      <c r="D714" s="181"/>
      <c r="E714" s="181"/>
      <c r="G714" s="181"/>
    </row>
    <row r="715" customFormat="1" ht="15.75" customHeight="1" spans="4:7">
      <c r="D715" s="181"/>
      <c r="E715" s="181"/>
      <c r="G715" s="181"/>
    </row>
    <row r="716" customFormat="1" ht="15.75" customHeight="1" spans="4:7">
      <c r="D716" s="181"/>
      <c r="E716" s="181"/>
      <c r="G716" s="181"/>
    </row>
    <row r="717" customFormat="1" ht="15.75" customHeight="1" spans="4:7">
      <c r="D717" s="181"/>
      <c r="E717" s="181"/>
      <c r="G717" s="181"/>
    </row>
    <row r="718" customFormat="1" ht="15.75" customHeight="1" spans="4:7">
      <c r="D718" s="181"/>
      <c r="E718" s="181"/>
      <c r="G718" s="181"/>
    </row>
    <row r="719" customFormat="1" ht="15.75" customHeight="1" spans="4:7">
      <c r="D719" s="181"/>
      <c r="E719" s="181"/>
      <c r="G719" s="181"/>
    </row>
    <row r="720" customFormat="1" ht="15.75" customHeight="1" spans="4:7">
      <c r="D720" s="181"/>
      <c r="E720" s="181"/>
      <c r="G720" s="181"/>
    </row>
    <row r="721" customFormat="1" ht="15.75" customHeight="1" spans="4:7">
      <c r="D721" s="181"/>
      <c r="E721" s="181"/>
      <c r="G721" s="181"/>
    </row>
    <row r="722" customFormat="1" ht="15.75" customHeight="1" spans="4:7">
      <c r="D722" s="181"/>
      <c r="E722" s="181"/>
      <c r="G722" s="181"/>
    </row>
    <row r="723" customFormat="1" ht="15.75" customHeight="1" spans="4:7">
      <c r="D723" s="181"/>
      <c r="E723" s="181"/>
      <c r="G723" s="181"/>
    </row>
    <row r="724" customFormat="1" ht="15.75" customHeight="1" spans="4:7">
      <c r="D724" s="181"/>
      <c r="E724" s="181"/>
      <c r="G724" s="181"/>
    </row>
    <row r="725" customFormat="1" ht="15.75" customHeight="1" spans="4:7">
      <c r="D725" s="181"/>
      <c r="E725" s="181"/>
      <c r="G725" s="181"/>
    </row>
    <row r="726" customFormat="1" ht="15.75" customHeight="1" spans="4:7">
      <c r="D726" s="181"/>
      <c r="E726" s="181"/>
      <c r="G726" s="181"/>
    </row>
    <row r="727" customFormat="1" ht="15.75" customHeight="1" spans="4:7">
      <c r="D727" s="181"/>
      <c r="E727" s="181"/>
      <c r="G727" s="181"/>
    </row>
    <row r="728" customFormat="1" ht="15.75" customHeight="1" spans="4:7">
      <c r="D728" s="181"/>
      <c r="E728" s="181"/>
      <c r="G728" s="181"/>
    </row>
    <row r="729" customFormat="1" ht="15.75" customHeight="1" spans="4:7">
      <c r="D729" s="181"/>
      <c r="E729" s="181"/>
      <c r="G729" s="181"/>
    </row>
    <row r="730" customFormat="1" ht="15.75" customHeight="1" spans="4:7">
      <c r="D730" s="181"/>
      <c r="E730" s="181"/>
      <c r="G730" s="181"/>
    </row>
    <row r="731" customFormat="1" ht="15.75" customHeight="1" spans="4:7">
      <c r="D731" s="181"/>
      <c r="E731" s="181"/>
      <c r="G731" s="181"/>
    </row>
    <row r="732" customFormat="1" ht="15.75" customHeight="1" spans="4:7">
      <c r="D732" s="181"/>
      <c r="E732" s="181"/>
      <c r="G732" s="181"/>
    </row>
    <row r="733" customFormat="1" ht="15.75" customHeight="1" spans="4:7">
      <c r="D733" s="181"/>
      <c r="E733" s="181"/>
      <c r="G733" s="181"/>
    </row>
    <row r="734" customFormat="1" ht="15.75" customHeight="1" spans="4:7">
      <c r="D734" s="181"/>
      <c r="E734" s="181"/>
      <c r="G734" s="181"/>
    </row>
    <row r="735" customFormat="1" ht="15.75" customHeight="1" spans="4:7">
      <c r="D735" s="181"/>
      <c r="E735" s="181"/>
      <c r="G735" s="181"/>
    </row>
    <row r="736" customFormat="1" ht="15.75" customHeight="1" spans="4:7">
      <c r="D736" s="181"/>
      <c r="E736" s="181"/>
      <c r="G736" s="181"/>
    </row>
    <row r="737" customFormat="1" ht="15.75" customHeight="1" spans="4:7">
      <c r="D737" s="181"/>
      <c r="E737" s="181"/>
      <c r="G737" s="181"/>
    </row>
    <row r="738" customFormat="1" ht="15.75" customHeight="1" spans="4:7">
      <c r="D738" s="181"/>
      <c r="E738" s="181"/>
      <c r="G738" s="181"/>
    </row>
    <row r="739" customFormat="1" ht="15.75" customHeight="1" spans="4:7">
      <c r="D739" s="181"/>
      <c r="E739" s="181"/>
      <c r="G739" s="181"/>
    </row>
    <row r="740" customFormat="1" ht="15.75" customHeight="1" spans="4:7">
      <c r="D740" s="181"/>
      <c r="E740" s="181"/>
      <c r="G740" s="181"/>
    </row>
    <row r="741" customFormat="1" ht="15.75" customHeight="1" spans="4:7">
      <c r="D741" s="181"/>
      <c r="E741" s="181"/>
      <c r="G741" s="181"/>
    </row>
    <row r="742" customFormat="1" ht="15.75" customHeight="1" spans="4:7">
      <c r="D742" s="181"/>
      <c r="E742" s="181"/>
      <c r="G742" s="181"/>
    </row>
    <row r="743" customFormat="1" ht="15.75" customHeight="1" spans="4:7">
      <c r="D743" s="181"/>
      <c r="E743" s="181"/>
      <c r="G743" s="181"/>
    </row>
    <row r="744" customFormat="1" ht="15.75" customHeight="1" spans="4:7">
      <c r="D744" s="181"/>
      <c r="E744" s="181"/>
      <c r="G744" s="181"/>
    </row>
    <row r="745" customFormat="1" ht="15.75" customHeight="1" spans="4:7">
      <c r="D745" s="181"/>
      <c r="E745" s="181"/>
      <c r="G745" s="181"/>
    </row>
    <row r="746" customFormat="1" ht="15.75" customHeight="1" spans="4:7">
      <c r="D746" s="181"/>
      <c r="E746" s="181"/>
      <c r="G746" s="181"/>
    </row>
    <row r="747" customFormat="1" ht="15.75" customHeight="1" spans="4:7">
      <c r="D747" s="181"/>
      <c r="E747" s="181"/>
      <c r="G747" s="181"/>
    </row>
    <row r="748" customFormat="1" ht="15.75" customHeight="1" spans="4:7">
      <c r="D748" s="181"/>
      <c r="E748" s="181"/>
      <c r="G748" s="181"/>
    </row>
    <row r="749" customFormat="1" ht="15.75" customHeight="1" spans="4:7">
      <c r="D749" s="181"/>
      <c r="E749" s="181"/>
      <c r="G749" s="181"/>
    </row>
    <row r="750" customFormat="1" ht="15.75" customHeight="1" spans="4:7">
      <c r="D750" s="181"/>
      <c r="E750" s="181"/>
      <c r="G750" s="181"/>
    </row>
    <row r="751" customFormat="1" ht="15.75" customHeight="1" spans="4:7">
      <c r="D751" s="181"/>
      <c r="E751" s="181"/>
      <c r="G751" s="181"/>
    </row>
    <row r="752" customFormat="1" ht="15.75" customHeight="1" spans="4:7">
      <c r="D752" s="181"/>
      <c r="E752" s="181"/>
      <c r="G752" s="181"/>
    </row>
    <row r="753" customFormat="1" ht="15.75" customHeight="1" spans="4:7">
      <c r="D753" s="181"/>
      <c r="E753" s="181"/>
      <c r="G753" s="181"/>
    </row>
    <row r="754" customFormat="1" ht="15.75" customHeight="1" spans="4:7">
      <c r="D754" s="181"/>
      <c r="E754" s="181"/>
      <c r="G754" s="181"/>
    </row>
    <row r="755" customFormat="1" ht="15.75" customHeight="1" spans="4:7">
      <c r="D755" s="181"/>
      <c r="E755" s="181"/>
      <c r="G755" s="181"/>
    </row>
    <row r="756" customFormat="1" ht="15.75" customHeight="1" spans="4:7">
      <c r="D756" s="181"/>
      <c r="E756" s="181"/>
      <c r="G756" s="181"/>
    </row>
    <row r="757" customFormat="1" ht="15.75" customHeight="1" spans="4:7">
      <c r="D757" s="181"/>
      <c r="E757" s="181"/>
      <c r="G757" s="181"/>
    </row>
    <row r="758" customFormat="1" ht="15.75" customHeight="1" spans="4:7">
      <c r="D758" s="181"/>
      <c r="E758" s="181"/>
      <c r="G758" s="181"/>
    </row>
    <row r="759" customFormat="1" ht="15.75" customHeight="1" spans="4:7">
      <c r="D759" s="181"/>
      <c r="E759" s="181"/>
      <c r="G759" s="181"/>
    </row>
    <row r="760" customFormat="1" ht="15.75" customHeight="1" spans="4:7">
      <c r="D760" s="181"/>
      <c r="E760" s="181"/>
      <c r="G760" s="181"/>
    </row>
    <row r="761" customFormat="1" ht="15.75" customHeight="1" spans="4:7">
      <c r="D761" s="181"/>
      <c r="E761" s="181"/>
      <c r="G761" s="181"/>
    </row>
    <row r="762" customFormat="1" ht="15.75" customHeight="1" spans="4:7">
      <c r="D762" s="181"/>
      <c r="E762" s="181"/>
      <c r="G762" s="181"/>
    </row>
    <row r="763" customFormat="1" ht="15.75" customHeight="1" spans="4:7">
      <c r="D763" s="181"/>
      <c r="E763" s="181"/>
      <c r="G763" s="181"/>
    </row>
    <row r="764" customFormat="1" ht="15.75" customHeight="1" spans="4:7">
      <c r="D764" s="181"/>
      <c r="E764" s="181"/>
      <c r="G764" s="181"/>
    </row>
    <row r="765" customFormat="1" ht="15.75" customHeight="1" spans="4:7">
      <c r="D765" s="181"/>
      <c r="E765" s="181"/>
      <c r="G765" s="181"/>
    </row>
    <row r="766" customFormat="1" ht="15.75" customHeight="1" spans="4:7">
      <c r="D766" s="181"/>
      <c r="E766" s="181"/>
      <c r="G766" s="181"/>
    </row>
    <row r="767" customFormat="1" ht="15.75" customHeight="1" spans="4:7">
      <c r="D767" s="181"/>
      <c r="E767" s="181"/>
      <c r="G767" s="181"/>
    </row>
    <row r="768" customFormat="1" ht="15.75" customHeight="1" spans="4:7">
      <c r="D768" s="181"/>
      <c r="E768" s="181"/>
      <c r="G768" s="181"/>
    </row>
    <row r="769" customFormat="1" ht="15.75" customHeight="1" spans="4:7">
      <c r="D769" s="181"/>
      <c r="E769" s="181"/>
      <c r="G769" s="181"/>
    </row>
    <row r="770" customFormat="1" ht="15.75" customHeight="1" spans="4:7">
      <c r="D770" s="181"/>
      <c r="E770" s="181"/>
      <c r="G770" s="181"/>
    </row>
    <row r="771" customFormat="1" ht="15.75" customHeight="1" spans="4:7">
      <c r="D771" s="181"/>
      <c r="E771" s="181"/>
      <c r="G771" s="181"/>
    </row>
    <row r="772" customFormat="1" ht="15.75" customHeight="1" spans="4:7">
      <c r="D772" s="181"/>
      <c r="E772" s="181"/>
      <c r="G772" s="181"/>
    </row>
    <row r="773" customFormat="1" ht="15.75" customHeight="1" spans="4:7">
      <c r="D773" s="181"/>
      <c r="E773" s="181"/>
      <c r="G773" s="181"/>
    </row>
    <row r="774" customFormat="1" ht="15.75" customHeight="1" spans="4:7">
      <c r="D774" s="181"/>
      <c r="E774" s="181"/>
      <c r="G774" s="181"/>
    </row>
    <row r="775" customFormat="1" ht="15.75" customHeight="1" spans="4:7">
      <c r="D775" s="181"/>
      <c r="E775" s="181"/>
      <c r="G775" s="181"/>
    </row>
    <row r="776" customFormat="1" ht="15.75" customHeight="1" spans="4:7">
      <c r="D776" s="181"/>
      <c r="E776" s="181"/>
      <c r="G776" s="181"/>
    </row>
    <row r="777" customFormat="1" ht="15.75" customHeight="1" spans="4:7">
      <c r="D777" s="181"/>
      <c r="E777" s="181"/>
      <c r="G777" s="181"/>
    </row>
    <row r="778" customFormat="1" ht="15.75" customHeight="1" spans="4:7">
      <c r="D778" s="181"/>
      <c r="E778" s="181"/>
      <c r="G778" s="181"/>
    </row>
    <row r="779" customFormat="1" ht="15.75" customHeight="1" spans="4:7">
      <c r="D779" s="181"/>
      <c r="E779" s="181"/>
      <c r="G779" s="181"/>
    </row>
    <row r="780" customFormat="1" ht="15.75" customHeight="1" spans="4:7">
      <c r="D780" s="181"/>
      <c r="E780" s="181"/>
      <c r="G780" s="181"/>
    </row>
    <row r="781" customFormat="1" ht="15.75" customHeight="1" spans="4:7">
      <c r="D781" s="181"/>
      <c r="E781" s="181"/>
      <c r="G781" s="181"/>
    </row>
    <row r="782" customFormat="1" ht="15.75" customHeight="1" spans="4:7">
      <c r="D782" s="181"/>
      <c r="E782" s="181"/>
      <c r="G782" s="181"/>
    </row>
    <row r="783" customFormat="1" ht="15.75" customHeight="1" spans="4:7">
      <c r="D783" s="181"/>
      <c r="E783" s="181"/>
      <c r="G783" s="181"/>
    </row>
    <row r="784" customFormat="1" ht="15.75" customHeight="1" spans="4:7">
      <c r="D784" s="181"/>
      <c r="E784" s="181"/>
      <c r="G784" s="181"/>
    </row>
    <row r="785" customFormat="1" ht="15.75" customHeight="1" spans="4:7">
      <c r="D785" s="181"/>
      <c r="E785" s="181"/>
      <c r="G785" s="181"/>
    </row>
    <row r="786" customFormat="1" ht="15.75" customHeight="1" spans="4:7">
      <c r="D786" s="181"/>
      <c r="E786" s="181"/>
      <c r="G786" s="181"/>
    </row>
    <row r="787" customFormat="1" ht="15.75" customHeight="1" spans="4:7">
      <c r="D787" s="181"/>
      <c r="E787" s="181"/>
      <c r="G787" s="181"/>
    </row>
    <row r="788" customFormat="1" ht="15.75" customHeight="1" spans="4:7">
      <c r="D788" s="181"/>
      <c r="E788" s="181"/>
      <c r="G788" s="181"/>
    </row>
    <row r="789" customFormat="1" ht="15.75" customHeight="1" spans="4:7">
      <c r="D789" s="181"/>
      <c r="E789" s="181"/>
      <c r="G789" s="181"/>
    </row>
    <row r="790" customFormat="1" ht="15.75" customHeight="1" spans="4:7">
      <c r="D790" s="181"/>
      <c r="E790" s="181"/>
      <c r="G790" s="181"/>
    </row>
    <row r="791" customFormat="1" ht="15.75" customHeight="1" spans="4:7">
      <c r="D791" s="181"/>
      <c r="E791" s="181"/>
      <c r="G791" s="181"/>
    </row>
    <row r="792" customFormat="1" ht="15.75" customHeight="1" spans="4:7">
      <c r="D792" s="181"/>
      <c r="E792" s="181"/>
      <c r="G792" s="181"/>
    </row>
    <row r="793" customFormat="1" ht="15.75" customHeight="1" spans="4:7">
      <c r="D793" s="181"/>
      <c r="E793" s="181"/>
      <c r="G793" s="181"/>
    </row>
    <row r="794" customFormat="1" ht="15.75" customHeight="1" spans="4:7">
      <c r="D794" s="181"/>
      <c r="E794" s="181"/>
      <c r="G794" s="181"/>
    </row>
    <row r="795" customFormat="1" ht="15.75" customHeight="1" spans="4:7">
      <c r="D795" s="181"/>
      <c r="E795" s="181"/>
      <c r="G795" s="181"/>
    </row>
    <row r="796" customFormat="1" ht="15.75" customHeight="1" spans="4:7">
      <c r="D796" s="181"/>
      <c r="E796" s="181"/>
      <c r="G796" s="181"/>
    </row>
    <row r="797" customFormat="1" ht="15.75" customHeight="1" spans="4:7">
      <c r="D797" s="181"/>
      <c r="E797" s="181"/>
      <c r="G797" s="181"/>
    </row>
    <row r="798" customFormat="1" ht="15.75" customHeight="1" spans="4:7">
      <c r="D798" s="181"/>
      <c r="E798" s="181"/>
      <c r="G798" s="181"/>
    </row>
    <row r="799" customFormat="1" ht="15.75" customHeight="1" spans="4:7">
      <c r="D799" s="181"/>
      <c r="E799" s="181"/>
      <c r="G799" s="181"/>
    </row>
    <row r="800" customFormat="1" ht="15.75" customHeight="1" spans="4:7">
      <c r="D800" s="181"/>
      <c r="E800" s="181"/>
      <c r="G800" s="181"/>
    </row>
    <row r="801" customFormat="1" ht="15.75" customHeight="1" spans="4:7">
      <c r="D801" s="181"/>
      <c r="E801" s="181"/>
      <c r="G801" s="181"/>
    </row>
    <row r="802" customFormat="1" ht="15.75" customHeight="1" spans="4:7">
      <c r="D802" s="181"/>
      <c r="E802" s="181"/>
      <c r="G802" s="181"/>
    </row>
    <row r="803" customFormat="1" ht="15.75" customHeight="1" spans="4:7">
      <c r="D803" s="181"/>
      <c r="E803" s="181"/>
      <c r="G803" s="181"/>
    </row>
    <row r="804" customFormat="1" ht="15.75" customHeight="1" spans="4:7">
      <c r="D804" s="181"/>
      <c r="E804" s="181"/>
      <c r="G804" s="181"/>
    </row>
    <row r="805" customFormat="1" ht="15.75" customHeight="1" spans="4:7">
      <c r="D805" s="181"/>
      <c r="E805" s="181"/>
      <c r="G805" s="181"/>
    </row>
    <row r="806" customFormat="1" ht="15.75" customHeight="1" spans="4:7">
      <c r="D806" s="181"/>
      <c r="E806" s="181"/>
      <c r="G806" s="181"/>
    </row>
    <row r="807" customFormat="1" ht="15.75" customHeight="1" spans="4:7">
      <c r="D807" s="181"/>
      <c r="E807" s="181"/>
      <c r="G807" s="181"/>
    </row>
    <row r="808" customFormat="1" ht="15.75" customHeight="1" spans="4:7">
      <c r="D808" s="181"/>
      <c r="E808" s="181"/>
      <c r="G808" s="181"/>
    </row>
    <row r="809" customFormat="1" ht="15.75" customHeight="1" spans="4:7">
      <c r="D809" s="181"/>
      <c r="E809" s="181"/>
      <c r="G809" s="181"/>
    </row>
    <row r="810" customFormat="1" ht="15.75" customHeight="1" spans="4:7">
      <c r="D810" s="181"/>
      <c r="E810" s="181"/>
      <c r="G810" s="181"/>
    </row>
    <row r="811" customFormat="1" ht="15.75" customHeight="1" spans="4:7">
      <c r="D811" s="181"/>
      <c r="E811" s="181"/>
      <c r="G811" s="181"/>
    </row>
    <row r="812" customFormat="1" ht="15.75" customHeight="1" spans="4:7">
      <c r="D812" s="181"/>
      <c r="E812" s="181"/>
      <c r="G812" s="181"/>
    </row>
    <row r="813" customFormat="1" ht="15.75" customHeight="1" spans="4:7">
      <c r="D813" s="181"/>
      <c r="E813" s="181"/>
      <c r="G813" s="181"/>
    </row>
    <row r="814" customFormat="1" ht="15.75" customHeight="1" spans="4:7">
      <c r="D814" s="181"/>
      <c r="E814" s="181"/>
      <c r="G814" s="181"/>
    </row>
    <row r="815" customFormat="1" ht="15.75" customHeight="1" spans="4:7">
      <c r="D815" s="181"/>
      <c r="E815" s="181"/>
      <c r="G815" s="181"/>
    </row>
    <row r="816" customFormat="1" ht="15.75" customHeight="1" spans="4:7">
      <c r="D816" s="181"/>
      <c r="E816" s="181"/>
      <c r="G816" s="181"/>
    </row>
    <row r="817" customFormat="1" ht="15.75" customHeight="1" spans="4:7">
      <c r="D817" s="181"/>
      <c r="E817" s="181"/>
      <c r="G817" s="181"/>
    </row>
    <row r="818" customFormat="1" ht="15.75" customHeight="1" spans="4:7">
      <c r="D818" s="181"/>
      <c r="E818" s="181"/>
      <c r="G818" s="181"/>
    </row>
    <row r="819" customFormat="1" ht="15.75" customHeight="1" spans="4:7">
      <c r="D819" s="181"/>
      <c r="E819" s="181"/>
      <c r="G819" s="181"/>
    </row>
    <row r="820" customFormat="1" ht="15.75" customHeight="1" spans="4:7">
      <c r="D820" s="181"/>
      <c r="E820" s="181"/>
      <c r="G820" s="181"/>
    </row>
    <row r="821" customFormat="1" ht="15.75" customHeight="1" spans="4:7">
      <c r="D821" s="181"/>
      <c r="E821" s="181"/>
      <c r="G821" s="181"/>
    </row>
    <row r="822" customFormat="1" ht="15.75" customHeight="1" spans="4:7">
      <c r="D822" s="181"/>
      <c r="E822" s="181"/>
      <c r="G822" s="181"/>
    </row>
    <row r="823" customFormat="1" ht="15.75" customHeight="1" spans="4:7">
      <c r="D823" s="181"/>
      <c r="E823" s="181"/>
      <c r="G823" s="181"/>
    </row>
    <row r="824" customFormat="1" ht="15.75" customHeight="1" spans="4:7">
      <c r="D824" s="181"/>
      <c r="E824" s="181"/>
      <c r="G824" s="181"/>
    </row>
    <row r="825" customFormat="1" ht="15.75" customHeight="1" spans="4:7">
      <c r="D825" s="181"/>
      <c r="E825" s="181"/>
      <c r="G825" s="181"/>
    </row>
    <row r="826" customFormat="1" ht="15.75" customHeight="1" spans="4:7">
      <c r="D826" s="181"/>
      <c r="E826" s="181"/>
      <c r="G826" s="181"/>
    </row>
    <row r="827" customFormat="1" ht="15.75" customHeight="1" spans="4:7">
      <c r="D827" s="181"/>
      <c r="E827" s="181"/>
      <c r="G827" s="181"/>
    </row>
    <row r="828" customFormat="1" ht="15.75" customHeight="1" spans="4:7">
      <c r="D828" s="181"/>
      <c r="E828" s="181"/>
      <c r="G828" s="181"/>
    </row>
    <row r="829" customFormat="1" ht="15.75" customHeight="1" spans="4:7">
      <c r="D829" s="181"/>
      <c r="E829" s="181"/>
      <c r="G829" s="181"/>
    </row>
    <row r="830" customFormat="1" ht="15.75" customHeight="1" spans="4:7">
      <c r="D830" s="181"/>
      <c r="E830" s="181"/>
      <c r="G830" s="181"/>
    </row>
    <row r="831" customFormat="1" ht="15.75" customHeight="1" spans="4:7">
      <c r="D831" s="181"/>
      <c r="E831" s="181"/>
      <c r="G831" s="181"/>
    </row>
    <row r="832" customFormat="1" ht="15.75" customHeight="1" spans="4:7">
      <c r="D832" s="181"/>
      <c r="E832" s="181"/>
      <c r="G832" s="181"/>
    </row>
    <row r="833" customFormat="1" ht="15.75" customHeight="1" spans="4:7">
      <c r="D833" s="181"/>
      <c r="E833" s="181"/>
      <c r="G833" s="181"/>
    </row>
    <row r="834" customFormat="1" ht="15.75" customHeight="1" spans="4:7">
      <c r="D834" s="181"/>
      <c r="E834" s="181"/>
      <c r="G834" s="181"/>
    </row>
    <row r="835" customFormat="1" ht="15.75" customHeight="1" spans="4:7">
      <c r="D835" s="181"/>
      <c r="E835" s="181"/>
      <c r="G835" s="181"/>
    </row>
    <row r="836" customFormat="1" ht="15.75" customHeight="1" spans="4:7">
      <c r="D836" s="181"/>
      <c r="E836" s="181"/>
      <c r="G836" s="181"/>
    </row>
    <row r="837" customFormat="1" ht="15.75" customHeight="1" spans="4:7">
      <c r="D837" s="181"/>
      <c r="E837" s="181"/>
      <c r="G837" s="181"/>
    </row>
    <row r="838" customFormat="1" ht="15.75" customHeight="1" spans="4:7">
      <c r="D838" s="181"/>
      <c r="E838" s="181"/>
      <c r="G838" s="181"/>
    </row>
    <row r="839" customFormat="1" ht="15.75" customHeight="1" spans="4:7">
      <c r="D839" s="181"/>
      <c r="E839" s="181"/>
      <c r="G839" s="181"/>
    </row>
    <row r="840" customFormat="1" ht="15.75" customHeight="1" spans="4:7">
      <c r="D840" s="181"/>
      <c r="E840" s="181"/>
      <c r="G840" s="181"/>
    </row>
    <row r="841" customFormat="1" ht="15.75" customHeight="1" spans="4:7">
      <c r="D841" s="181"/>
      <c r="E841" s="181"/>
      <c r="G841" s="181"/>
    </row>
    <row r="842" customFormat="1" ht="15.75" customHeight="1" spans="4:7">
      <c r="D842" s="181"/>
      <c r="E842" s="181"/>
      <c r="G842" s="181"/>
    </row>
    <row r="843" customFormat="1" ht="15.75" customHeight="1" spans="4:7">
      <c r="D843" s="181"/>
      <c r="E843" s="181"/>
      <c r="G843" s="181"/>
    </row>
    <row r="844" customFormat="1" ht="15.75" customHeight="1" spans="4:7">
      <c r="D844" s="181"/>
      <c r="E844" s="181"/>
      <c r="G844" s="181"/>
    </row>
    <row r="845" customFormat="1" ht="15.75" customHeight="1" spans="4:7">
      <c r="D845" s="181"/>
      <c r="E845" s="181"/>
      <c r="G845" s="181"/>
    </row>
    <row r="846" customFormat="1" ht="15.75" customHeight="1" spans="4:7">
      <c r="D846" s="181"/>
      <c r="E846" s="181"/>
      <c r="G846" s="181"/>
    </row>
    <row r="847" customFormat="1" ht="15.75" customHeight="1" spans="4:7">
      <c r="D847" s="181"/>
      <c r="E847" s="181"/>
      <c r="G847" s="181"/>
    </row>
    <row r="848" customFormat="1" ht="15.75" customHeight="1" spans="4:7">
      <c r="D848" s="181"/>
      <c r="E848" s="181"/>
      <c r="G848" s="181"/>
    </row>
    <row r="849" customFormat="1" ht="15.75" customHeight="1" spans="4:7">
      <c r="D849" s="181"/>
      <c r="E849" s="181"/>
      <c r="G849" s="181"/>
    </row>
    <row r="850" customFormat="1" ht="15.75" customHeight="1" spans="4:7">
      <c r="D850" s="181"/>
      <c r="E850" s="181"/>
      <c r="G850" s="181"/>
    </row>
    <row r="851" customFormat="1" ht="15.75" customHeight="1" spans="4:7">
      <c r="D851" s="181"/>
      <c r="E851" s="181"/>
      <c r="G851" s="181"/>
    </row>
    <row r="852" customFormat="1" ht="15.75" customHeight="1" spans="4:7">
      <c r="D852" s="181"/>
      <c r="E852" s="181"/>
      <c r="G852" s="181"/>
    </row>
    <row r="853" customFormat="1" ht="15.75" customHeight="1" spans="4:7">
      <c r="D853" s="181"/>
      <c r="E853" s="181"/>
      <c r="G853" s="181"/>
    </row>
    <row r="854" customFormat="1" ht="15.75" customHeight="1" spans="4:7">
      <c r="D854" s="181"/>
      <c r="E854" s="181"/>
      <c r="G854" s="181"/>
    </row>
    <row r="855" customFormat="1" ht="15.75" customHeight="1" spans="4:7">
      <c r="D855" s="181"/>
      <c r="E855" s="181"/>
      <c r="G855" s="181"/>
    </row>
    <row r="856" customFormat="1" ht="15.75" customHeight="1" spans="4:7">
      <c r="D856" s="181"/>
      <c r="E856" s="181"/>
      <c r="G856" s="181"/>
    </row>
    <row r="857" customFormat="1" ht="15.75" customHeight="1" spans="4:7">
      <c r="D857" s="181"/>
      <c r="E857" s="181"/>
      <c r="G857" s="181"/>
    </row>
    <row r="858" customFormat="1" ht="15.75" customHeight="1" spans="4:7">
      <c r="D858" s="181"/>
      <c r="E858" s="181"/>
      <c r="G858" s="181"/>
    </row>
    <row r="859" customFormat="1" ht="15.75" customHeight="1" spans="4:7">
      <c r="D859" s="181"/>
      <c r="E859" s="181"/>
      <c r="G859" s="181"/>
    </row>
    <row r="860" customFormat="1" ht="15.75" customHeight="1" spans="4:7">
      <c r="D860" s="181"/>
      <c r="E860" s="181"/>
      <c r="G860" s="181"/>
    </row>
    <row r="861" customFormat="1" ht="15.75" customHeight="1" spans="4:7">
      <c r="D861" s="181"/>
      <c r="E861" s="181"/>
      <c r="G861" s="181"/>
    </row>
    <row r="862" customFormat="1" ht="15.75" customHeight="1" spans="4:7">
      <c r="D862" s="181"/>
      <c r="E862" s="181"/>
      <c r="G862" s="181"/>
    </row>
    <row r="863" customFormat="1" ht="15.75" customHeight="1" spans="4:7">
      <c r="D863" s="181"/>
      <c r="E863" s="181"/>
      <c r="G863" s="181"/>
    </row>
    <row r="864" customFormat="1" ht="15.75" customHeight="1" spans="4:7">
      <c r="D864" s="181"/>
      <c r="E864" s="181"/>
      <c r="G864" s="181"/>
    </row>
    <row r="865" customFormat="1" ht="15.75" customHeight="1" spans="4:7">
      <c r="D865" s="181"/>
      <c r="E865" s="181"/>
      <c r="G865" s="181"/>
    </row>
    <row r="866" customFormat="1" ht="15.75" customHeight="1" spans="4:7">
      <c r="D866" s="181"/>
      <c r="E866" s="181"/>
      <c r="G866" s="181"/>
    </row>
    <row r="867" customFormat="1" ht="15.75" customHeight="1" spans="4:7">
      <c r="D867" s="181"/>
      <c r="E867" s="181"/>
      <c r="G867" s="181"/>
    </row>
    <row r="868" customFormat="1" ht="15.75" customHeight="1" spans="4:7">
      <c r="D868" s="181"/>
      <c r="E868" s="181"/>
      <c r="G868" s="181"/>
    </row>
    <row r="869" customFormat="1" ht="15.75" customHeight="1" spans="4:7">
      <c r="D869" s="181"/>
      <c r="E869" s="181"/>
      <c r="G869" s="181"/>
    </row>
    <row r="870" customFormat="1" ht="15.75" customHeight="1" spans="4:7">
      <c r="D870" s="181"/>
      <c r="E870" s="181"/>
      <c r="G870" s="181"/>
    </row>
    <row r="871" customFormat="1" ht="15.75" customHeight="1" spans="4:7">
      <c r="D871" s="181"/>
      <c r="E871" s="181"/>
      <c r="G871" s="181"/>
    </row>
    <row r="872" customFormat="1" ht="15.75" customHeight="1" spans="4:7">
      <c r="D872" s="181"/>
      <c r="E872" s="181"/>
      <c r="G872" s="181"/>
    </row>
    <row r="873" customFormat="1" ht="15.75" customHeight="1" spans="4:7">
      <c r="D873" s="181"/>
      <c r="E873" s="181"/>
      <c r="G873" s="181"/>
    </row>
    <row r="874" customFormat="1" ht="15.75" customHeight="1" spans="4:7">
      <c r="D874" s="181"/>
      <c r="E874" s="181"/>
      <c r="G874" s="181"/>
    </row>
    <row r="875" customFormat="1" ht="15.75" customHeight="1" spans="4:7">
      <c r="D875" s="181"/>
      <c r="E875" s="181"/>
      <c r="G875" s="181"/>
    </row>
    <row r="876" customFormat="1" ht="15.75" customHeight="1" spans="4:7">
      <c r="D876" s="181"/>
      <c r="E876" s="181"/>
      <c r="G876" s="181"/>
    </row>
    <row r="877" customFormat="1" ht="15.75" customHeight="1" spans="4:7">
      <c r="D877" s="181"/>
      <c r="E877" s="181"/>
      <c r="G877" s="181"/>
    </row>
    <row r="878" customFormat="1" ht="15.75" customHeight="1" spans="4:7">
      <c r="D878" s="181"/>
      <c r="E878" s="181"/>
      <c r="G878" s="181"/>
    </row>
    <row r="879" customFormat="1" ht="15.75" customHeight="1" spans="4:7">
      <c r="D879" s="181"/>
      <c r="E879" s="181"/>
      <c r="G879" s="181"/>
    </row>
    <row r="880" customFormat="1" ht="15.75" customHeight="1" spans="4:7">
      <c r="D880" s="181"/>
      <c r="E880" s="181"/>
      <c r="G880" s="181"/>
    </row>
    <row r="881" customFormat="1" ht="15.75" customHeight="1" spans="4:7">
      <c r="D881" s="181"/>
      <c r="E881" s="181"/>
      <c r="G881" s="181"/>
    </row>
    <row r="882" customFormat="1" ht="15.75" customHeight="1" spans="4:7">
      <c r="D882" s="181"/>
      <c r="E882" s="181"/>
      <c r="G882" s="181"/>
    </row>
    <row r="883" customFormat="1" ht="15.75" customHeight="1" spans="4:7">
      <c r="D883" s="181"/>
      <c r="E883" s="181"/>
      <c r="G883" s="181"/>
    </row>
    <row r="884" customFormat="1" ht="15.75" customHeight="1" spans="4:7">
      <c r="D884" s="181"/>
      <c r="E884" s="181"/>
      <c r="G884" s="181"/>
    </row>
    <row r="885" customFormat="1" ht="15.75" customHeight="1" spans="4:7">
      <c r="D885" s="181"/>
      <c r="E885" s="181"/>
      <c r="G885" s="181"/>
    </row>
    <row r="886" customFormat="1" ht="15.75" customHeight="1" spans="4:7">
      <c r="D886" s="181"/>
      <c r="E886" s="181"/>
      <c r="G886" s="181"/>
    </row>
    <row r="887" customFormat="1" ht="15.75" customHeight="1" spans="4:7">
      <c r="D887" s="181"/>
      <c r="E887" s="181"/>
      <c r="G887" s="181"/>
    </row>
    <row r="888" customFormat="1" ht="15.75" customHeight="1" spans="4:7">
      <c r="D888" s="181"/>
      <c r="E888" s="181"/>
      <c r="G888" s="181"/>
    </row>
    <row r="889" customFormat="1" ht="15.75" customHeight="1" spans="4:7">
      <c r="D889" s="181"/>
      <c r="E889" s="181"/>
      <c r="G889" s="181"/>
    </row>
    <row r="890" customFormat="1" ht="15.75" customHeight="1" spans="4:7">
      <c r="D890" s="181"/>
      <c r="E890" s="181"/>
      <c r="G890" s="181"/>
    </row>
    <row r="891" customFormat="1" ht="15.75" customHeight="1" spans="4:7">
      <c r="D891" s="181"/>
      <c r="E891" s="181"/>
      <c r="G891" s="181"/>
    </row>
    <row r="892" customFormat="1" ht="15.75" customHeight="1" spans="4:7">
      <c r="D892" s="181"/>
      <c r="E892" s="181"/>
      <c r="G892" s="181"/>
    </row>
    <row r="893" customFormat="1" ht="15.75" customHeight="1" spans="4:7">
      <c r="D893" s="181"/>
      <c r="E893" s="181"/>
      <c r="G893" s="181"/>
    </row>
    <row r="894" customFormat="1" ht="15.75" customHeight="1" spans="4:7">
      <c r="D894" s="181"/>
      <c r="E894" s="181"/>
      <c r="G894" s="181"/>
    </row>
    <row r="895" customFormat="1" ht="15.75" customHeight="1" spans="4:7">
      <c r="D895" s="181"/>
      <c r="E895" s="181"/>
      <c r="G895" s="181"/>
    </row>
    <row r="896" customFormat="1" ht="15.75" customHeight="1" spans="4:7">
      <c r="D896" s="181"/>
      <c r="E896" s="181"/>
      <c r="G896" s="181"/>
    </row>
    <row r="897" customFormat="1" ht="15.75" customHeight="1" spans="4:7">
      <c r="D897" s="181"/>
      <c r="E897" s="181"/>
      <c r="G897" s="181"/>
    </row>
    <row r="898" customFormat="1" ht="15.75" customHeight="1" spans="4:7">
      <c r="D898" s="181"/>
      <c r="E898" s="181"/>
      <c r="G898" s="181"/>
    </row>
    <row r="899" customFormat="1" ht="15.75" customHeight="1" spans="4:7">
      <c r="D899" s="181"/>
      <c r="E899" s="181"/>
      <c r="G899" s="181"/>
    </row>
    <row r="900" customFormat="1" ht="15.75" customHeight="1" spans="4:7">
      <c r="D900" s="181"/>
      <c r="E900" s="181"/>
      <c r="G900" s="181"/>
    </row>
    <row r="901" customFormat="1" ht="15.75" customHeight="1" spans="4:7">
      <c r="D901" s="181"/>
      <c r="E901" s="181"/>
      <c r="G901" s="181"/>
    </row>
    <row r="902" customFormat="1" ht="15.75" customHeight="1" spans="4:7">
      <c r="D902" s="181"/>
      <c r="E902" s="181"/>
      <c r="G902" s="181"/>
    </row>
    <row r="903" customFormat="1" ht="15.75" customHeight="1" spans="4:7">
      <c r="D903" s="181"/>
      <c r="E903" s="181"/>
      <c r="G903" s="181"/>
    </row>
    <row r="904" customFormat="1" ht="15.75" customHeight="1" spans="4:7">
      <c r="D904" s="181"/>
      <c r="E904" s="181"/>
      <c r="G904" s="181"/>
    </row>
    <row r="905" customFormat="1" ht="15.75" customHeight="1" spans="4:7">
      <c r="D905" s="181"/>
      <c r="E905" s="181"/>
      <c r="G905" s="181"/>
    </row>
    <row r="906" customFormat="1" ht="15.75" customHeight="1" spans="4:7">
      <c r="D906" s="181"/>
      <c r="E906" s="181"/>
      <c r="G906" s="181"/>
    </row>
    <row r="907" customFormat="1" ht="15.75" customHeight="1" spans="4:7">
      <c r="D907" s="181"/>
      <c r="E907" s="181"/>
      <c r="G907" s="181"/>
    </row>
    <row r="908" customFormat="1" ht="15.75" customHeight="1" spans="4:7">
      <c r="D908" s="181"/>
      <c r="E908" s="181"/>
      <c r="G908" s="181"/>
    </row>
    <row r="909" customFormat="1" ht="15.75" customHeight="1" spans="4:7">
      <c r="D909" s="181"/>
      <c r="E909" s="181"/>
      <c r="G909" s="181"/>
    </row>
    <row r="910" customFormat="1" ht="15.75" customHeight="1" spans="4:7">
      <c r="D910" s="181"/>
      <c r="E910" s="181"/>
      <c r="G910" s="181"/>
    </row>
    <row r="911" customFormat="1" ht="15.75" customHeight="1" spans="4:7">
      <c r="D911" s="181"/>
      <c r="E911" s="181"/>
      <c r="G911" s="181"/>
    </row>
    <row r="912" customFormat="1" ht="15.75" customHeight="1" spans="4:7">
      <c r="D912" s="181"/>
      <c r="E912" s="181"/>
      <c r="G912" s="181"/>
    </row>
    <row r="913" customFormat="1" ht="15.75" customHeight="1" spans="4:7">
      <c r="D913" s="181"/>
      <c r="E913" s="181"/>
      <c r="G913" s="181"/>
    </row>
    <row r="914" customFormat="1" ht="15.75" customHeight="1" spans="4:7">
      <c r="D914" s="181"/>
      <c r="E914" s="181"/>
      <c r="G914" s="181"/>
    </row>
    <row r="915" customFormat="1" ht="15.75" customHeight="1" spans="4:7">
      <c r="D915" s="181"/>
      <c r="E915" s="181"/>
      <c r="G915" s="181"/>
    </row>
    <row r="916" customFormat="1" ht="15.75" customHeight="1" spans="4:7">
      <c r="D916" s="181"/>
      <c r="E916" s="181"/>
      <c r="G916" s="181"/>
    </row>
    <row r="917" customFormat="1" ht="15.75" customHeight="1" spans="4:7">
      <c r="D917" s="181"/>
      <c r="E917" s="181"/>
      <c r="G917" s="181"/>
    </row>
    <row r="918" customFormat="1" ht="15.75" customHeight="1" spans="4:7">
      <c r="D918" s="181"/>
      <c r="E918" s="181"/>
      <c r="G918" s="181"/>
    </row>
    <row r="919" customFormat="1" ht="15.75" customHeight="1" spans="4:7">
      <c r="D919" s="181"/>
      <c r="E919" s="181"/>
      <c r="G919" s="181"/>
    </row>
    <row r="920" customFormat="1" ht="15.75" customHeight="1" spans="4:7">
      <c r="D920" s="181"/>
      <c r="E920" s="181"/>
      <c r="G920" s="181"/>
    </row>
    <row r="921" customFormat="1" ht="15.75" customHeight="1" spans="4:7">
      <c r="D921" s="181"/>
      <c r="E921" s="181"/>
      <c r="G921" s="181"/>
    </row>
    <row r="922" customFormat="1" ht="15.75" customHeight="1" spans="4:7">
      <c r="D922" s="181"/>
      <c r="E922" s="181"/>
      <c r="G922" s="181"/>
    </row>
    <row r="923" customFormat="1" ht="15.75" customHeight="1" spans="4:7">
      <c r="D923" s="181"/>
      <c r="E923" s="181"/>
      <c r="G923" s="181"/>
    </row>
    <row r="924" customFormat="1" ht="15.75" customHeight="1" spans="4:7">
      <c r="D924" s="181"/>
      <c r="E924" s="181"/>
      <c r="G924" s="181"/>
    </row>
    <row r="925" customFormat="1" ht="15.75" customHeight="1" spans="4:7">
      <c r="D925" s="181"/>
      <c r="E925" s="181"/>
      <c r="G925" s="181"/>
    </row>
    <row r="926" customFormat="1" ht="15.75" customHeight="1" spans="4:7">
      <c r="D926" s="181"/>
      <c r="E926" s="181"/>
      <c r="G926" s="181"/>
    </row>
    <row r="927" customFormat="1" ht="15.75" customHeight="1" spans="4:7">
      <c r="D927" s="181"/>
      <c r="E927" s="181"/>
      <c r="G927" s="181"/>
    </row>
    <row r="928" customFormat="1" ht="15.75" customHeight="1" spans="4:7">
      <c r="D928" s="181"/>
      <c r="E928" s="181"/>
      <c r="G928" s="181"/>
    </row>
    <row r="929" customFormat="1" ht="15.75" customHeight="1" spans="4:7">
      <c r="D929" s="181"/>
      <c r="E929" s="181"/>
      <c r="G929" s="181"/>
    </row>
    <row r="930" customFormat="1" ht="15.75" customHeight="1" spans="4:7">
      <c r="D930" s="181"/>
      <c r="E930" s="181"/>
      <c r="G930" s="181"/>
    </row>
    <row r="931" customFormat="1" ht="15.75" customHeight="1" spans="4:7">
      <c r="D931" s="181"/>
      <c r="E931" s="181"/>
      <c r="G931" s="181"/>
    </row>
    <row r="932" customFormat="1" ht="15.75" customHeight="1" spans="4:7">
      <c r="D932" s="181"/>
      <c r="E932" s="181"/>
      <c r="G932" s="181"/>
    </row>
    <row r="933" customFormat="1" ht="15.75" customHeight="1" spans="4:7">
      <c r="D933" s="181"/>
      <c r="E933" s="181"/>
      <c r="G933" s="181"/>
    </row>
    <row r="934" customFormat="1" ht="15.75" customHeight="1" spans="4:7">
      <c r="D934" s="181"/>
      <c r="E934" s="181"/>
      <c r="G934" s="181"/>
    </row>
    <row r="935" customFormat="1" ht="15.75" customHeight="1" spans="4:7">
      <c r="D935" s="181"/>
      <c r="E935" s="181"/>
      <c r="G935" s="181"/>
    </row>
    <row r="936" customFormat="1" ht="15.75" customHeight="1" spans="4:7">
      <c r="D936" s="181"/>
      <c r="E936" s="181"/>
      <c r="G936" s="181"/>
    </row>
    <row r="937" customFormat="1" ht="15.75" customHeight="1" spans="4:7">
      <c r="D937" s="181"/>
      <c r="E937" s="181"/>
      <c r="G937" s="181"/>
    </row>
    <row r="938" customFormat="1" ht="15.75" customHeight="1" spans="4:7">
      <c r="D938" s="181"/>
      <c r="E938" s="181"/>
      <c r="G938" s="181"/>
    </row>
    <row r="939" customFormat="1" ht="15.75" customHeight="1" spans="4:7">
      <c r="D939" s="181"/>
      <c r="E939" s="181"/>
      <c r="G939" s="181"/>
    </row>
    <row r="940" customFormat="1" ht="15.75" customHeight="1" spans="4:7">
      <c r="D940" s="181"/>
      <c r="E940" s="181"/>
      <c r="G940" s="181"/>
    </row>
    <row r="941" customFormat="1" ht="15.75" customHeight="1" spans="4:7">
      <c r="D941" s="181"/>
      <c r="E941" s="181"/>
      <c r="G941" s="181"/>
    </row>
    <row r="942" customFormat="1" ht="15.75" customHeight="1" spans="4:7">
      <c r="D942" s="181"/>
      <c r="E942" s="181"/>
      <c r="G942" s="181"/>
    </row>
    <row r="943" customFormat="1" ht="15.75" customHeight="1" spans="4:7">
      <c r="D943" s="181"/>
      <c r="E943" s="181"/>
      <c r="G943" s="181"/>
    </row>
    <row r="944" customFormat="1" ht="15.75" customHeight="1" spans="4:7">
      <c r="D944" s="181"/>
      <c r="E944" s="181"/>
      <c r="G944" s="181"/>
    </row>
    <row r="945" customFormat="1" ht="15.75" customHeight="1" spans="4:7">
      <c r="D945" s="181"/>
      <c r="E945" s="181"/>
      <c r="G945" s="181"/>
    </row>
    <row r="946" customFormat="1" ht="15.75" customHeight="1" spans="4:7">
      <c r="D946" s="181"/>
      <c r="E946" s="181"/>
      <c r="G946" s="181"/>
    </row>
    <row r="947" customFormat="1" ht="15.75" customHeight="1" spans="4:7">
      <c r="D947" s="181"/>
      <c r="E947" s="181"/>
      <c r="G947" s="181"/>
    </row>
    <row r="948" customFormat="1" ht="15.75" customHeight="1" spans="4:7">
      <c r="D948" s="181"/>
      <c r="E948" s="181"/>
      <c r="G948" s="181"/>
    </row>
    <row r="949" customFormat="1" ht="15.75" customHeight="1" spans="4:7">
      <c r="D949" s="181"/>
      <c r="E949" s="181"/>
      <c r="G949" s="181"/>
    </row>
    <row r="950" customFormat="1" ht="15.75" customHeight="1" spans="4:7">
      <c r="D950" s="181"/>
      <c r="E950" s="181"/>
      <c r="G950" s="181"/>
    </row>
    <row r="951" customFormat="1" ht="15.75" customHeight="1" spans="4:7">
      <c r="D951" s="181"/>
      <c r="E951" s="181"/>
      <c r="G951" s="181"/>
    </row>
    <row r="952" customFormat="1" ht="15.75" customHeight="1" spans="4:7">
      <c r="D952" s="181"/>
      <c r="E952" s="181"/>
      <c r="G952" s="181"/>
    </row>
    <row r="953" customFormat="1" ht="15.75" customHeight="1" spans="4:7">
      <c r="D953" s="181"/>
      <c r="E953" s="181"/>
      <c r="G953" s="181"/>
    </row>
    <row r="954" customFormat="1" ht="15.75" customHeight="1" spans="4:7">
      <c r="D954" s="181"/>
      <c r="E954" s="181"/>
      <c r="G954" s="181"/>
    </row>
    <row r="955" customFormat="1" ht="15.75" customHeight="1" spans="4:7">
      <c r="D955" s="181"/>
      <c r="E955" s="181"/>
      <c r="G955" s="181"/>
    </row>
    <row r="956" customFormat="1" ht="15.75" customHeight="1" spans="4:7">
      <c r="D956" s="181"/>
      <c r="E956" s="181"/>
      <c r="G956" s="181"/>
    </row>
    <row r="957" customFormat="1" ht="15.75" customHeight="1" spans="4:7">
      <c r="D957" s="181"/>
      <c r="E957" s="181"/>
      <c r="G957" s="181"/>
    </row>
    <row r="958" customFormat="1" ht="15.75" customHeight="1" spans="4:7">
      <c r="D958" s="181"/>
      <c r="E958" s="181"/>
      <c r="G958" s="181"/>
    </row>
    <row r="959" customFormat="1" ht="15.75" customHeight="1" spans="4:7">
      <c r="D959" s="181"/>
      <c r="E959" s="181"/>
      <c r="G959" s="181"/>
    </row>
    <row r="960" customFormat="1" ht="15.75" customHeight="1" spans="4:7">
      <c r="D960" s="181"/>
      <c r="E960" s="181"/>
      <c r="G960" s="181"/>
    </row>
    <row r="961" customFormat="1" ht="15.75" customHeight="1" spans="4:7">
      <c r="D961" s="181"/>
      <c r="E961" s="181"/>
      <c r="G961" s="181"/>
    </row>
    <row r="962" customFormat="1" ht="15.75" customHeight="1" spans="4:7">
      <c r="D962" s="181"/>
      <c r="E962" s="181"/>
      <c r="G962" s="181"/>
    </row>
    <row r="963" customFormat="1" ht="15.75" customHeight="1" spans="4:7">
      <c r="D963" s="181"/>
      <c r="E963" s="181"/>
      <c r="G963" s="181"/>
    </row>
    <row r="964" customFormat="1" ht="15.75" customHeight="1" spans="4:7">
      <c r="D964" s="181"/>
      <c r="E964" s="181"/>
      <c r="G964" s="181"/>
    </row>
    <row r="965" customFormat="1" ht="15.75" customHeight="1" spans="4:7">
      <c r="D965" s="181"/>
      <c r="E965" s="181"/>
      <c r="G965" s="181"/>
    </row>
    <row r="966" customFormat="1" ht="15.75" customHeight="1" spans="4:7">
      <c r="D966" s="181"/>
      <c r="E966" s="181"/>
      <c r="G966" s="181"/>
    </row>
    <row r="967" customFormat="1" ht="15.75" customHeight="1" spans="4:7">
      <c r="D967" s="181"/>
      <c r="E967" s="181"/>
      <c r="G967" s="181"/>
    </row>
    <row r="968" customFormat="1" ht="15.75" customHeight="1" spans="4:7">
      <c r="D968" s="181"/>
      <c r="E968" s="181"/>
      <c r="G968" s="181"/>
    </row>
    <row r="969" customFormat="1" ht="15.75" customHeight="1" spans="4:7">
      <c r="D969" s="181"/>
      <c r="E969" s="181"/>
      <c r="G969" s="181"/>
    </row>
    <row r="970" customFormat="1" ht="15.75" customHeight="1" spans="4:7">
      <c r="D970" s="181"/>
      <c r="E970" s="181"/>
      <c r="G970" s="181"/>
    </row>
    <row r="971" customFormat="1" ht="15.75" customHeight="1" spans="4:7">
      <c r="D971" s="181"/>
      <c r="E971" s="181"/>
      <c r="G971" s="181"/>
    </row>
    <row r="972" customFormat="1" ht="15.75" customHeight="1" spans="4:7">
      <c r="D972" s="181"/>
      <c r="E972" s="181"/>
      <c r="G972" s="181"/>
    </row>
    <row r="973" customFormat="1" ht="15.75" customHeight="1" spans="4:7">
      <c r="D973" s="181"/>
      <c r="E973" s="181"/>
      <c r="G973" s="181"/>
    </row>
    <row r="974" customFormat="1" ht="15.75" customHeight="1" spans="4:7">
      <c r="D974" s="181"/>
      <c r="E974" s="181"/>
      <c r="G974" s="181"/>
    </row>
    <row r="975" customFormat="1" ht="15.75" customHeight="1" spans="4:7">
      <c r="D975" s="181"/>
      <c r="E975" s="181"/>
      <c r="G975" s="181"/>
    </row>
    <row r="976" customFormat="1" ht="15.75" customHeight="1" spans="4:7">
      <c r="D976" s="181"/>
      <c r="E976" s="181"/>
      <c r="G976" s="181"/>
    </row>
    <row r="977" customFormat="1" ht="15.75" customHeight="1" spans="4:7">
      <c r="D977" s="181"/>
      <c r="E977" s="181"/>
      <c r="G977" s="181"/>
    </row>
    <row r="978" customFormat="1" ht="15.75" customHeight="1" spans="4:7">
      <c r="D978" s="181"/>
      <c r="E978" s="181"/>
      <c r="G978" s="181"/>
    </row>
    <row r="979" customFormat="1" ht="15.75" customHeight="1" spans="4:7">
      <c r="D979" s="181"/>
      <c r="E979" s="181"/>
      <c r="G979" s="181"/>
    </row>
    <row r="980" customFormat="1" ht="15.75" customHeight="1" spans="4:7">
      <c r="D980" s="181"/>
      <c r="E980" s="181"/>
      <c r="G980" s="181"/>
    </row>
    <row r="981" customFormat="1" ht="15.75" customHeight="1" spans="4:7">
      <c r="D981" s="181"/>
      <c r="E981" s="181"/>
      <c r="G981" s="181"/>
    </row>
    <row r="982" customFormat="1" ht="15.75" customHeight="1" spans="4:7">
      <c r="D982" s="181"/>
      <c r="E982" s="181"/>
      <c r="G982" s="181"/>
    </row>
    <row r="983" customFormat="1" ht="15.75" customHeight="1" spans="4:7">
      <c r="D983" s="181"/>
      <c r="E983" s="181"/>
      <c r="G983" s="181"/>
    </row>
    <row r="984" customFormat="1" ht="15.75" customHeight="1" spans="4:7">
      <c r="D984" s="181"/>
      <c r="E984" s="181"/>
      <c r="G984" s="181"/>
    </row>
    <row r="985" customFormat="1" ht="15.75" customHeight="1" spans="4:7">
      <c r="D985" s="181"/>
      <c r="E985" s="181"/>
      <c r="G985" s="181"/>
    </row>
    <row r="986" customFormat="1" ht="15.75" customHeight="1" spans="4:7">
      <c r="D986" s="181"/>
      <c r="E986" s="181"/>
      <c r="G986" s="181"/>
    </row>
    <row r="987" customFormat="1" ht="15.75" customHeight="1" spans="4:7">
      <c r="D987" s="181"/>
      <c r="E987" s="181"/>
      <c r="G987" s="181"/>
    </row>
    <row r="988" customFormat="1" ht="15.75" customHeight="1" spans="4:7">
      <c r="D988" s="181"/>
      <c r="E988" s="181"/>
      <c r="G988" s="181"/>
    </row>
    <row r="989" customFormat="1" ht="15.75" customHeight="1" spans="4:7">
      <c r="D989" s="181"/>
      <c r="E989" s="181"/>
      <c r="G989" s="181"/>
    </row>
    <row r="990" customFormat="1" ht="15.75" customHeight="1" spans="4:7">
      <c r="D990" s="181"/>
      <c r="E990" s="181"/>
      <c r="G990" s="181"/>
    </row>
    <row r="991" customFormat="1" ht="15.75" customHeight="1" spans="4:7">
      <c r="D991" s="181"/>
      <c r="E991" s="181"/>
      <c r="G991" s="181"/>
    </row>
    <row r="992" customFormat="1" ht="15.75" customHeight="1" spans="4:7">
      <c r="D992" s="181"/>
      <c r="E992" s="181"/>
      <c r="G992" s="181"/>
    </row>
    <row r="993" customFormat="1" ht="15.75" customHeight="1" spans="4:7">
      <c r="D993" s="181"/>
      <c r="E993" s="181"/>
      <c r="G993" s="181"/>
    </row>
    <row r="994" customFormat="1" ht="15.75" customHeight="1" spans="4:7">
      <c r="D994" s="181"/>
      <c r="E994" s="181"/>
      <c r="G994" s="181"/>
    </row>
    <row r="995" customFormat="1" ht="15.75" customHeight="1" spans="4:7">
      <c r="D995" s="181"/>
      <c r="E995" s="181"/>
      <c r="G995" s="181"/>
    </row>
    <row r="996" customFormat="1" ht="15.75" customHeight="1" spans="4:7">
      <c r="D996" s="181"/>
      <c r="E996" s="181"/>
      <c r="G996" s="181"/>
    </row>
    <row r="997" customFormat="1" ht="15.75" customHeight="1" spans="4:7">
      <c r="D997" s="181"/>
      <c r="E997" s="181"/>
      <c r="G997" s="181"/>
    </row>
    <row r="998" customFormat="1" ht="15.75" customHeight="1" spans="4:7">
      <c r="D998" s="181"/>
      <c r="E998" s="181"/>
      <c r="G998" s="181"/>
    </row>
    <row r="999" customFormat="1" ht="15.75" customHeight="1" spans="4:7">
      <c r="D999" s="181"/>
      <c r="E999" s="181"/>
      <c r="G999" s="181"/>
    </row>
    <row r="1000" customFormat="1" ht="15.75" customHeight="1" spans="4:7">
      <c r="D1000" s="181"/>
      <c r="E1000" s="181"/>
      <c r="G1000" s="181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3:H23"/>
    <mergeCell ref="A47:H47"/>
    <mergeCell ref="A49:H49"/>
    <mergeCell ref="A55:H55"/>
    <mergeCell ref="A57:H57"/>
    <mergeCell ref="A59:H59"/>
    <mergeCell ref="A62:H62"/>
    <mergeCell ref="A64:H64"/>
  </mergeCells>
  <hyperlinks>
    <hyperlink ref="A52" r:id="rId2" location="this" display="23111.024533/2024-73"/>
  </hyperlinks>
  <pageMargins left="0.75" right="0.75" top="1" bottom="1" header="0.5" footer="0.5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workbookViewId="0">
      <selection activeCell="A10" sqref="A10:I10"/>
    </sheetView>
  </sheetViews>
  <sheetFormatPr defaultColWidth="12.6285714285714" defaultRowHeight="15" customHeight="1"/>
  <cols>
    <col min="1" max="1" width="24.1333333333333" customWidth="1"/>
    <col min="2" max="2" width="19.752380952381" customWidth="1"/>
    <col min="3" max="3" width="72.8571428571429" customWidth="1"/>
    <col min="4" max="4" width="10.752380952381" customWidth="1"/>
    <col min="5" max="5" width="10.1333333333333" customWidth="1"/>
    <col min="6" max="6" width="13.6285714285714" customWidth="1"/>
    <col min="7" max="7" width="10.6285714285714" customWidth="1"/>
    <col min="8" max="8" width="22.247619047619" customWidth="1"/>
    <col min="9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9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SUM(F17:F23)</f>
        <v>18277.42</v>
      </c>
    </row>
    <row r="17" ht="15.75" customHeight="1" spans="1:9">
      <c r="A17" s="24" t="s">
        <v>2340</v>
      </c>
      <c r="B17" s="32"/>
      <c r="C17" s="34" t="s">
        <v>1481</v>
      </c>
      <c r="D17" s="26">
        <v>45420</v>
      </c>
      <c r="E17" s="26">
        <v>45450</v>
      </c>
      <c r="F17" s="27">
        <v>2324.82</v>
      </c>
      <c r="G17" s="39">
        <v>45453</v>
      </c>
      <c r="H17" s="28">
        <v>1050000117</v>
      </c>
      <c r="I17" s="74"/>
    </row>
    <row r="18" ht="15.75" customHeight="1" spans="1:9">
      <c r="A18" s="24" t="s">
        <v>2341</v>
      </c>
      <c r="B18" s="29"/>
      <c r="C18" s="52" t="s">
        <v>2342</v>
      </c>
      <c r="D18" s="123">
        <v>45447</v>
      </c>
      <c r="E18" s="123">
        <v>45449</v>
      </c>
      <c r="F18" s="124">
        <v>8400</v>
      </c>
      <c r="G18" s="39">
        <v>45453</v>
      </c>
      <c r="H18" s="56">
        <v>1444000000</v>
      </c>
      <c r="I18" s="75"/>
    </row>
    <row r="19" ht="15.75" customHeight="1" spans="1:9">
      <c r="A19" s="24" t="s">
        <v>2343</v>
      </c>
      <c r="B19" s="32"/>
      <c r="C19" s="34" t="s">
        <v>2344</v>
      </c>
      <c r="D19" s="26">
        <v>45447</v>
      </c>
      <c r="E19" s="26">
        <v>45449</v>
      </c>
      <c r="F19" s="31">
        <v>1500</v>
      </c>
      <c r="G19" s="39">
        <v>45453</v>
      </c>
      <c r="H19" s="28">
        <v>1000000000</v>
      </c>
      <c r="I19" s="75"/>
    </row>
    <row r="20" ht="15.75" customHeight="1" spans="1:9">
      <c r="A20" s="24" t="s">
        <v>2345</v>
      </c>
      <c r="B20" s="32"/>
      <c r="C20" s="30" t="s">
        <v>2153</v>
      </c>
      <c r="D20" s="26">
        <v>45448</v>
      </c>
      <c r="E20" s="26">
        <v>45450</v>
      </c>
      <c r="F20" s="140">
        <v>1234.08</v>
      </c>
      <c r="G20" s="39">
        <v>45453</v>
      </c>
      <c r="H20" s="24">
        <v>1000000000</v>
      </c>
      <c r="I20" s="75"/>
    </row>
    <row r="21" ht="15.75" customHeight="1" spans="1:9">
      <c r="A21" s="24" t="s">
        <v>2346</v>
      </c>
      <c r="B21" s="32"/>
      <c r="C21" s="30" t="s">
        <v>2153</v>
      </c>
      <c r="D21" s="26">
        <v>45448</v>
      </c>
      <c r="E21" s="26">
        <v>45450</v>
      </c>
      <c r="F21" s="27">
        <v>3635.4</v>
      </c>
      <c r="G21" s="39">
        <v>45453</v>
      </c>
      <c r="H21" s="24">
        <v>1000000000</v>
      </c>
      <c r="I21" s="75"/>
    </row>
    <row r="22" ht="15.75" customHeight="1" spans="1:9">
      <c r="A22" s="24" t="s">
        <v>2347</v>
      </c>
      <c r="B22" s="32"/>
      <c r="C22" s="30" t="s">
        <v>2153</v>
      </c>
      <c r="D22" s="26">
        <v>45448</v>
      </c>
      <c r="E22" s="26">
        <v>45450</v>
      </c>
      <c r="F22" s="27">
        <v>418.08</v>
      </c>
      <c r="G22" s="39">
        <v>45453</v>
      </c>
      <c r="H22" s="24">
        <v>1000000000</v>
      </c>
      <c r="I22" s="75"/>
    </row>
    <row r="23" ht="15.75" customHeight="1" spans="1:9">
      <c r="A23" s="24" t="s">
        <v>2348</v>
      </c>
      <c r="B23" s="32"/>
      <c r="C23" s="30" t="s">
        <v>2153</v>
      </c>
      <c r="D23" s="26">
        <v>45448</v>
      </c>
      <c r="E23" s="26">
        <v>45450</v>
      </c>
      <c r="F23" s="141">
        <v>765.04</v>
      </c>
      <c r="G23" s="39">
        <v>45453</v>
      </c>
      <c r="H23" s="24">
        <v>1000000000</v>
      </c>
      <c r="I23" s="75"/>
    </row>
    <row r="24" ht="24.75" customHeight="1" spans="1:40">
      <c r="A24" s="21" t="s">
        <v>51</v>
      </c>
      <c r="B24" s="22"/>
      <c r="C24" s="22"/>
      <c r="D24" s="22"/>
      <c r="E24" s="22"/>
      <c r="F24" s="22"/>
      <c r="G24" s="22"/>
      <c r="H24" s="23"/>
      <c r="I24" s="73">
        <f>SUM(F25:F61)</f>
        <v>170701.03</v>
      </c>
      <c r="AN24" s="77" t="s">
        <v>52</v>
      </c>
    </row>
    <row r="25" ht="15.75" customHeight="1" spans="1:9">
      <c r="A25" s="24" t="s">
        <v>2349</v>
      </c>
      <c r="B25" s="24" t="s">
        <v>914</v>
      </c>
      <c r="C25" s="60" t="s">
        <v>2350</v>
      </c>
      <c r="D25" s="39">
        <v>45440</v>
      </c>
      <c r="E25" s="53">
        <v>45453</v>
      </c>
      <c r="F25" s="40">
        <v>2290.6</v>
      </c>
      <c r="G25" s="39">
        <v>45453</v>
      </c>
      <c r="H25" s="24">
        <v>1000000000</v>
      </c>
      <c r="I25" s="74"/>
    </row>
    <row r="26" ht="15.75" customHeight="1" spans="1:9">
      <c r="A26" s="24" t="s">
        <v>2351</v>
      </c>
      <c r="B26" s="24" t="s">
        <v>213</v>
      </c>
      <c r="C26" s="52" t="s">
        <v>214</v>
      </c>
      <c r="D26" s="112">
        <v>45441</v>
      </c>
      <c r="E26" s="142">
        <v>45448</v>
      </c>
      <c r="F26" s="65">
        <v>5058.22</v>
      </c>
      <c r="G26" s="39">
        <v>45453</v>
      </c>
      <c r="H26" s="24">
        <v>1444000000</v>
      </c>
      <c r="I26" s="75"/>
    </row>
    <row r="27" ht="15.75" customHeight="1" spans="1:9">
      <c r="A27" s="24" t="s">
        <v>2352</v>
      </c>
      <c r="B27" s="24" t="s">
        <v>213</v>
      </c>
      <c r="C27" s="30" t="s">
        <v>214</v>
      </c>
      <c r="D27" s="112">
        <v>45441</v>
      </c>
      <c r="E27" s="53">
        <v>45449</v>
      </c>
      <c r="F27" s="27">
        <v>4070.92</v>
      </c>
      <c r="G27" s="39">
        <v>45453</v>
      </c>
      <c r="H27" s="24">
        <v>1000000000</v>
      </c>
      <c r="I27" s="75"/>
    </row>
    <row r="28" ht="15.75" customHeight="1" spans="1:9">
      <c r="A28" s="56" t="s">
        <v>2353</v>
      </c>
      <c r="B28" s="56" t="s">
        <v>1892</v>
      </c>
      <c r="C28" s="126" t="s">
        <v>2354</v>
      </c>
      <c r="D28" s="112">
        <v>45443</v>
      </c>
      <c r="E28" s="39">
        <v>45450</v>
      </c>
      <c r="F28" s="143">
        <v>207.89</v>
      </c>
      <c r="G28" s="39">
        <v>45453</v>
      </c>
      <c r="H28" s="59">
        <v>1000000000</v>
      </c>
      <c r="I28" s="75"/>
    </row>
    <row r="29" ht="15.75" customHeight="1" spans="1:9">
      <c r="A29" s="24" t="s">
        <v>2355</v>
      </c>
      <c r="B29" s="24" t="s">
        <v>213</v>
      </c>
      <c r="C29" s="52" t="s">
        <v>214</v>
      </c>
      <c r="D29" s="26">
        <v>45446</v>
      </c>
      <c r="E29" s="53">
        <v>45449</v>
      </c>
      <c r="F29" s="40">
        <v>3080.11</v>
      </c>
      <c r="G29" s="39">
        <v>45453</v>
      </c>
      <c r="H29" s="24">
        <v>1444000000</v>
      </c>
      <c r="I29" s="75"/>
    </row>
    <row r="30" ht="15.75" customHeight="1" spans="1:9">
      <c r="A30" s="26" t="s">
        <v>2356</v>
      </c>
      <c r="B30" s="24" t="s">
        <v>213</v>
      </c>
      <c r="C30" s="52" t="s">
        <v>214</v>
      </c>
      <c r="D30" s="26">
        <v>45446</v>
      </c>
      <c r="E30" s="53">
        <v>45449</v>
      </c>
      <c r="F30" s="27">
        <v>5681.2</v>
      </c>
      <c r="G30" s="39">
        <v>45453</v>
      </c>
      <c r="H30" s="24">
        <v>1000000000</v>
      </c>
      <c r="I30" s="75"/>
    </row>
    <row r="31" ht="15.75" customHeight="1" spans="1:9">
      <c r="A31" s="24" t="s">
        <v>2357</v>
      </c>
      <c r="B31" s="24" t="s">
        <v>253</v>
      </c>
      <c r="C31" s="34" t="s">
        <v>395</v>
      </c>
      <c r="D31" s="26">
        <v>45447</v>
      </c>
      <c r="E31" s="53">
        <v>45448</v>
      </c>
      <c r="F31" s="27">
        <v>7789.72</v>
      </c>
      <c r="G31" s="39">
        <v>45453</v>
      </c>
      <c r="H31" s="24">
        <v>1000000000</v>
      </c>
      <c r="I31" s="75"/>
    </row>
    <row r="32" ht="15.75" customHeight="1" spans="1:9">
      <c r="A32" s="68" t="s">
        <v>2358</v>
      </c>
      <c r="B32" s="68" t="s">
        <v>128</v>
      </c>
      <c r="C32" s="52" t="s">
        <v>129</v>
      </c>
      <c r="D32" s="144">
        <v>45447</v>
      </c>
      <c r="E32" s="142">
        <v>45448</v>
      </c>
      <c r="F32" s="65">
        <v>503.83</v>
      </c>
      <c r="G32" s="39">
        <v>45453</v>
      </c>
      <c r="H32" s="28">
        <v>1000000000</v>
      </c>
      <c r="I32" s="75"/>
    </row>
    <row r="33" ht="15.75" customHeight="1" spans="1:9">
      <c r="A33" s="24" t="s">
        <v>2359</v>
      </c>
      <c r="B33" s="24" t="s">
        <v>269</v>
      </c>
      <c r="C33" s="52" t="s">
        <v>270</v>
      </c>
      <c r="D33" s="123">
        <v>45447</v>
      </c>
      <c r="E33" s="142">
        <v>45448</v>
      </c>
      <c r="F33" s="65">
        <v>7170.11</v>
      </c>
      <c r="G33" s="39">
        <v>45453</v>
      </c>
      <c r="H33" s="24">
        <v>1000000000</v>
      </c>
      <c r="I33" s="75"/>
    </row>
    <row r="34" ht="15.75" customHeight="1" spans="1:9">
      <c r="A34" s="24" t="s">
        <v>2360</v>
      </c>
      <c r="B34" s="32" t="s">
        <v>104</v>
      </c>
      <c r="C34" s="145" t="s">
        <v>1385</v>
      </c>
      <c r="D34" s="26">
        <v>45447</v>
      </c>
      <c r="E34" s="26">
        <v>45448</v>
      </c>
      <c r="F34" s="31">
        <v>368</v>
      </c>
      <c r="G34" s="39">
        <v>45453</v>
      </c>
      <c r="H34" s="24">
        <v>1000000000</v>
      </c>
      <c r="I34" s="75"/>
    </row>
    <row r="35" ht="15.75" customHeight="1" spans="1:9">
      <c r="A35" s="24" t="s">
        <v>2361</v>
      </c>
      <c r="B35" s="24" t="s">
        <v>54</v>
      </c>
      <c r="C35" s="47" t="s">
        <v>341</v>
      </c>
      <c r="D35" s="26">
        <v>45448</v>
      </c>
      <c r="E35" s="53">
        <v>45449</v>
      </c>
      <c r="F35" s="27">
        <v>4736.52</v>
      </c>
      <c r="G35" s="39">
        <v>45453</v>
      </c>
      <c r="H35" s="59">
        <v>1444000000</v>
      </c>
      <c r="I35" s="75"/>
    </row>
    <row r="36" ht="15.75" customHeight="1" spans="1:9">
      <c r="A36" s="24" t="s">
        <v>2362</v>
      </c>
      <c r="B36" s="24" t="s">
        <v>253</v>
      </c>
      <c r="C36" s="34" t="s">
        <v>395</v>
      </c>
      <c r="D36" s="39">
        <v>45448</v>
      </c>
      <c r="E36" s="39">
        <v>45450</v>
      </c>
      <c r="F36" s="27">
        <v>355.05</v>
      </c>
      <c r="G36" s="39">
        <v>45453</v>
      </c>
      <c r="H36" s="59">
        <v>1444000000</v>
      </c>
      <c r="I36" s="75"/>
    </row>
    <row r="37" ht="15.75" customHeight="1" spans="1:9">
      <c r="A37" s="24" t="s">
        <v>2363</v>
      </c>
      <c r="B37" s="24" t="s">
        <v>79</v>
      </c>
      <c r="C37" s="126" t="s">
        <v>798</v>
      </c>
      <c r="D37" s="39">
        <v>45448</v>
      </c>
      <c r="E37" s="39">
        <v>45450</v>
      </c>
      <c r="F37" s="40">
        <v>300</v>
      </c>
      <c r="G37" s="39">
        <v>45453</v>
      </c>
      <c r="H37" s="24">
        <v>1444000000</v>
      </c>
      <c r="I37" s="75"/>
    </row>
    <row r="38" ht="15.75" customHeight="1" spans="1:9">
      <c r="A38" s="24" t="s">
        <v>2364</v>
      </c>
      <c r="B38" s="24" t="s">
        <v>54</v>
      </c>
      <c r="C38" s="34" t="s">
        <v>341</v>
      </c>
      <c r="D38" s="39">
        <v>45448</v>
      </c>
      <c r="E38" s="53">
        <v>45453</v>
      </c>
      <c r="F38" s="40">
        <v>676.94</v>
      </c>
      <c r="G38" s="39">
        <v>45453</v>
      </c>
      <c r="H38" s="59">
        <v>1444000000</v>
      </c>
      <c r="I38" s="75"/>
    </row>
    <row r="39" ht="15.75" customHeight="1" spans="1:9">
      <c r="A39" s="24" t="s">
        <v>2365</v>
      </c>
      <c r="B39" s="24" t="s">
        <v>421</v>
      </c>
      <c r="C39" s="47" t="s">
        <v>422</v>
      </c>
      <c r="D39" s="39">
        <v>45448</v>
      </c>
      <c r="E39" s="53">
        <v>45453</v>
      </c>
      <c r="F39" s="27">
        <v>16423.06</v>
      </c>
      <c r="G39" s="39">
        <v>45453</v>
      </c>
      <c r="H39" s="24">
        <v>1444000000</v>
      </c>
      <c r="I39" s="75"/>
    </row>
    <row r="40" ht="15.75" customHeight="1" spans="1:9">
      <c r="A40" s="146" t="s">
        <v>2366</v>
      </c>
      <c r="B40" s="147" t="s">
        <v>79</v>
      </c>
      <c r="C40" s="148" t="s">
        <v>798</v>
      </c>
      <c r="D40" s="39">
        <v>45448</v>
      </c>
      <c r="E40" s="53">
        <v>45453</v>
      </c>
      <c r="F40" s="27">
        <v>5721.4</v>
      </c>
      <c r="G40" s="39">
        <v>45453</v>
      </c>
      <c r="H40" s="24">
        <v>1000000000</v>
      </c>
      <c r="I40" s="75"/>
    </row>
    <row r="41" ht="15.75" customHeight="1" spans="1:9">
      <c r="A41" s="26" t="s">
        <v>2367</v>
      </c>
      <c r="B41" s="24" t="s">
        <v>253</v>
      </c>
      <c r="C41" s="47" t="s">
        <v>254</v>
      </c>
      <c r="D41" s="39">
        <v>45448</v>
      </c>
      <c r="E41" s="53">
        <v>45453</v>
      </c>
      <c r="F41" s="27">
        <v>7647.17</v>
      </c>
      <c r="G41" s="39">
        <v>45453</v>
      </c>
      <c r="H41" s="24">
        <v>1000000000</v>
      </c>
      <c r="I41" s="75"/>
    </row>
    <row r="42" ht="15.75" customHeight="1" spans="1:9">
      <c r="A42" s="24" t="s">
        <v>2368</v>
      </c>
      <c r="B42" s="24" t="s">
        <v>143</v>
      </c>
      <c r="C42" s="47" t="s">
        <v>144</v>
      </c>
      <c r="D42" s="39">
        <v>45448</v>
      </c>
      <c r="E42" s="39">
        <v>45450</v>
      </c>
      <c r="F42" s="48">
        <v>7173.53</v>
      </c>
      <c r="G42" s="39">
        <v>45453</v>
      </c>
      <c r="H42" s="24">
        <v>1000000000</v>
      </c>
      <c r="I42" s="75"/>
    </row>
    <row r="43" ht="15.75" customHeight="1" spans="1:9">
      <c r="A43" s="24" t="s">
        <v>2369</v>
      </c>
      <c r="B43" s="24" t="s">
        <v>91</v>
      </c>
      <c r="C43" s="61" t="s">
        <v>249</v>
      </c>
      <c r="D43" s="39">
        <v>45448</v>
      </c>
      <c r="E43" s="26">
        <v>45450</v>
      </c>
      <c r="F43" s="40">
        <v>349.22</v>
      </c>
      <c r="G43" s="39">
        <v>45453</v>
      </c>
      <c r="H43" s="24">
        <v>1444000000</v>
      </c>
      <c r="I43" s="75"/>
    </row>
    <row r="44" ht="15.75" customHeight="1" spans="1:9">
      <c r="A44" s="24" t="s">
        <v>2370</v>
      </c>
      <c r="B44" s="24" t="s">
        <v>266</v>
      </c>
      <c r="C44" s="52" t="s">
        <v>745</v>
      </c>
      <c r="D44" s="39">
        <v>45448</v>
      </c>
      <c r="E44" s="26">
        <v>45450</v>
      </c>
      <c r="F44" s="40">
        <v>6922.55</v>
      </c>
      <c r="G44" s="39">
        <v>45453</v>
      </c>
      <c r="H44" s="24">
        <v>1000000000</v>
      </c>
      <c r="I44" s="75"/>
    </row>
    <row r="45" ht="15.75" customHeight="1" spans="1:9">
      <c r="A45" s="56" t="s">
        <v>2371</v>
      </c>
      <c r="B45" s="56" t="s">
        <v>143</v>
      </c>
      <c r="C45" s="47" t="s">
        <v>144</v>
      </c>
      <c r="D45" s="39">
        <v>45448</v>
      </c>
      <c r="E45" s="128">
        <v>45450</v>
      </c>
      <c r="F45" s="149">
        <v>1794.24</v>
      </c>
      <c r="G45" s="39">
        <v>45453</v>
      </c>
      <c r="H45" s="24">
        <v>1000000000</v>
      </c>
      <c r="I45" s="75"/>
    </row>
    <row r="46" ht="15.75" customHeight="1" spans="1:9">
      <c r="A46" s="56" t="s">
        <v>2372</v>
      </c>
      <c r="B46" s="56" t="s">
        <v>143</v>
      </c>
      <c r="C46" s="47" t="s">
        <v>144</v>
      </c>
      <c r="D46" s="39">
        <v>45448</v>
      </c>
      <c r="E46" s="128">
        <v>45450</v>
      </c>
      <c r="F46" s="65">
        <v>2839.86</v>
      </c>
      <c r="G46" s="39">
        <v>45453</v>
      </c>
      <c r="H46" s="24">
        <v>1000000000</v>
      </c>
      <c r="I46" s="75"/>
    </row>
    <row r="47" ht="15.75" customHeight="1" spans="1:9">
      <c r="A47" s="24" t="s">
        <v>2373</v>
      </c>
      <c r="B47" s="24" t="s">
        <v>166</v>
      </c>
      <c r="C47" s="52" t="s">
        <v>350</v>
      </c>
      <c r="D47" s="39">
        <v>45448</v>
      </c>
      <c r="E47" s="128">
        <v>45450</v>
      </c>
      <c r="F47" s="27">
        <v>3488.02</v>
      </c>
      <c r="G47" s="39">
        <v>45453</v>
      </c>
      <c r="H47" s="24">
        <v>1000000000</v>
      </c>
      <c r="I47" s="75"/>
    </row>
    <row r="48" ht="15.75" customHeight="1" spans="1:9">
      <c r="A48" s="24" t="s">
        <v>2374</v>
      </c>
      <c r="B48" s="24" t="s">
        <v>314</v>
      </c>
      <c r="C48" s="34" t="s">
        <v>315</v>
      </c>
      <c r="D48" s="39">
        <v>45448</v>
      </c>
      <c r="E48" s="39">
        <v>45450</v>
      </c>
      <c r="F48" s="33">
        <v>1158.88</v>
      </c>
      <c r="G48" s="39">
        <v>45453</v>
      </c>
      <c r="H48" s="24">
        <v>1000000000</v>
      </c>
      <c r="I48" s="75"/>
    </row>
    <row r="49" ht="15.75" customHeight="1" spans="1:9">
      <c r="A49" s="24" t="s">
        <v>2375</v>
      </c>
      <c r="B49" s="24" t="s">
        <v>121</v>
      </c>
      <c r="C49" s="47" t="s">
        <v>1963</v>
      </c>
      <c r="D49" s="39">
        <v>45448</v>
      </c>
      <c r="E49" s="39">
        <v>45450</v>
      </c>
      <c r="F49" s="31">
        <v>7156.8</v>
      </c>
      <c r="G49" s="39">
        <v>45453</v>
      </c>
      <c r="H49" s="24">
        <v>1000000000</v>
      </c>
      <c r="I49" s="75"/>
    </row>
    <row r="50" ht="15.75" customHeight="1" spans="1:9">
      <c r="A50" s="24" t="s">
        <v>2376</v>
      </c>
      <c r="B50" s="24" t="s">
        <v>305</v>
      </c>
      <c r="C50" s="25" t="s">
        <v>306</v>
      </c>
      <c r="D50" s="39">
        <v>45448</v>
      </c>
      <c r="E50" s="39">
        <v>45450</v>
      </c>
      <c r="F50" s="33">
        <v>7720.3</v>
      </c>
      <c r="G50" s="39">
        <v>45453</v>
      </c>
      <c r="H50" s="24">
        <v>1000000000</v>
      </c>
      <c r="I50" s="75"/>
    </row>
    <row r="51" ht="15.75" customHeight="1" spans="1:9">
      <c r="A51" s="24" t="s">
        <v>2377</v>
      </c>
      <c r="B51" s="24" t="s">
        <v>314</v>
      </c>
      <c r="C51" s="34" t="s">
        <v>315</v>
      </c>
      <c r="D51" s="39">
        <v>45448</v>
      </c>
      <c r="E51" s="39">
        <v>45450</v>
      </c>
      <c r="F51" s="40">
        <v>847.82</v>
      </c>
      <c r="G51" s="39">
        <v>45453</v>
      </c>
      <c r="H51" s="24">
        <v>1000000000</v>
      </c>
      <c r="I51" s="75"/>
    </row>
    <row r="52" ht="15.75" customHeight="1" spans="1:9">
      <c r="A52" s="24" t="s">
        <v>2378</v>
      </c>
      <c r="B52" s="24" t="s">
        <v>143</v>
      </c>
      <c r="C52" s="47" t="s">
        <v>144</v>
      </c>
      <c r="D52" s="39">
        <v>45448</v>
      </c>
      <c r="E52" s="39">
        <v>45450</v>
      </c>
      <c r="F52" s="40">
        <v>254.94</v>
      </c>
      <c r="G52" s="39">
        <v>45453</v>
      </c>
      <c r="H52" s="24">
        <v>1000000000</v>
      </c>
      <c r="I52" s="75"/>
    </row>
    <row r="53" ht="15.75" customHeight="1" spans="1:9">
      <c r="A53" s="24" t="s">
        <v>2379</v>
      </c>
      <c r="B53" s="24" t="s">
        <v>504</v>
      </c>
      <c r="C53" s="34" t="s">
        <v>505</v>
      </c>
      <c r="D53" s="39">
        <v>45448</v>
      </c>
      <c r="E53" s="26">
        <v>45455</v>
      </c>
      <c r="F53" s="40">
        <v>2540.78</v>
      </c>
      <c r="G53" s="39">
        <v>45453</v>
      </c>
      <c r="H53" s="24">
        <v>1444000000</v>
      </c>
      <c r="I53" s="75"/>
    </row>
    <row r="54" ht="15.75" customHeight="1" spans="1:9">
      <c r="A54" s="24" t="s">
        <v>2380</v>
      </c>
      <c r="B54" s="24" t="s">
        <v>91</v>
      </c>
      <c r="C54" s="52" t="s">
        <v>249</v>
      </c>
      <c r="D54" s="39">
        <v>45448</v>
      </c>
      <c r="E54" s="53">
        <v>45453</v>
      </c>
      <c r="F54" s="50">
        <v>4626.41</v>
      </c>
      <c r="G54" s="39">
        <v>45453</v>
      </c>
      <c r="H54" s="24">
        <v>1444000000</v>
      </c>
      <c r="I54" s="75"/>
    </row>
    <row r="55" ht="15.75" customHeight="1" spans="1:9">
      <c r="A55" s="24" t="s">
        <v>2381</v>
      </c>
      <c r="B55" s="24" t="s">
        <v>2382</v>
      </c>
      <c r="C55" s="34" t="s">
        <v>330</v>
      </c>
      <c r="D55" s="39">
        <v>45448</v>
      </c>
      <c r="E55" s="39">
        <v>45450</v>
      </c>
      <c r="F55" s="40">
        <v>1724.69</v>
      </c>
      <c r="G55" s="39">
        <v>45453</v>
      </c>
      <c r="H55" s="24">
        <v>1000000000</v>
      </c>
      <c r="I55" s="75"/>
    </row>
    <row r="56" ht="15.75" customHeight="1" spans="1:9">
      <c r="A56" s="24" t="s">
        <v>2383</v>
      </c>
      <c r="B56" s="24" t="s">
        <v>143</v>
      </c>
      <c r="C56" s="34" t="s">
        <v>144</v>
      </c>
      <c r="D56" s="39">
        <v>45448</v>
      </c>
      <c r="E56" s="53">
        <v>45453</v>
      </c>
      <c r="F56" s="40">
        <v>16102.42</v>
      </c>
      <c r="G56" s="39">
        <v>45453</v>
      </c>
      <c r="H56" s="24">
        <v>1000000000</v>
      </c>
      <c r="I56" s="75"/>
    </row>
    <row r="57" ht="15.75" customHeight="1" spans="1:9">
      <c r="A57" s="24" t="s">
        <v>2384</v>
      </c>
      <c r="B57" s="24" t="s">
        <v>314</v>
      </c>
      <c r="C57" s="34" t="s">
        <v>315</v>
      </c>
      <c r="D57" s="39">
        <v>45448</v>
      </c>
      <c r="E57" s="53">
        <v>45453</v>
      </c>
      <c r="F57" s="40">
        <v>104.37</v>
      </c>
      <c r="G57" s="39">
        <v>45453</v>
      </c>
      <c r="H57" s="24">
        <v>1000000000</v>
      </c>
      <c r="I57" s="75"/>
    </row>
    <row r="58" ht="15.75" customHeight="1" spans="1:9">
      <c r="A58" s="24" t="s">
        <v>2385</v>
      </c>
      <c r="B58" s="24" t="s">
        <v>2386</v>
      </c>
      <c r="C58" s="34" t="s">
        <v>344</v>
      </c>
      <c r="D58" s="39">
        <v>45448</v>
      </c>
      <c r="E58" s="53">
        <v>45453</v>
      </c>
      <c r="F58" s="27">
        <v>16696.25</v>
      </c>
      <c r="G58" s="39">
        <v>45453</v>
      </c>
      <c r="H58" s="24">
        <v>1000000000</v>
      </c>
      <c r="I58" s="75"/>
    </row>
    <row r="59" ht="15.75" customHeight="1" spans="1:9">
      <c r="A59" s="24" t="s">
        <v>2387</v>
      </c>
      <c r="B59" s="24" t="s">
        <v>143</v>
      </c>
      <c r="C59" s="34" t="s">
        <v>144</v>
      </c>
      <c r="D59" s="39">
        <v>45448</v>
      </c>
      <c r="E59" s="53">
        <v>45453</v>
      </c>
      <c r="F59" s="27">
        <v>9416.91</v>
      </c>
      <c r="G59" s="39">
        <v>45453</v>
      </c>
      <c r="H59" s="59">
        <v>1000000000</v>
      </c>
      <c r="I59" s="75"/>
    </row>
    <row r="60" ht="15.75" customHeight="1" spans="1:9">
      <c r="A60" s="24" t="s">
        <v>2388</v>
      </c>
      <c r="B60" s="24" t="s">
        <v>213</v>
      </c>
      <c r="C60" s="34" t="s">
        <v>214</v>
      </c>
      <c r="D60" s="39">
        <v>45448</v>
      </c>
      <c r="E60" s="53">
        <v>45453</v>
      </c>
      <c r="F60" s="40">
        <v>6935.98</v>
      </c>
      <c r="G60" s="39">
        <v>45453</v>
      </c>
      <c r="H60" s="24">
        <v>1444000000</v>
      </c>
      <c r="I60" s="75"/>
    </row>
    <row r="61" ht="15.75" customHeight="1" spans="1:9">
      <c r="A61" s="24" t="s">
        <v>2389</v>
      </c>
      <c r="B61" s="24" t="s">
        <v>118</v>
      </c>
      <c r="C61" s="34" t="s">
        <v>1338</v>
      </c>
      <c r="D61" s="39">
        <v>45448</v>
      </c>
      <c r="E61" s="53">
        <v>45453</v>
      </c>
      <c r="F61" s="62">
        <v>766.32</v>
      </c>
      <c r="G61" s="39">
        <v>45453</v>
      </c>
      <c r="H61" s="59">
        <v>1000000000</v>
      </c>
      <c r="I61" s="75"/>
    </row>
    <row r="62" ht="15.75" customHeight="1" spans="1:9">
      <c r="A62" s="21" t="s">
        <v>160</v>
      </c>
      <c r="B62" s="22"/>
      <c r="C62" s="22"/>
      <c r="D62" s="22"/>
      <c r="E62" s="22"/>
      <c r="F62" s="22"/>
      <c r="G62" s="22"/>
      <c r="H62" s="23"/>
      <c r="I62" s="155"/>
    </row>
    <row r="63" customHeight="1" spans="1:9">
      <c r="A63" s="150" t="s">
        <v>2390</v>
      </c>
      <c r="B63" s="150" t="s">
        <v>367</v>
      </c>
      <c r="C63" s="151" t="s">
        <v>2391</v>
      </c>
      <c r="D63" s="43">
        <v>45441</v>
      </c>
      <c r="E63" s="43">
        <v>45448</v>
      </c>
      <c r="F63" s="152">
        <v>113315.49</v>
      </c>
      <c r="G63" s="70">
        <v>45449</v>
      </c>
      <c r="H63" s="153">
        <v>1000000000</v>
      </c>
      <c r="I63" s="151"/>
    </row>
    <row r="64" customHeight="1" spans="1:9">
      <c r="A64" s="24" t="s">
        <v>2392</v>
      </c>
      <c r="B64" s="24" t="s">
        <v>2393</v>
      </c>
      <c r="C64" s="154" t="s">
        <v>2394</v>
      </c>
      <c r="D64" s="39">
        <v>45449</v>
      </c>
      <c r="E64" s="39">
        <v>45448</v>
      </c>
      <c r="F64" s="58">
        <v>136275.19</v>
      </c>
      <c r="G64" s="39">
        <v>45453</v>
      </c>
      <c r="H64" s="36">
        <v>1000000000</v>
      </c>
      <c r="I64" s="75"/>
    </row>
    <row r="65" ht="15.75" customHeight="1" spans="1:9">
      <c r="A65" s="21" t="s">
        <v>161</v>
      </c>
      <c r="B65" s="22"/>
      <c r="C65" s="22"/>
      <c r="D65" s="22"/>
      <c r="E65" s="22"/>
      <c r="F65" s="22"/>
      <c r="G65" s="22"/>
      <c r="H65" s="23"/>
      <c r="I65" s="73">
        <f>SUM(F66:F73)</f>
        <v>643190.55</v>
      </c>
    </row>
    <row r="66" ht="15.75" customHeight="1" spans="1:9">
      <c r="A66" s="88" t="s">
        <v>2322</v>
      </c>
      <c r="B66" s="88" t="s">
        <v>380</v>
      </c>
      <c r="C66" s="61" t="s">
        <v>375</v>
      </c>
      <c r="D66" s="117">
        <v>45434</v>
      </c>
      <c r="E66" s="87">
        <v>45447</v>
      </c>
      <c r="F66" s="63">
        <v>235929.53</v>
      </c>
      <c r="G66" s="39">
        <v>45453</v>
      </c>
      <c r="H66" s="24" t="s">
        <v>2323</v>
      </c>
      <c r="I66" s="74"/>
    </row>
    <row r="67" ht="15.75" customHeight="1" spans="1:9">
      <c r="A67" s="24" t="s">
        <v>2395</v>
      </c>
      <c r="B67" s="24" t="s">
        <v>121</v>
      </c>
      <c r="C67" s="47" t="s">
        <v>308</v>
      </c>
      <c r="D67" s="85">
        <v>45448</v>
      </c>
      <c r="E67" s="86">
        <v>45449</v>
      </c>
      <c r="F67" s="40">
        <v>18123.4</v>
      </c>
      <c r="G67" s="39">
        <v>45453</v>
      </c>
      <c r="H67" s="36">
        <v>1000000000</v>
      </c>
      <c r="I67" s="75"/>
    </row>
    <row r="68" ht="15.75" customHeight="1" spans="1:9">
      <c r="A68" s="24" t="s">
        <v>2396</v>
      </c>
      <c r="B68" s="24" t="s">
        <v>121</v>
      </c>
      <c r="C68" s="47" t="s">
        <v>308</v>
      </c>
      <c r="D68" s="156">
        <v>45448</v>
      </c>
      <c r="E68" s="39">
        <v>45450</v>
      </c>
      <c r="F68" s="33">
        <v>61850.84</v>
      </c>
      <c r="G68" s="39">
        <v>45453</v>
      </c>
      <c r="H68" s="37">
        <v>1000000000</v>
      </c>
      <c r="I68" s="75"/>
    </row>
    <row r="69" ht="15.75" customHeight="1" spans="1:9">
      <c r="A69" s="24" t="s">
        <v>2397</v>
      </c>
      <c r="B69" s="24" t="s">
        <v>121</v>
      </c>
      <c r="C69" s="47" t="s">
        <v>308</v>
      </c>
      <c r="D69" s="85">
        <v>45448</v>
      </c>
      <c r="E69" s="39">
        <v>45450</v>
      </c>
      <c r="F69" s="157">
        <v>20532.66</v>
      </c>
      <c r="G69" s="39">
        <v>45453</v>
      </c>
      <c r="H69" s="5">
        <v>1000000000</v>
      </c>
      <c r="I69" s="75"/>
    </row>
    <row r="70" ht="15.75" customHeight="1" spans="1:9">
      <c r="A70" s="24" t="s">
        <v>2398</v>
      </c>
      <c r="B70" s="24" t="s">
        <v>121</v>
      </c>
      <c r="C70" s="47" t="s">
        <v>308</v>
      </c>
      <c r="D70" s="26">
        <v>45449</v>
      </c>
      <c r="E70" s="39">
        <v>45450</v>
      </c>
      <c r="F70" s="63">
        <v>39769.96</v>
      </c>
      <c r="G70" s="39">
        <v>45453</v>
      </c>
      <c r="H70" s="36">
        <v>1000000000</v>
      </c>
      <c r="I70" s="75"/>
    </row>
    <row r="71" ht="15.75" customHeight="1" spans="1:9">
      <c r="A71" s="24" t="s">
        <v>2399</v>
      </c>
      <c r="B71" s="24" t="s">
        <v>163</v>
      </c>
      <c r="C71" s="121" t="s">
        <v>2400</v>
      </c>
      <c r="D71" s="26">
        <v>45450</v>
      </c>
      <c r="E71" s="39">
        <v>45450</v>
      </c>
      <c r="F71" s="27">
        <v>95476.4</v>
      </c>
      <c r="G71" s="39">
        <v>45453</v>
      </c>
      <c r="H71" s="24">
        <v>1000000000</v>
      </c>
      <c r="I71" s="75"/>
    </row>
    <row r="72" ht="15.75" customHeight="1" spans="1:9">
      <c r="A72" s="127" t="s">
        <v>2401</v>
      </c>
      <c r="B72" s="127" t="s">
        <v>374</v>
      </c>
      <c r="C72" s="158" t="s">
        <v>387</v>
      </c>
      <c r="D72" s="39">
        <v>45450</v>
      </c>
      <c r="E72" s="39">
        <v>45453</v>
      </c>
      <c r="F72" s="40">
        <v>72968.71</v>
      </c>
      <c r="G72" s="39">
        <v>45453</v>
      </c>
      <c r="H72" s="24">
        <v>1000000000</v>
      </c>
      <c r="I72" s="75"/>
    </row>
    <row r="73" ht="15.75" customHeight="1" spans="1:9">
      <c r="A73" s="24" t="s">
        <v>2402</v>
      </c>
      <c r="B73" s="24" t="s">
        <v>2403</v>
      </c>
      <c r="C73" s="34" t="s">
        <v>1175</v>
      </c>
      <c r="D73" s="109">
        <v>45450</v>
      </c>
      <c r="E73" s="39">
        <v>45453</v>
      </c>
      <c r="F73" s="40">
        <v>98539.05</v>
      </c>
      <c r="G73" s="39">
        <v>45453</v>
      </c>
      <c r="H73" s="24">
        <v>1000000000</v>
      </c>
      <c r="I73" s="75"/>
    </row>
    <row r="74" ht="15.75" customHeight="1" spans="1:9">
      <c r="A74" s="21" t="s">
        <v>186</v>
      </c>
      <c r="B74" s="22"/>
      <c r="C74" s="22"/>
      <c r="D74" s="22"/>
      <c r="E74" s="22"/>
      <c r="F74" s="22"/>
      <c r="G74" s="22"/>
      <c r="H74" s="23"/>
      <c r="I74" s="73">
        <f>SUM(F75:F77)</f>
        <v>149856.19</v>
      </c>
    </row>
    <row r="75" customHeight="1" spans="1:9">
      <c r="A75" s="24" t="s">
        <v>2404</v>
      </c>
      <c r="B75" s="24" t="s">
        <v>253</v>
      </c>
      <c r="C75" s="34" t="s">
        <v>395</v>
      </c>
      <c r="D75" s="26">
        <v>45447</v>
      </c>
      <c r="E75" s="26">
        <v>45449</v>
      </c>
      <c r="F75" s="63">
        <v>63914.77</v>
      </c>
      <c r="G75" s="39">
        <v>45453</v>
      </c>
      <c r="H75" s="24">
        <v>1000000000</v>
      </c>
      <c r="I75" s="115"/>
    </row>
    <row r="76" ht="15.75" customHeight="1" spans="1:9">
      <c r="A76" s="24" t="s">
        <v>2405</v>
      </c>
      <c r="B76" s="24" t="s">
        <v>253</v>
      </c>
      <c r="C76" s="34" t="s">
        <v>395</v>
      </c>
      <c r="D76" s="39">
        <v>45448</v>
      </c>
      <c r="E76" s="39">
        <v>45449</v>
      </c>
      <c r="F76" s="63">
        <v>35587.12</v>
      </c>
      <c r="G76" s="39">
        <v>45453</v>
      </c>
      <c r="H76" s="24">
        <v>1000000000</v>
      </c>
      <c r="I76" s="120"/>
    </row>
    <row r="77" customHeight="1" spans="1:9">
      <c r="A77" s="24" t="s">
        <v>2406</v>
      </c>
      <c r="B77" s="24" t="s">
        <v>1669</v>
      </c>
      <c r="C77" s="34" t="s">
        <v>1670</v>
      </c>
      <c r="D77" s="39">
        <v>45450</v>
      </c>
      <c r="E77" s="39">
        <v>45453</v>
      </c>
      <c r="F77" s="63">
        <v>50354.3</v>
      </c>
      <c r="G77" s="39">
        <v>45453</v>
      </c>
      <c r="H77" s="24">
        <v>1000000000</v>
      </c>
      <c r="I77" s="120"/>
    </row>
    <row r="78" ht="15.75" customHeight="1" spans="1:9">
      <c r="A78" s="21" t="s">
        <v>187</v>
      </c>
      <c r="B78" s="22"/>
      <c r="C78" s="22"/>
      <c r="D78" s="22"/>
      <c r="E78" s="22"/>
      <c r="F78" s="22"/>
      <c r="G78" s="22"/>
      <c r="H78" s="23"/>
      <c r="I78" s="73">
        <f>SUM(F79:F83)</f>
        <v>148152.18</v>
      </c>
    </row>
    <row r="79" ht="15.75" customHeight="1" spans="1:9">
      <c r="A79" s="24" t="s">
        <v>2352</v>
      </c>
      <c r="B79" s="24" t="s">
        <v>213</v>
      </c>
      <c r="C79" s="30" t="s">
        <v>214</v>
      </c>
      <c r="D79" s="39">
        <v>45446</v>
      </c>
      <c r="E79" s="39">
        <v>45449</v>
      </c>
      <c r="F79" s="40">
        <v>4070.92</v>
      </c>
      <c r="G79" s="39">
        <v>45453</v>
      </c>
      <c r="H79" s="56">
        <v>1000000000</v>
      </c>
      <c r="I79" s="115"/>
    </row>
    <row r="80" ht="15.75" customHeight="1" spans="1:9">
      <c r="A80" s="24" t="s">
        <v>2407</v>
      </c>
      <c r="B80" s="24" t="s">
        <v>143</v>
      </c>
      <c r="C80" s="47" t="s">
        <v>144</v>
      </c>
      <c r="D80" s="39">
        <v>45449</v>
      </c>
      <c r="E80" s="39">
        <v>45450</v>
      </c>
      <c r="F80" s="40">
        <v>38258.05</v>
      </c>
      <c r="G80" s="39">
        <v>45453</v>
      </c>
      <c r="H80" s="24">
        <v>1000000000</v>
      </c>
      <c r="I80" s="120"/>
    </row>
    <row r="81" ht="15.75" customHeight="1" spans="1:9">
      <c r="A81" s="24" t="s">
        <v>2408</v>
      </c>
      <c r="B81" s="24" t="s">
        <v>82</v>
      </c>
      <c r="C81" s="47" t="s">
        <v>113</v>
      </c>
      <c r="D81" s="39">
        <v>45449</v>
      </c>
      <c r="E81" s="39">
        <v>45450</v>
      </c>
      <c r="F81" s="40">
        <v>40071.86</v>
      </c>
      <c r="G81" s="39">
        <v>45453</v>
      </c>
      <c r="H81" s="24">
        <v>1000000000</v>
      </c>
      <c r="I81" s="120"/>
    </row>
    <row r="82" ht="15.75" customHeight="1" spans="1:9">
      <c r="A82" s="24" t="s">
        <v>2409</v>
      </c>
      <c r="B82" s="24" t="s">
        <v>143</v>
      </c>
      <c r="C82" s="47" t="s">
        <v>144</v>
      </c>
      <c r="D82" s="39">
        <v>45449</v>
      </c>
      <c r="E82" s="39">
        <v>45450</v>
      </c>
      <c r="F82" s="40">
        <v>23832.95</v>
      </c>
      <c r="G82" s="39">
        <v>45453</v>
      </c>
      <c r="H82" s="24">
        <v>1000000000</v>
      </c>
      <c r="I82" s="120"/>
    </row>
    <row r="83" ht="15.75" customHeight="1" spans="1:9">
      <c r="A83" s="24" t="s">
        <v>2410</v>
      </c>
      <c r="B83" s="159" t="s">
        <v>272</v>
      </c>
      <c r="C83" s="47" t="s">
        <v>273</v>
      </c>
      <c r="D83" s="39">
        <v>45450</v>
      </c>
      <c r="E83" s="39">
        <v>45453</v>
      </c>
      <c r="F83" s="40">
        <v>41918.4</v>
      </c>
      <c r="G83" s="39">
        <v>45453</v>
      </c>
      <c r="H83" s="105">
        <v>1000000000</v>
      </c>
      <c r="I83" s="120"/>
    </row>
    <row r="84" ht="15.75" customHeight="1" spans="1:9">
      <c r="A84" s="21" t="s">
        <v>208</v>
      </c>
      <c r="B84" s="22"/>
      <c r="C84" s="22"/>
      <c r="D84" s="22"/>
      <c r="E84" s="22"/>
      <c r="F84" s="22"/>
      <c r="G84" s="22"/>
      <c r="H84" s="23"/>
      <c r="I84" s="73">
        <f>SUM(F85:F88)</f>
        <v>148876.56</v>
      </c>
    </row>
    <row r="85" ht="15.75" customHeight="1" spans="1:9">
      <c r="A85" s="24" t="s">
        <v>2411</v>
      </c>
      <c r="B85" s="24" t="s">
        <v>54</v>
      </c>
      <c r="C85" s="47" t="s">
        <v>341</v>
      </c>
      <c r="D85" s="26">
        <v>45441</v>
      </c>
      <c r="E85" s="53">
        <v>45449</v>
      </c>
      <c r="F85" s="27">
        <v>20682.87</v>
      </c>
      <c r="G85" s="39">
        <v>45453</v>
      </c>
      <c r="H85" s="24">
        <v>1444000000</v>
      </c>
      <c r="I85" s="115"/>
    </row>
    <row r="86" ht="15.75" customHeight="1" spans="1:9">
      <c r="A86" s="24" t="s">
        <v>2412</v>
      </c>
      <c r="B86" s="24" t="s">
        <v>213</v>
      </c>
      <c r="C86" s="52" t="s">
        <v>214</v>
      </c>
      <c r="D86" s="39">
        <v>45446</v>
      </c>
      <c r="E86" s="39">
        <v>45449</v>
      </c>
      <c r="F86" s="160">
        <v>29436.82</v>
      </c>
      <c r="G86" s="39">
        <v>45453</v>
      </c>
      <c r="H86" s="28">
        <v>1000000000</v>
      </c>
      <c r="I86" s="120"/>
    </row>
    <row r="87" ht="15.75" customHeight="1" spans="1:9">
      <c r="A87" s="24" t="s">
        <v>2413</v>
      </c>
      <c r="B87" s="24" t="s">
        <v>213</v>
      </c>
      <c r="C87" s="52" t="s">
        <v>214</v>
      </c>
      <c r="D87" s="39">
        <v>45447</v>
      </c>
      <c r="E87" s="39">
        <v>45449</v>
      </c>
      <c r="F87" s="160">
        <v>41457.71</v>
      </c>
      <c r="G87" s="39">
        <v>45453</v>
      </c>
      <c r="H87" s="28">
        <v>1444000000</v>
      </c>
      <c r="I87" s="120"/>
    </row>
    <row r="88" ht="15.75" customHeight="1" spans="1:9">
      <c r="A88" s="24" t="s">
        <v>2414</v>
      </c>
      <c r="B88" s="24" t="s">
        <v>213</v>
      </c>
      <c r="C88" s="52" t="s">
        <v>214</v>
      </c>
      <c r="D88" s="39">
        <v>45447</v>
      </c>
      <c r="E88" s="39">
        <v>45449</v>
      </c>
      <c r="F88" s="160">
        <v>57299.16</v>
      </c>
      <c r="G88" s="39">
        <v>45453</v>
      </c>
      <c r="H88" s="28">
        <v>1444000000</v>
      </c>
      <c r="I88" s="120"/>
    </row>
    <row r="89" ht="15.75" customHeight="1" spans="1:9">
      <c r="A89" s="21" t="s">
        <v>220</v>
      </c>
      <c r="B89" s="22"/>
      <c r="C89" s="22"/>
      <c r="D89" s="22"/>
      <c r="E89" s="22"/>
      <c r="F89" s="22"/>
      <c r="G89" s="22"/>
      <c r="H89" s="23"/>
      <c r="I89" s="73">
        <f>SUM(F90)</f>
        <v>0</v>
      </c>
    </row>
    <row r="90" ht="15.75" customHeight="1" spans="1:9">
      <c r="A90" s="24"/>
      <c r="B90" s="24"/>
      <c r="C90" s="60"/>
      <c r="D90" s="39"/>
      <c r="E90" s="26"/>
      <c r="F90" s="27"/>
      <c r="G90" s="59"/>
      <c r="H90" s="28"/>
      <c r="I90" s="34"/>
    </row>
    <row r="91" ht="15.75" customHeight="1" spans="1:9">
      <c r="A91" s="21" t="s">
        <v>221</v>
      </c>
      <c r="B91" s="22"/>
      <c r="C91" s="22"/>
      <c r="D91" s="22"/>
      <c r="E91" s="22"/>
      <c r="F91" s="22"/>
      <c r="G91" s="22"/>
      <c r="H91" s="23"/>
      <c r="I91" s="73">
        <f>SUM(F92)</f>
        <v>28763.66</v>
      </c>
    </row>
    <row r="92" ht="15.75" customHeight="1" spans="1:9">
      <c r="A92" s="24" t="s">
        <v>711</v>
      </c>
      <c r="B92" s="24" t="s">
        <v>712</v>
      </c>
      <c r="C92" s="34" t="s">
        <v>713</v>
      </c>
      <c r="D92" s="161">
        <v>45421</v>
      </c>
      <c r="E92" s="39">
        <v>45453</v>
      </c>
      <c r="F92" s="62">
        <v>28763.66</v>
      </c>
      <c r="G92" s="39">
        <v>45453</v>
      </c>
      <c r="H92" s="24">
        <v>1000000000</v>
      </c>
      <c r="I92" s="120"/>
    </row>
    <row r="93" customFormat="1" ht="15.75" customHeight="1" spans="1:8">
      <c r="A93" s="5"/>
      <c r="B93" s="5"/>
      <c r="C93"/>
      <c r="D93" s="5"/>
      <c r="E93" s="5"/>
      <c r="F93" s="91"/>
      <c r="G93" s="92"/>
      <c r="H93" s="93"/>
    </row>
    <row r="94" customFormat="1" ht="15.75" customHeight="1" spans="1:8">
      <c r="A94" s="137" t="s">
        <v>222</v>
      </c>
      <c r="B94" s="94"/>
      <c r="C94" s="94"/>
      <c r="D94" s="5"/>
      <c r="E94" s="5"/>
      <c r="F94" s="91"/>
      <c r="G94"/>
      <c r="H94" s="5"/>
    </row>
    <row r="95" customFormat="1" ht="15.75" customHeight="1" spans="1:8">
      <c r="A95" s="138" t="s">
        <v>223</v>
      </c>
      <c r="B95" s="12"/>
      <c r="C95" s="12"/>
      <c r="D95" s="5"/>
      <c r="E95" s="5"/>
      <c r="F95" s="91"/>
      <c r="G95"/>
      <c r="H95" s="5"/>
    </row>
    <row r="96" customFormat="1" ht="15.75" customHeight="1" spans="1:8">
      <c r="A96" s="5"/>
      <c r="B96" s="5"/>
      <c r="C96"/>
      <c r="D96" s="5"/>
      <c r="E96" s="5"/>
      <c r="F96" s="91"/>
      <c r="G96"/>
      <c r="H96" s="5"/>
    </row>
    <row r="97" customFormat="1" ht="15.75" customHeight="1" spans="1:8">
      <c r="A97" s="5"/>
      <c r="B97" s="5"/>
      <c r="C97"/>
      <c r="D97" s="5"/>
      <c r="E97" s="5"/>
      <c r="F97" s="91"/>
      <c r="G97"/>
      <c r="H97" s="5"/>
    </row>
    <row r="98" customFormat="1" ht="15.75" customHeight="1" spans="1:8">
      <c r="A98" s="5"/>
      <c r="B98" s="5"/>
      <c r="C98"/>
      <c r="D98" s="5"/>
      <c r="E98" s="5"/>
      <c r="F98" s="91"/>
      <c r="G98"/>
      <c r="H98" s="5"/>
    </row>
    <row r="99" customFormat="1" ht="15.75" customHeight="1" spans="1:8">
      <c r="A99" s="5"/>
      <c r="B99" s="5"/>
      <c r="C99"/>
      <c r="D99" s="5"/>
      <c r="E99" s="5"/>
      <c r="F99" s="91"/>
      <c r="G99"/>
      <c r="H99" s="5"/>
    </row>
    <row r="100" customFormat="1" ht="15.75" customHeight="1" spans="1:8">
      <c r="A100" s="5"/>
      <c r="B100" s="5"/>
      <c r="C100"/>
      <c r="D100" s="5"/>
      <c r="E100" s="5"/>
      <c r="F100" s="91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91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91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91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91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91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91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91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91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91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91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91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91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91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91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91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91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91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91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91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91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91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91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91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91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91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91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91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91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91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91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91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91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91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91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91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91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91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91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91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91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91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91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91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91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91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91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91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91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91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91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91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91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91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91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91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91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91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91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91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91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91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91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91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91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91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91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91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91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91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91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91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91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91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91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91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91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91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91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91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91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91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91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91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91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91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91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91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91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91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91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91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91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91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91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91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91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91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91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91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91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91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91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91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91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91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91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91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91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91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91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91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91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91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91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91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91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91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91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91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91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91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91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91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91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91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91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91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91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91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91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91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91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91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91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91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91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91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91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91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91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91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91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91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91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91"/>
      <c r="G245"/>
      <c r="H245" s="5"/>
    </row>
    <row r="246" customFormat="1" ht="15.75" customHeight="1" spans="1:8">
      <c r="A246" s="5"/>
      <c r="B246" s="5"/>
      <c r="C246"/>
      <c r="D246" s="5"/>
      <c r="E246" s="5"/>
      <c r="F246" s="91"/>
      <c r="G246"/>
      <c r="H246" s="5"/>
    </row>
    <row r="247" customFormat="1" ht="15.75" customHeight="1" spans="1:8">
      <c r="A247" s="5"/>
      <c r="B247" s="5"/>
      <c r="C247"/>
      <c r="D247" s="5"/>
      <c r="E247" s="5"/>
      <c r="F247" s="91"/>
      <c r="G247"/>
      <c r="H247" s="5"/>
    </row>
    <row r="248" customFormat="1" ht="15.75" customHeight="1" spans="1:8">
      <c r="A248" s="5"/>
      <c r="B248" s="5"/>
      <c r="C248"/>
      <c r="D248" s="5"/>
      <c r="E248" s="5"/>
      <c r="F248" s="91"/>
      <c r="G248"/>
      <c r="H248" s="5"/>
    </row>
    <row r="249" customFormat="1" ht="15.75" customHeight="1" spans="1:8">
      <c r="A249" s="5"/>
      <c r="B249" s="5"/>
      <c r="C249"/>
      <c r="D249" s="5"/>
      <c r="E249" s="5"/>
      <c r="F249" s="91"/>
      <c r="G249"/>
      <c r="H249" s="5"/>
    </row>
    <row r="250" customFormat="1" ht="15.75" customHeight="1" spans="1:8">
      <c r="A250" s="5"/>
      <c r="B250" s="5"/>
      <c r="C250"/>
      <c r="D250" s="5"/>
      <c r="E250" s="5"/>
      <c r="F250" s="91"/>
      <c r="G250"/>
      <c r="H250" s="5"/>
    </row>
    <row r="251" customFormat="1" ht="15.75" customHeight="1" spans="1:8">
      <c r="A251" s="5"/>
      <c r="B251" s="5"/>
      <c r="C251"/>
      <c r="D251" s="5"/>
      <c r="E251" s="5"/>
      <c r="F251" s="91"/>
      <c r="G251"/>
      <c r="H251" s="5"/>
    </row>
    <row r="252" customFormat="1" ht="15.75" customHeight="1" spans="1:8">
      <c r="A252" s="5"/>
      <c r="B252" s="5"/>
      <c r="C252"/>
      <c r="D252" s="5"/>
      <c r="E252" s="5"/>
      <c r="F252" s="91"/>
      <c r="G252"/>
      <c r="H252" s="5"/>
    </row>
    <row r="253" customFormat="1" ht="15.75" customHeight="1" spans="1:8">
      <c r="A253" s="5"/>
      <c r="B253" s="5"/>
      <c r="C253"/>
      <c r="D253" s="5"/>
      <c r="E253" s="5"/>
      <c r="F253" s="91"/>
      <c r="G253"/>
      <c r="H253" s="5"/>
    </row>
    <row r="254" customFormat="1" ht="15.75" customHeight="1" spans="1:8">
      <c r="A254" s="5"/>
      <c r="B254" s="5"/>
      <c r="C254"/>
      <c r="D254" s="5"/>
      <c r="E254" s="5"/>
      <c r="F254" s="91"/>
      <c r="G254"/>
      <c r="H254" s="5"/>
    </row>
    <row r="255" customFormat="1" ht="15.75" customHeight="1" spans="1:8">
      <c r="A255" s="5"/>
      <c r="B255" s="5"/>
      <c r="C255"/>
      <c r="D255" s="5"/>
      <c r="E255" s="5"/>
      <c r="F255" s="91"/>
      <c r="G255"/>
      <c r="H255" s="5"/>
    </row>
    <row r="256" customFormat="1" ht="15.75" customHeight="1" spans="1:8">
      <c r="A256" s="5"/>
      <c r="B256" s="5"/>
      <c r="C256"/>
      <c r="D256" s="5"/>
      <c r="E256" s="5"/>
      <c r="F256" s="91"/>
      <c r="G256"/>
      <c r="H256" s="5"/>
    </row>
    <row r="257" customFormat="1" ht="15.75" customHeight="1" spans="1:8">
      <c r="A257" s="5"/>
      <c r="B257" s="5"/>
      <c r="C257"/>
      <c r="D257" s="5"/>
      <c r="E257" s="5"/>
      <c r="F257" s="91"/>
      <c r="G257"/>
      <c r="H257" s="5"/>
    </row>
    <row r="258" customFormat="1" ht="15.75" customHeight="1" spans="1:8">
      <c r="A258" s="5"/>
      <c r="B258" s="5"/>
      <c r="C258"/>
      <c r="D258" s="5"/>
      <c r="E258" s="5"/>
      <c r="F258" s="91"/>
      <c r="G258"/>
      <c r="H258" s="5"/>
    </row>
    <row r="259" customFormat="1" ht="15.75" customHeight="1" spans="1:8">
      <c r="A259" s="5"/>
      <c r="B259" s="5"/>
      <c r="C259"/>
      <c r="D259" s="5"/>
      <c r="E259" s="5"/>
      <c r="F259" s="91"/>
      <c r="G259"/>
      <c r="H259" s="5"/>
    </row>
    <row r="260" customFormat="1" ht="15.75" customHeight="1" spans="1:8">
      <c r="A260" s="5"/>
      <c r="B260" s="5"/>
      <c r="C260"/>
      <c r="D260" s="5"/>
      <c r="E260" s="5"/>
      <c r="F260" s="91"/>
      <c r="G260"/>
      <c r="H260" s="5"/>
    </row>
    <row r="261" customFormat="1" ht="15.75" customHeight="1" spans="1:8">
      <c r="A261" s="5"/>
      <c r="B261" s="5"/>
      <c r="C261"/>
      <c r="D261" s="5"/>
      <c r="E261" s="5"/>
      <c r="F261" s="91"/>
      <c r="G261"/>
      <c r="H261" s="5"/>
    </row>
    <row r="262" customFormat="1" ht="15.75" customHeight="1" spans="1:8">
      <c r="A262" s="5"/>
      <c r="B262" s="5"/>
      <c r="C262"/>
      <c r="D262" s="5"/>
      <c r="E262" s="5"/>
      <c r="F262" s="91"/>
      <c r="G262"/>
      <c r="H262" s="5"/>
    </row>
    <row r="263" customFormat="1" ht="15.75" customHeight="1" spans="1:8">
      <c r="A263" s="5"/>
      <c r="B263" s="5"/>
      <c r="C263"/>
      <c r="D263" s="5"/>
      <c r="E263" s="5"/>
      <c r="F263" s="91"/>
      <c r="G263"/>
      <c r="H263" s="5"/>
    </row>
    <row r="264" customFormat="1" ht="15.75" customHeight="1" spans="1:8">
      <c r="A264" s="5"/>
      <c r="B264" s="5"/>
      <c r="C264"/>
      <c r="D264" s="5"/>
      <c r="E264" s="5"/>
      <c r="F264" s="91"/>
      <c r="G264"/>
      <c r="H264" s="5"/>
    </row>
    <row r="265" customFormat="1" ht="15.75" customHeight="1" spans="1:8">
      <c r="A265" s="5"/>
      <c r="B265" s="5"/>
      <c r="C265"/>
      <c r="D265" s="5"/>
      <c r="E265" s="5"/>
      <c r="F265" s="91"/>
      <c r="G265"/>
      <c r="H265" s="5"/>
    </row>
    <row r="266" customFormat="1" ht="15.75" customHeight="1" spans="1:8">
      <c r="A266" s="5"/>
      <c r="B266" s="5"/>
      <c r="C266"/>
      <c r="D266" s="5"/>
      <c r="E266" s="5"/>
      <c r="F266" s="91"/>
      <c r="G266"/>
      <c r="H266" s="5"/>
    </row>
    <row r="267" customFormat="1" ht="15.75" customHeight="1" spans="1:8">
      <c r="A267" s="5"/>
      <c r="B267" s="5"/>
      <c r="C267"/>
      <c r="D267" s="5"/>
      <c r="E267" s="5"/>
      <c r="F267" s="91"/>
      <c r="G267"/>
      <c r="H267" s="5"/>
    </row>
    <row r="268" customFormat="1" ht="15.75" customHeight="1" spans="1:8">
      <c r="A268" s="5"/>
      <c r="B268" s="5"/>
      <c r="C268"/>
      <c r="D268" s="5"/>
      <c r="E268" s="5"/>
      <c r="F268" s="91"/>
      <c r="G268"/>
      <c r="H268" s="5"/>
    </row>
    <row r="269" customFormat="1" ht="15.75" customHeight="1" spans="1:8">
      <c r="A269" s="5"/>
      <c r="B269" s="5"/>
      <c r="C269"/>
      <c r="D269" s="5"/>
      <c r="E269" s="5"/>
      <c r="F269" s="91"/>
      <c r="G269"/>
      <c r="H269" s="5"/>
    </row>
    <row r="270" customFormat="1" ht="15.75" customHeight="1" spans="1:8">
      <c r="A270" s="5"/>
      <c r="B270" s="5"/>
      <c r="C270"/>
      <c r="D270" s="5"/>
      <c r="E270" s="5"/>
      <c r="F270" s="91"/>
      <c r="G270"/>
      <c r="H270" s="5"/>
    </row>
    <row r="271" customFormat="1" ht="15.75" customHeight="1" spans="1:8">
      <c r="A271" s="5"/>
      <c r="B271" s="5"/>
      <c r="C271"/>
      <c r="D271" s="5"/>
      <c r="E271" s="5"/>
      <c r="F271" s="91"/>
      <c r="G271"/>
      <c r="H271" s="5"/>
    </row>
    <row r="272" customFormat="1" ht="15.75" customHeight="1" spans="1:8">
      <c r="A272" s="5"/>
      <c r="B272" s="5"/>
      <c r="C272"/>
      <c r="D272" s="5"/>
      <c r="E272" s="5"/>
      <c r="F272" s="91"/>
      <c r="G272"/>
      <c r="H272" s="5"/>
    </row>
    <row r="273" customFormat="1" ht="15.75" customHeight="1" spans="1:8">
      <c r="A273" s="5"/>
      <c r="B273" s="5"/>
      <c r="C273"/>
      <c r="D273" s="5"/>
      <c r="E273" s="5"/>
      <c r="F273" s="91"/>
      <c r="G273"/>
      <c r="H273" s="5"/>
    </row>
    <row r="274" customFormat="1" ht="15.75" customHeight="1" spans="1:8">
      <c r="A274" s="5"/>
      <c r="B274" s="5"/>
      <c r="C274"/>
      <c r="D274" s="5"/>
      <c r="E274" s="5"/>
      <c r="F274" s="91"/>
      <c r="G274"/>
      <c r="H274" s="5"/>
    </row>
    <row r="275" customFormat="1" ht="15.75" customHeight="1" spans="1:8">
      <c r="A275" s="5"/>
      <c r="B275" s="5"/>
      <c r="C275"/>
      <c r="D275" s="5"/>
      <c r="E275" s="5"/>
      <c r="F275" s="91"/>
      <c r="G275"/>
      <c r="H275" s="5"/>
    </row>
    <row r="276" customFormat="1" ht="15.75" customHeight="1" spans="1:8">
      <c r="A276" s="5"/>
      <c r="B276" s="5"/>
      <c r="C276"/>
      <c r="D276" s="5"/>
      <c r="E276" s="5"/>
      <c r="F276" s="91"/>
      <c r="G276"/>
      <c r="H276" s="5"/>
    </row>
    <row r="277" customFormat="1" ht="15.75" customHeight="1" spans="1:8">
      <c r="A277" s="5"/>
      <c r="B277" s="5"/>
      <c r="C277"/>
      <c r="D277" s="5"/>
      <c r="E277" s="5"/>
      <c r="F277" s="91"/>
      <c r="G277"/>
      <c r="H277" s="5"/>
    </row>
    <row r="278" customFormat="1" ht="15.75" customHeight="1" spans="1:8">
      <c r="A278" s="5"/>
      <c r="B278" s="5"/>
      <c r="C278"/>
      <c r="D278" s="5"/>
      <c r="E278" s="5"/>
      <c r="F278" s="91"/>
      <c r="G278"/>
      <c r="H278" s="5"/>
    </row>
    <row r="279" customFormat="1" ht="15.75" customHeight="1" spans="1:8">
      <c r="A279" s="5"/>
      <c r="B279" s="5"/>
      <c r="C279"/>
      <c r="D279" s="5"/>
      <c r="E279" s="5"/>
      <c r="F279" s="91"/>
      <c r="G279"/>
      <c r="H279" s="5"/>
    </row>
    <row r="280" customFormat="1" ht="15.75" customHeight="1" spans="1:8">
      <c r="A280" s="5"/>
      <c r="B280" s="5"/>
      <c r="C280"/>
      <c r="D280" s="5"/>
      <c r="E280" s="5"/>
      <c r="F280" s="91"/>
      <c r="G280"/>
      <c r="H280" s="5"/>
    </row>
    <row r="281" customFormat="1" ht="15.75" customHeight="1" spans="1:8">
      <c r="A281" s="5"/>
      <c r="B281" s="5"/>
      <c r="C281"/>
      <c r="D281" s="5"/>
      <c r="E281" s="5"/>
      <c r="F281" s="91"/>
      <c r="G281"/>
      <c r="H281" s="5"/>
    </row>
    <row r="282" customFormat="1" ht="15.75" customHeight="1" spans="1:8">
      <c r="A282" s="5"/>
      <c r="B282" s="5"/>
      <c r="C282"/>
      <c r="D282" s="5"/>
      <c r="E282" s="5"/>
      <c r="F282" s="91"/>
      <c r="G282"/>
      <c r="H282" s="5"/>
    </row>
    <row r="283" customFormat="1" ht="15.75" customHeight="1" spans="1:8">
      <c r="A283" s="5"/>
      <c r="B283" s="5"/>
      <c r="C283"/>
      <c r="D283" s="5"/>
      <c r="E283" s="5"/>
      <c r="F283" s="91"/>
      <c r="G283"/>
      <c r="H283" s="5"/>
    </row>
    <row r="284" customFormat="1" ht="15.75" customHeight="1" spans="1:8">
      <c r="A284" s="5"/>
      <c r="B284" s="5"/>
      <c r="C284"/>
      <c r="D284" s="5"/>
      <c r="E284" s="5"/>
      <c r="F284" s="91"/>
      <c r="G284"/>
      <c r="H284" s="5"/>
    </row>
    <row r="285" customFormat="1" ht="15.75" customHeight="1" spans="1:8">
      <c r="A285" s="5"/>
      <c r="B285" s="5"/>
      <c r="C285"/>
      <c r="D285" s="5"/>
      <c r="E285" s="5"/>
      <c r="F285" s="91"/>
      <c r="G285"/>
      <c r="H285" s="5"/>
    </row>
    <row r="286" customFormat="1" ht="15.75" customHeight="1" spans="1:8">
      <c r="A286" s="5"/>
      <c r="B286" s="5"/>
      <c r="C286"/>
      <c r="D286" s="5"/>
      <c r="E286" s="5"/>
      <c r="F286" s="91"/>
      <c r="G286"/>
      <c r="H286" s="5"/>
    </row>
    <row r="287" customFormat="1" ht="15.75" customHeight="1" spans="1:8">
      <c r="A287" s="5"/>
      <c r="B287" s="5"/>
      <c r="C287"/>
      <c r="D287" s="5"/>
      <c r="E287" s="5"/>
      <c r="F287" s="91"/>
      <c r="G287"/>
      <c r="H287" s="5"/>
    </row>
    <row r="288" customFormat="1" ht="15.75" customHeight="1" spans="1:8">
      <c r="A288" s="5"/>
      <c r="B288" s="5"/>
      <c r="C288"/>
      <c r="D288" s="5"/>
      <c r="E288" s="5"/>
      <c r="F288" s="91"/>
      <c r="G288"/>
      <c r="H288" s="5"/>
    </row>
    <row r="289" customFormat="1" ht="15.75" customHeight="1" spans="1:8">
      <c r="A289" s="5"/>
      <c r="B289" s="5"/>
      <c r="C289"/>
      <c r="D289" s="5"/>
      <c r="E289" s="5"/>
      <c r="F289" s="91"/>
      <c r="G289"/>
      <c r="H289" s="5"/>
    </row>
    <row r="290" customFormat="1" ht="15.75" customHeight="1" spans="1:8">
      <c r="A290" s="5"/>
      <c r="B290" s="5"/>
      <c r="C290"/>
      <c r="D290" s="5"/>
      <c r="E290" s="5"/>
      <c r="F290" s="91"/>
      <c r="G290"/>
      <c r="H290" s="5"/>
    </row>
    <row r="291" customFormat="1" ht="15.75" customHeight="1" spans="1:8">
      <c r="A291" s="5"/>
      <c r="B291" s="5"/>
      <c r="C291"/>
      <c r="D291" s="5"/>
      <c r="E291" s="5"/>
      <c r="F291" s="91"/>
      <c r="G291"/>
      <c r="H291" s="5"/>
    </row>
    <row r="292" customFormat="1" ht="15.75" customHeight="1" spans="1:8">
      <c r="A292" s="5"/>
      <c r="B292" s="5"/>
      <c r="C292"/>
      <c r="D292" s="5"/>
      <c r="E292" s="5"/>
      <c r="F292" s="91"/>
      <c r="G292"/>
      <c r="H292" s="5"/>
    </row>
    <row r="293" customFormat="1" ht="15.75" customHeight="1" spans="1:8">
      <c r="A293" s="5"/>
      <c r="B293" s="5"/>
      <c r="C293"/>
      <c r="D293" s="5"/>
      <c r="E293" s="5"/>
      <c r="F293" s="91"/>
      <c r="G293"/>
      <c r="H293" s="5"/>
    </row>
    <row r="294" customFormat="1" ht="15.75" customHeight="1" spans="1:8">
      <c r="A294" s="5"/>
      <c r="B294" s="5"/>
      <c r="C294"/>
      <c r="D294" s="5"/>
      <c r="E294" s="5"/>
      <c r="F294" s="91"/>
      <c r="G294"/>
      <c r="H294" s="5"/>
    </row>
    <row r="295" customFormat="1" ht="15.75" customHeight="1" spans="1:8">
      <c r="A295" s="5"/>
      <c r="B295" s="5"/>
      <c r="C295"/>
      <c r="D295" s="5"/>
      <c r="E295" s="5"/>
      <c r="F295" s="91"/>
      <c r="G295"/>
      <c r="H295" s="5"/>
    </row>
    <row r="296" customFormat="1" ht="15.75" customHeight="1" spans="1:2">
      <c r="A296" s="12"/>
      <c r="B296" s="12"/>
    </row>
    <row r="297" customFormat="1" ht="15.75" customHeight="1" spans="1:2">
      <c r="A297" s="12"/>
      <c r="B297" s="12"/>
    </row>
    <row r="298" customFormat="1" ht="15.75" customHeight="1" spans="1:2">
      <c r="A298" s="12"/>
      <c r="B298" s="12"/>
    </row>
    <row r="299" customFormat="1" ht="15.75" customHeight="1" spans="1:2">
      <c r="A299" s="12"/>
      <c r="B299" s="12"/>
    </row>
    <row r="300" customFormat="1" ht="15.75" customHeight="1" spans="1:2">
      <c r="A300" s="12"/>
      <c r="B300" s="12"/>
    </row>
    <row r="301" customFormat="1" ht="15.75" customHeight="1" spans="1:2">
      <c r="A301" s="12"/>
      <c r="B301" s="12"/>
    </row>
    <row r="302" customFormat="1" ht="15.75" customHeight="1" spans="1:2">
      <c r="A302" s="12"/>
      <c r="B302" s="12"/>
    </row>
    <row r="303" customFormat="1" ht="15.75" customHeight="1" spans="1:2">
      <c r="A303" s="12"/>
      <c r="B303" s="12"/>
    </row>
    <row r="304" customFormat="1" ht="15.75" customHeight="1" spans="1:2">
      <c r="A304" s="12"/>
      <c r="B304" s="12"/>
    </row>
    <row r="305" customFormat="1" ht="15.75" customHeight="1" spans="1:2">
      <c r="A305" s="12"/>
      <c r="B305" s="12"/>
    </row>
    <row r="306" customFormat="1" ht="15.75" customHeight="1" spans="1:2">
      <c r="A306" s="12"/>
      <c r="B306" s="12"/>
    </row>
    <row r="307" customFormat="1" ht="15.75" customHeight="1" spans="1:2">
      <c r="A307" s="12"/>
      <c r="B307" s="12"/>
    </row>
    <row r="308" customFormat="1" ht="15.75" customHeight="1" spans="1:2">
      <c r="A308" s="12"/>
      <c r="B308" s="12"/>
    </row>
    <row r="309" customFormat="1" ht="15.75" customHeight="1" spans="1:2">
      <c r="A309" s="12"/>
      <c r="B309" s="12"/>
    </row>
    <row r="310" customFormat="1" ht="15.75" customHeight="1" spans="1:2">
      <c r="A310" s="12"/>
      <c r="B310" s="12"/>
    </row>
    <row r="311" customFormat="1" ht="15.75" customHeight="1" spans="1:2">
      <c r="A311" s="12"/>
      <c r="B311" s="12"/>
    </row>
    <row r="312" customFormat="1" ht="15.75" customHeight="1" spans="1:2">
      <c r="A312" s="12"/>
      <c r="B312" s="12"/>
    </row>
    <row r="313" customFormat="1" ht="15.75" customHeight="1" spans="1:2">
      <c r="A313" s="12"/>
      <c r="B313" s="12"/>
    </row>
    <row r="314" customFormat="1" ht="15.75" customHeight="1" spans="1:2">
      <c r="A314" s="12"/>
      <c r="B314" s="12"/>
    </row>
    <row r="315" customFormat="1" ht="15.75" customHeight="1" spans="1:2">
      <c r="A315" s="12"/>
      <c r="B315" s="12"/>
    </row>
    <row r="316" customFormat="1" ht="15.75" customHeight="1" spans="1:2">
      <c r="A316" s="12"/>
      <c r="B316" s="12"/>
    </row>
    <row r="317" customFormat="1" ht="15.75" customHeight="1" spans="1:2">
      <c r="A317" s="12"/>
      <c r="B317" s="12"/>
    </row>
    <row r="318" customFormat="1" ht="15.75" customHeight="1" spans="1:2">
      <c r="A318" s="12"/>
      <c r="B318" s="12"/>
    </row>
    <row r="319" customFormat="1" ht="15.75" customHeight="1" spans="1:2">
      <c r="A319" s="12"/>
      <c r="B319" s="12"/>
    </row>
    <row r="320" customFormat="1" ht="15.75" customHeight="1" spans="1:2">
      <c r="A320" s="12"/>
      <c r="B320" s="12"/>
    </row>
    <row r="321" customFormat="1" ht="15.75" customHeight="1" spans="1:2">
      <c r="A321" s="12"/>
      <c r="B321" s="12"/>
    </row>
    <row r="322" customFormat="1" ht="15.75" customHeight="1" spans="1:2">
      <c r="A322" s="12"/>
      <c r="B322" s="12"/>
    </row>
    <row r="323" customFormat="1" ht="15.75" customHeight="1" spans="1:2">
      <c r="A323" s="12"/>
      <c r="B323" s="12"/>
    </row>
    <row r="324" customFormat="1" ht="15.75" customHeight="1" spans="1:2">
      <c r="A324" s="12"/>
      <c r="B324" s="12"/>
    </row>
    <row r="325" customFormat="1" ht="15.75" customHeight="1" spans="1:2">
      <c r="A325" s="12"/>
      <c r="B325" s="12"/>
    </row>
    <row r="326" customFormat="1" ht="15.75" customHeight="1" spans="1:2">
      <c r="A326" s="12"/>
      <c r="B326" s="12"/>
    </row>
    <row r="327" customFormat="1" ht="15.75" customHeight="1" spans="1:2">
      <c r="A327" s="12"/>
      <c r="B327" s="12"/>
    </row>
    <row r="328" customFormat="1" ht="15.75" customHeight="1" spans="1:2">
      <c r="A328" s="12"/>
      <c r="B328" s="12"/>
    </row>
    <row r="329" customFormat="1" ht="15.75" customHeight="1" spans="1:2">
      <c r="A329" s="12"/>
      <c r="B329" s="12"/>
    </row>
    <row r="330" customFormat="1" ht="15.75" customHeight="1" spans="1:2">
      <c r="A330" s="12"/>
      <c r="B330" s="12"/>
    </row>
    <row r="331" customFormat="1" ht="15.75" customHeight="1" spans="1:2">
      <c r="A331" s="12"/>
      <c r="B331" s="12"/>
    </row>
    <row r="332" customFormat="1" ht="15.75" customHeight="1" spans="1:2">
      <c r="A332" s="12"/>
      <c r="B332" s="12"/>
    </row>
    <row r="333" customFormat="1" ht="15.75" customHeight="1" spans="1:2">
      <c r="A333" s="12"/>
      <c r="B333" s="12"/>
    </row>
    <row r="334" customFormat="1" ht="15.75" customHeight="1" spans="1:2">
      <c r="A334" s="12"/>
      <c r="B334" s="12"/>
    </row>
    <row r="335" customFormat="1" ht="15.75" customHeight="1" spans="1:2">
      <c r="A335" s="12"/>
      <c r="B335" s="12"/>
    </row>
    <row r="336" customFormat="1" ht="15.75" customHeight="1" spans="1:2">
      <c r="A336" s="12"/>
      <c r="B336" s="12"/>
    </row>
    <row r="337" customFormat="1" ht="15.75" customHeight="1" spans="1:2">
      <c r="A337" s="12"/>
      <c r="B337" s="12"/>
    </row>
    <row r="338" customFormat="1" ht="15.75" customHeight="1" spans="1:2">
      <c r="A338" s="12"/>
      <c r="B338" s="12"/>
    </row>
    <row r="339" customFormat="1" ht="15.75" customHeight="1" spans="1:2">
      <c r="A339" s="12"/>
      <c r="B339" s="12"/>
    </row>
    <row r="340" customFormat="1" ht="15.75" customHeight="1" spans="1:2">
      <c r="A340" s="12"/>
      <c r="B340" s="12"/>
    </row>
    <row r="341" customFormat="1" ht="15.75" customHeight="1" spans="1:2">
      <c r="A341" s="12"/>
      <c r="B341" s="12"/>
    </row>
    <row r="342" customFormat="1" ht="15.75" customHeight="1" spans="1:2">
      <c r="A342" s="12"/>
      <c r="B342" s="12"/>
    </row>
    <row r="343" customFormat="1" ht="15.75" customHeight="1" spans="1:2">
      <c r="A343" s="12"/>
      <c r="B343" s="12"/>
    </row>
    <row r="344" customFormat="1" ht="15.75" customHeight="1" spans="1:2">
      <c r="A344" s="12"/>
      <c r="B344" s="12"/>
    </row>
    <row r="345" customFormat="1" ht="15.75" customHeight="1" spans="1:2">
      <c r="A345" s="12"/>
      <c r="B345" s="12"/>
    </row>
    <row r="346" customFormat="1" ht="15.75" customHeight="1" spans="1:2">
      <c r="A346" s="12"/>
      <c r="B346" s="12"/>
    </row>
    <row r="347" customFormat="1" ht="15.75" customHeight="1" spans="1:2">
      <c r="A347" s="12"/>
      <c r="B347" s="12"/>
    </row>
    <row r="348" customFormat="1" ht="15.75" customHeight="1" spans="1:2">
      <c r="A348" s="12"/>
      <c r="B348" s="12"/>
    </row>
    <row r="349" customFormat="1" ht="15.75" customHeight="1" spans="1:2">
      <c r="A349" s="12"/>
      <c r="B349" s="12"/>
    </row>
    <row r="350" customFormat="1" ht="15.75" customHeight="1" spans="1:2">
      <c r="A350" s="12"/>
      <c r="B350" s="12"/>
    </row>
    <row r="351" customFormat="1" ht="15.75" customHeight="1" spans="1:2">
      <c r="A351" s="12"/>
      <c r="B351" s="12"/>
    </row>
    <row r="352" customFormat="1" ht="15.75" customHeight="1" spans="1:2">
      <c r="A352" s="12"/>
      <c r="B352" s="12"/>
    </row>
    <row r="353" customFormat="1" ht="15.75" customHeight="1" spans="1:2">
      <c r="A353" s="12"/>
      <c r="B353" s="12"/>
    </row>
    <row r="354" customFormat="1" ht="15.75" customHeight="1" spans="1:2">
      <c r="A354" s="12"/>
      <c r="B354" s="12"/>
    </row>
    <row r="355" customFormat="1" ht="15.75" customHeight="1" spans="1:2">
      <c r="A355" s="12"/>
      <c r="B355" s="12"/>
    </row>
    <row r="356" customFormat="1" ht="15.75" customHeight="1" spans="1:2">
      <c r="A356" s="12"/>
      <c r="B356" s="12"/>
    </row>
    <row r="357" customFormat="1" ht="15.75" customHeight="1" spans="1:2">
      <c r="A357" s="12"/>
      <c r="B357" s="12"/>
    </row>
    <row r="358" customFormat="1" ht="15.75" customHeight="1" spans="1:2">
      <c r="A358" s="12"/>
      <c r="B358" s="12"/>
    </row>
    <row r="359" customFormat="1" ht="15.75" customHeight="1" spans="1:2">
      <c r="A359" s="12"/>
      <c r="B359" s="12"/>
    </row>
    <row r="360" customFormat="1" ht="15.75" customHeight="1" spans="1:2">
      <c r="A360" s="12"/>
      <c r="B360" s="12"/>
    </row>
    <row r="361" customFormat="1" ht="15.75" customHeight="1" spans="1:2">
      <c r="A361" s="12"/>
      <c r="B361" s="12"/>
    </row>
    <row r="362" customFormat="1" ht="15.75" customHeight="1" spans="1:2">
      <c r="A362" s="12"/>
      <c r="B362" s="12"/>
    </row>
    <row r="363" customFormat="1" ht="15.75" customHeight="1" spans="1:2">
      <c r="A363" s="12"/>
      <c r="B363" s="12"/>
    </row>
    <row r="364" customFormat="1" ht="15.75" customHeight="1" spans="1:2">
      <c r="A364" s="12"/>
      <c r="B364" s="12"/>
    </row>
    <row r="365" customFormat="1" ht="15.75" customHeight="1" spans="1:2">
      <c r="A365" s="12"/>
      <c r="B365" s="12"/>
    </row>
    <row r="366" customFormat="1" ht="15.75" customHeight="1" spans="1:2">
      <c r="A366" s="12"/>
      <c r="B366" s="12"/>
    </row>
    <row r="367" customFormat="1" ht="15.75" customHeight="1" spans="1:2">
      <c r="A367" s="12"/>
      <c r="B367" s="12"/>
    </row>
    <row r="368" customFormat="1" ht="15.75" customHeight="1" spans="1:2">
      <c r="A368" s="12"/>
      <c r="B368" s="12"/>
    </row>
    <row r="369" customFormat="1" ht="15.75" customHeight="1" spans="1:2">
      <c r="A369" s="12"/>
      <c r="B369" s="12"/>
    </row>
    <row r="370" customFormat="1" ht="15.75" customHeight="1" spans="1:2">
      <c r="A370" s="12"/>
      <c r="B370" s="12"/>
    </row>
    <row r="371" customFormat="1" ht="15.75" customHeight="1" spans="1:2">
      <c r="A371" s="12"/>
      <c r="B371" s="12"/>
    </row>
    <row r="372" customFormat="1" ht="15.75" customHeight="1" spans="1:2">
      <c r="A372" s="12"/>
      <c r="B372" s="12"/>
    </row>
    <row r="373" customFormat="1" ht="15.75" customHeight="1" spans="1:2">
      <c r="A373" s="12"/>
      <c r="B373" s="12"/>
    </row>
    <row r="374" customFormat="1" ht="15.75" customHeight="1" spans="1:2">
      <c r="A374" s="12"/>
      <c r="B374" s="12"/>
    </row>
    <row r="375" customFormat="1" ht="15.75" customHeight="1" spans="1:2">
      <c r="A375" s="12"/>
      <c r="B375" s="12"/>
    </row>
    <row r="376" customFormat="1" ht="15.75" customHeight="1" spans="1:2">
      <c r="A376" s="12"/>
      <c r="B376" s="12"/>
    </row>
    <row r="377" customFormat="1" ht="15.75" customHeight="1" spans="1:2">
      <c r="A377" s="12"/>
      <c r="B377" s="12"/>
    </row>
    <row r="378" customFormat="1" ht="15.75" customHeight="1" spans="1:2">
      <c r="A378" s="12"/>
      <c r="B378" s="12"/>
    </row>
    <row r="379" customFormat="1" ht="15.75" customHeight="1" spans="1:2">
      <c r="A379" s="12"/>
      <c r="B379" s="12"/>
    </row>
    <row r="380" customFormat="1" ht="15.75" customHeight="1" spans="1:2">
      <c r="A380" s="12"/>
      <c r="B380" s="12"/>
    </row>
    <row r="381" customFormat="1" ht="15.75" customHeight="1" spans="1:2">
      <c r="A381" s="12"/>
      <c r="B381" s="12"/>
    </row>
    <row r="382" customFormat="1" ht="15.75" customHeight="1" spans="1:2">
      <c r="A382" s="12"/>
      <c r="B382" s="12"/>
    </row>
    <row r="383" customFormat="1" ht="15.75" customHeight="1" spans="1:2">
      <c r="A383" s="12"/>
      <c r="B383" s="12"/>
    </row>
    <row r="384" customFormat="1" ht="15.75" customHeight="1" spans="1:2">
      <c r="A384" s="12"/>
      <c r="B384" s="12"/>
    </row>
    <row r="385" customFormat="1" ht="15.75" customHeight="1" spans="1:2">
      <c r="A385" s="12"/>
      <c r="B385" s="12"/>
    </row>
    <row r="386" customFormat="1" ht="15.75" customHeight="1" spans="1:2">
      <c r="A386" s="12"/>
      <c r="B386" s="12"/>
    </row>
    <row r="387" customFormat="1" ht="15.75" customHeight="1" spans="1:2">
      <c r="A387" s="12"/>
      <c r="B387" s="12"/>
    </row>
    <row r="388" customFormat="1" ht="15.75" customHeight="1" spans="1:2">
      <c r="A388" s="12"/>
      <c r="B388" s="12"/>
    </row>
    <row r="389" customFormat="1" ht="15.75" customHeight="1" spans="1:2">
      <c r="A389" s="12"/>
      <c r="B389" s="12"/>
    </row>
    <row r="390" customFormat="1" ht="15.75" customHeight="1" spans="1:2">
      <c r="A390" s="12"/>
      <c r="B390" s="12"/>
    </row>
    <row r="391" customFormat="1" ht="15.75" customHeight="1" spans="1:2">
      <c r="A391" s="12"/>
      <c r="B391" s="12"/>
    </row>
    <row r="392" customFormat="1" ht="15.75" customHeight="1" spans="1:2">
      <c r="A392" s="12"/>
      <c r="B392" s="12"/>
    </row>
    <row r="393" customFormat="1" ht="15.75" customHeight="1" spans="1:2">
      <c r="A393" s="12"/>
      <c r="B393" s="12"/>
    </row>
    <row r="394" customFormat="1" ht="15.75" customHeight="1" spans="1:2">
      <c r="A394" s="12"/>
      <c r="B394" s="12"/>
    </row>
    <row r="395" customFormat="1" ht="15.75" customHeight="1" spans="1:2">
      <c r="A395" s="12"/>
      <c r="B395" s="12"/>
    </row>
    <row r="396" customFormat="1" ht="15.75" customHeight="1" spans="1:2">
      <c r="A396" s="12"/>
      <c r="B396" s="12"/>
    </row>
    <row r="397" customFormat="1" ht="15.75" customHeight="1" spans="1:2">
      <c r="A397" s="12"/>
      <c r="B397" s="12"/>
    </row>
    <row r="398" customFormat="1" ht="15.75" customHeight="1" spans="1:2">
      <c r="A398" s="12"/>
      <c r="B398" s="12"/>
    </row>
    <row r="399" customFormat="1" ht="15.75" customHeight="1" spans="1:2">
      <c r="A399" s="12"/>
      <c r="B399" s="12"/>
    </row>
    <row r="400" customFormat="1" ht="15.75" customHeight="1" spans="1:2">
      <c r="A400" s="12"/>
      <c r="B400" s="12"/>
    </row>
    <row r="401" customFormat="1" ht="15.75" customHeight="1" spans="1:2">
      <c r="A401" s="12"/>
      <c r="B401" s="12"/>
    </row>
    <row r="402" customFormat="1" ht="15.75" customHeight="1" spans="1:2">
      <c r="A402" s="12"/>
      <c r="B402" s="12"/>
    </row>
    <row r="403" customFormat="1" ht="15.75" customHeight="1" spans="1:2">
      <c r="A403" s="12"/>
      <c r="B403" s="12"/>
    </row>
    <row r="404" customFormat="1" ht="15.75" customHeight="1" spans="1:2">
      <c r="A404" s="12"/>
      <c r="B404" s="12"/>
    </row>
    <row r="405" customFormat="1" ht="15.75" customHeight="1" spans="1:2">
      <c r="A405" s="12"/>
      <c r="B405" s="12"/>
    </row>
    <row r="406" customFormat="1" ht="15.75" customHeight="1" spans="1:2">
      <c r="A406" s="12"/>
      <c r="B406" s="12"/>
    </row>
    <row r="407" customFormat="1" ht="15.75" customHeight="1" spans="1:2">
      <c r="A407" s="12"/>
      <c r="B407" s="12"/>
    </row>
    <row r="408" customFormat="1" ht="15.75" customHeight="1" spans="1:2">
      <c r="A408" s="12"/>
      <c r="B408" s="12"/>
    </row>
    <row r="409" customFormat="1" ht="15.75" customHeight="1" spans="1:2">
      <c r="A409" s="12"/>
      <c r="B409" s="12"/>
    </row>
    <row r="410" customFormat="1" ht="15.75" customHeight="1" spans="1:2">
      <c r="A410" s="12"/>
      <c r="B410" s="12"/>
    </row>
    <row r="411" customFormat="1" ht="15.75" customHeight="1" spans="1:2">
      <c r="A411" s="12"/>
      <c r="B411" s="12"/>
    </row>
    <row r="412" customFormat="1" ht="15.75" customHeight="1" spans="1:2">
      <c r="A412" s="12"/>
      <c r="B412" s="12"/>
    </row>
    <row r="413" customFormat="1" ht="15.75" customHeight="1" spans="1:2">
      <c r="A413" s="12"/>
      <c r="B413" s="12"/>
    </row>
    <row r="414" customFormat="1" ht="15.75" customHeight="1" spans="1:2">
      <c r="A414" s="12"/>
      <c r="B414" s="12"/>
    </row>
    <row r="415" customFormat="1" ht="15.75" customHeight="1" spans="1:2">
      <c r="A415" s="12"/>
      <c r="B415" s="12"/>
    </row>
    <row r="416" customFormat="1" ht="15.75" customHeight="1" spans="1:2">
      <c r="A416" s="12"/>
      <c r="B416" s="12"/>
    </row>
    <row r="417" customFormat="1" ht="15.75" customHeight="1" spans="1:2">
      <c r="A417" s="12"/>
      <c r="B417" s="12"/>
    </row>
    <row r="418" customFormat="1" ht="15.75" customHeight="1" spans="1:2">
      <c r="A418" s="12"/>
      <c r="B418" s="12"/>
    </row>
    <row r="419" customFormat="1" ht="15.75" customHeight="1" spans="1:2">
      <c r="A419" s="12"/>
      <c r="B419" s="12"/>
    </row>
    <row r="420" customFormat="1" ht="15.75" customHeight="1" spans="1:2">
      <c r="A420" s="12"/>
      <c r="B420" s="12"/>
    </row>
    <row r="421" customFormat="1" ht="15.75" customHeight="1" spans="1:2">
      <c r="A421" s="12"/>
      <c r="B421" s="12"/>
    </row>
    <row r="422" customFormat="1" ht="15.75" customHeight="1" spans="1:2">
      <c r="A422" s="12"/>
      <c r="B422" s="12"/>
    </row>
    <row r="423" customFormat="1" ht="15.75" customHeight="1" spans="1:2">
      <c r="A423" s="12"/>
      <c r="B423" s="12"/>
    </row>
    <row r="424" customFormat="1" ht="15.75" customHeight="1" spans="1:2">
      <c r="A424" s="12"/>
      <c r="B424" s="12"/>
    </row>
    <row r="425" customFormat="1" ht="15.75" customHeight="1" spans="1:2">
      <c r="A425" s="12"/>
      <c r="B425" s="12"/>
    </row>
    <row r="426" customFormat="1" ht="15.75" customHeight="1" spans="1:2">
      <c r="A426" s="12"/>
      <c r="B426" s="12"/>
    </row>
    <row r="427" customFormat="1" ht="15.75" customHeight="1" spans="1:2">
      <c r="A427" s="12"/>
      <c r="B427" s="12"/>
    </row>
    <row r="428" customFormat="1" ht="15.75" customHeight="1" spans="1:2">
      <c r="A428" s="12"/>
      <c r="B428" s="12"/>
    </row>
    <row r="429" customFormat="1" ht="15.75" customHeight="1" spans="1:2">
      <c r="A429" s="12"/>
      <c r="B429" s="12"/>
    </row>
    <row r="430" customFormat="1" ht="15.75" customHeight="1" spans="1:2">
      <c r="A430" s="12"/>
      <c r="B430" s="12"/>
    </row>
    <row r="431" customFormat="1" ht="15.75" customHeight="1" spans="1:2">
      <c r="A431" s="12"/>
      <c r="B431" s="12"/>
    </row>
    <row r="432" customFormat="1" ht="15.75" customHeight="1" spans="1:2">
      <c r="A432" s="12"/>
      <c r="B432" s="12"/>
    </row>
    <row r="433" customFormat="1" ht="15.75" customHeight="1" spans="1:2">
      <c r="A433" s="12"/>
      <c r="B433" s="12"/>
    </row>
    <row r="434" customFormat="1" ht="15.75" customHeight="1" spans="1:2">
      <c r="A434" s="12"/>
      <c r="B434" s="12"/>
    </row>
    <row r="435" customFormat="1" ht="15.75" customHeight="1" spans="1:2">
      <c r="A435" s="12"/>
      <c r="B435" s="12"/>
    </row>
    <row r="436" customFormat="1" ht="15.75" customHeight="1" spans="1:2">
      <c r="A436" s="12"/>
      <c r="B436" s="12"/>
    </row>
    <row r="437" customFormat="1" ht="15.75" customHeight="1" spans="1:2">
      <c r="A437" s="12"/>
      <c r="B437" s="12"/>
    </row>
    <row r="438" customFormat="1" ht="15.75" customHeight="1" spans="1:2">
      <c r="A438" s="12"/>
      <c r="B438" s="12"/>
    </row>
    <row r="439" customFormat="1" ht="15.75" customHeight="1" spans="1:2">
      <c r="A439" s="12"/>
      <c r="B439" s="12"/>
    </row>
    <row r="440" customFormat="1" ht="15.75" customHeight="1" spans="1:2">
      <c r="A440" s="12"/>
      <c r="B440" s="12"/>
    </row>
    <row r="441" customFormat="1" ht="15.75" customHeight="1" spans="1:2">
      <c r="A441" s="12"/>
      <c r="B441" s="12"/>
    </row>
    <row r="442" customFormat="1" ht="15.75" customHeight="1" spans="1:2">
      <c r="A442" s="12"/>
      <c r="B442" s="12"/>
    </row>
    <row r="443" customFormat="1" ht="15.75" customHeight="1" spans="1:2">
      <c r="A443" s="12"/>
      <c r="B443" s="12"/>
    </row>
    <row r="444" customFormat="1" ht="15.75" customHeight="1" spans="1:2">
      <c r="A444" s="12"/>
      <c r="B444" s="12"/>
    </row>
    <row r="445" customFormat="1" ht="15.75" customHeight="1" spans="1:2">
      <c r="A445" s="12"/>
      <c r="B445" s="12"/>
    </row>
    <row r="446" customFormat="1" ht="15.75" customHeight="1" spans="1:2">
      <c r="A446" s="12"/>
      <c r="B446" s="12"/>
    </row>
    <row r="447" customFormat="1" ht="15.75" customHeight="1" spans="1:2">
      <c r="A447" s="12"/>
      <c r="B447" s="12"/>
    </row>
    <row r="448" customFormat="1" ht="15.75" customHeight="1" spans="1:2">
      <c r="A448" s="12"/>
      <c r="B448" s="12"/>
    </row>
    <row r="449" customFormat="1" ht="15.75" customHeight="1" spans="1:2">
      <c r="A449" s="12"/>
      <c r="B449" s="12"/>
    </row>
    <row r="450" customFormat="1" ht="15.75" customHeight="1" spans="1:2">
      <c r="A450" s="12"/>
      <c r="B450" s="12"/>
    </row>
    <row r="451" customFormat="1" ht="15.75" customHeight="1" spans="1:2">
      <c r="A451" s="12"/>
      <c r="B451" s="12"/>
    </row>
    <row r="452" customFormat="1" ht="15.75" customHeight="1" spans="1:2">
      <c r="A452" s="12"/>
      <c r="B452" s="12"/>
    </row>
    <row r="453" customFormat="1" ht="15.75" customHeight="1" spans="1:2">
      <c r="A453" s="12"/>
      <c r="B453" s="12"/>
    </row>
    <row r="454" customFormat="1" ht="15.75" customHeight="1" spans="1:2">
      <c r="A454" s="12"/>
      <c r="B454" s="12"/>
    </row>
    <row r="455" customFormat="1" ht="15.75" customHeight="1" spans="1:2">
      <c r="A455" s="12"/>
      <c r="B455" s="12"/>
    </row>
    <row r="456" customFormat="1" ht="15.75" customHeight="1" spans="1:2">
      <c r="A456" s="12"/>
      <c r="B456" s="12"/>
    </row>
    <row r="457" customFormat="1" ht="15.75" customHeight="1" spans="1:2">
      <c r="A457" s="12"/>
      <c r="B457" s="12"/>
    </row>
    <row r="458" customFormat="1" ht="15.75" customHeight="1" spans="1:2">
      <c r="A458" s="12"/>
      <c r="B458" s="12"/>
    </row>
    <row r="459" customFormat="1" ht="15.75" customHeight="1" spans="1:2">
      <c r="A459" s="12"/>
      <c r="B459" s="12"/>
    </row>
    <row r="460" customFormat="1" ht="15.75" customHeight="1" spans="1:2">
      <c r="A460" s="12"/>
      <c r="B460" s="12"/>
    </row>
    <row r="461" customFormat="1" ht="15.75" customHeight="1" spans="1:2">
      <c r="A461" s="12"/>
      <c r="B461" s="12"/>
    </row>
    <row r="462" customFormat="1" ht="15.75" customHeight="1" spans="1:2">
      <c r="A462" s="12"/>
      <c r="B462" s="12"/>
    </row>
    <row r="463" customFormat="1" ht="15.75" customHeight="1" spans="1:2">
      <c r="A463" s="12"/>
      <c r="B463" s="12"/>
    </row>
    <row r="464" customFormat="1" ht="15.75" customHeight="1" spans="1:2">
      <c r="A464" s="12"/>
      <c r="B464" s="12"/>
    </row>
    <row r="465" customFormat="1" ht="15.75" customHeight="1" spans="1:2">
      <c r="A465" s="12"/>
      <c r="B465" s="12"/>
    </row>
    <row r="466" customFormat="1" ht="15.75" customHeight="1" spans="1:2">
      <c r="A466" s="12"/>
      <c r="B466" s="12"/>
    </row>
    <row r="467" customFormat="1" ht="15.75" customHeight="1" spans="1:2">
      <c r="A467" s="12"/>
      <c r="B467" s="12"/>
    </row>
    <row r="468" customFormat="1" ht="15.75" customHeight="1" spans="1:2">
      <c r="A468" s="12"/>
      <c r="B468" s="12"/>
    </row>
    <row r="469" customFormat="1" ht="15.75" customHeight="1" spans="1:2">
      <c r="A469" s="12"/>
      <c r="B469" s="12"/>
    </row>
    <row r="470" customFormat="1" ht="15.75" customHeight="1" spans="1:2">
      <c r="A470" s="12"/>
      <c r="B470" s="12"/>
    </row>
    <row r="471" customFormat="1" ht="15.75" customHeight="1" spans="1:2">
      <c r="A471" s="12"/>
      <c r="B471" s="12"/>
    </row>
    <row r="472" customFormat="1" ht="15.75" customHeight="1" spans="1:2">
      <c r="A472" s="12"/>
      <c r="B472" s="12"/>
    </row>
    <row r="473" customFormat="1" ht="15.75" customHeight="1" spans="1:2">
      <c r="A473" s="12"/>
      <c r="B473" s="12"/>
    </row>
    <row r="474" customFormat="1" ht="15.75" customHeight="1" spans="1:2">
      <c r="A474" s="12"/>
      <c r="B474" s="12"/>
    </row>
    <row r="475" customFormat="1" ht="15.75" customHeight="1" spans="1:2">
      <c r="A475" s="12"/>
      <c r="B475" s="12"/>
    </row>
    <row r="476" customFormat="1" ht="15.75" customHeight="1" spans="1:2">
      <c r="A476" s="12"/>
      <c r="B476" s="12"/>
    </row>
    <row r="477" customFormat="1" ht="15.75" customHeight="1" spans="1:2">
      <c r="A477" s="12"/>
      <c r="B477" s="12"/>
    </row>
    <row r="478" customFormat="1" ht="15.75" customHeight="1" spans="1:2">
      <c r="A478" s="12"/>
      <c r="B478" s="12"/>
    </row>
    <row r="479" customFormat="1" ht="15.75" customHeight="1" spans="1:2">
      <c r="A479" s="12"/>
      <c r="B479" s="12"/>
    </row>
    <row r="480" customFormat="1" ht="15.75" customHeight="1" spans="1:2">
      <c r="A480" s="12"/>
      <c r="B480" s="12"/>
    </row>
    <row r="481" customFormat="1" ht="15.75" customHeight="1" spans="1:2">
      <c r="A481" s="12"/>
      <c r="B481" s="12"/>
    </row>
    <row r="482" customFormat="1" ht="15.75" customHeight="1" spans="1:2">
      <c r="A482" s="12"/>
      <c r="B482" s="12"/>
    </row>
    <row r="483" customFormat="1" ht="15.75" customHeight="1" spans="1:2">
      <c r="A483" s="12"/>
      <c r="B483" s="12"/>
    </row>
    <row r="484" customFormat="1" ht="15.75" customHeight="1" spans="1:2">
      <c r="A484" s="12"/>
      <c r="B484" s="12"/>
    </row>
    <row r="485" customFormat="1" ht="15.75" customHeight="1" spans="1:2">
      <c r="A485" s="12"/>
      <c r="B485" s="12"/>
    </row>
    <row r="486" customFormat="1" ht="15.75" customHeight="1" spans="1:2">
      <c r="A486" s="12"/>
      <c r="B486" s="12"/>
    </row>
    <row r="487" customFormat="1" ht="15.75" customHeight="1" spans="1:2">
      <c r="A487" s="12"/>
      <c r="B487" s="12"/>
    </row>
    <row r="488" customFormat="1" ht="15.75" customHeight="1" spans="1:2">
      <c r="A488" s="12"/>
      <c r="B488" s="12"/>
    </row>
    <row r="489" customFormat="1" ht="15.75" customHeight="1" spans="1:2">
      <c r="A489" s="12"/>
      <c r="B489" s="12"/>
    </row>
    <row r="490" customFormat="1" ht="15.75" customHeight="1" spans="1:2">
      <c r="A490" s="12"/>
      <c r="B490" s="12"/>
    </row>
    <row r="491" customFormat="1" ht="15.75" customHeight="1" spans="1:2">
      <c r="A491" s="12"/>
      <c r="B491" s="12"/>
    </row>
    <row r="492" customFormat="1" ht="15.75" customHeight="1" spans="1:2">
      <c r="A492" s="12"/>
      <c r="B492" s="12"/>
    </row>
    <row r="493" customFormat="1" ht="15.75" customHeight="1" spans="1:2">
      <c r="A493" s="12"/>
      <c r="B493" s="12"/>
    </row>
    <row r="494" customFormat="1" ht="15.75" customHeight="1" spans="1:2">
      <c r="A494" s="12"/>
      <c r="B494" s="12"/>
    </row>
    <row r="495" customFormat="1" ht="15.75" customHeight="1" spans="1:2">
      <c r="A495" s="12"/>
      <c r="B495" s="12"/>
    </row>
    <row r="496" customFormat="1" ht="15.75" customHeight="1" spans="1:2">
      <c r="A496" s="12"/>
      <c r="B496" s="12"/>
    </row>
    <row r="497" customFormat="1" ht="15.75" customHeight="1" spans="1:2">
      <c r="A497" s="12"/>
      <c r="B497" s="12"/>
    </row>
    <row r="498" customFormat="1" ht="15.75" customHeight="1" spans="1:2">
      <c r="A498" s="12"/>
      <c r="B498" s="12"/>
    </row>
    <row r="499" customFormat="1" ht="15.75" customHeight="1" spans="1:2">
      <c r="A499" s="12"/>
      <c r="B499" s="12"/>
    </row>
    <row r="500" customFormat="1" ht="15.75" customHeight="1" spans="1:2">
      <c r="A500" s="12"/>
      <c r="B500" s="12"/>
    </row>
    <row r="501" customFormat="1" ht="15.75" customHeight="1" spans="1:2">
      <c r="A501" s="12"/>
      <c r="B501" s="12"/>
    </row>
    <row r="502" customFormat="1" ht="15.75" customHeight="1" spans="1:2">
      <c r="A502" s="12"/>
      <c r="B502" s="12"/>
    </row>
    <row r="503" customFormat="1" ht="15.75" customHeight="1" spans="1:2">
      <c r="A503" s="12"/>
      <c r="B503" s="12"/>
    </row>
    <row r="504" customFormat="1" ht="15.75" customHeight="1" spans="1:2">
      <c r="A504" s="12"/>
      <c r="B504" s="12"/>
    </row>
    <row r="505" customFormat="1" ht="15.75" customHeight="1" spans="1:2">
      <c r="A505" s="12"/>
      <c r="B505" s="12"/>
    </row>
    <row r="506" customFormat="1" ht="15.75" customHeight="1" spans="1:2">
      <c r="A506" s="12"/>
      <c r="B506" s="12"/>
    </row>
    <row r="507" customFormat="1" ht="15.75" customHeight="1" spans="1:2">
      <c r="A507" s="12"/>
      <c r="B507" s="12"/>
    </row>
    <row r="508" customFormat="1" ht="15.75" customHeight="1" spans="1:2">
      <c r="A508" s="12"/>
      <c r="B508" s="12"/>
    </row>
    <row r="509" customFormat="1" ht="15.75" customHeight="1" spans="1:2">
      <c r="A509" s="12"/>
      <c r="B509" s="12"/>
    </row>
    <row r="510" customFormat="1" ht="15.75" customHeight="1" spans="1:2">
      <c r="A510" s="12"/>
      <c r="B510" s="12"/>
    </row>
    <row r="511" customFormat="1" ht="15.75" customHeight="1" spans="1:2">
      <c r="A511" s="12"/>
      <c r="B511" s="12"/>
    </row>
    <row r="512" customFormat="1" ht="15.75" customHeight="1" spans="1:2">
      <c r="A512" s="12"/>
      <c r="B512" s="12"/>
    </row>
    <row r="513" customFormat="1" ht="15.75" customHeight="1" spans="1:2">
      <c r="A513" s="12"/>
      <c r="B513" s="12"/>
    </row>
    <row r="514" customFormat="1" ht="15.75" customHeight="1" spans="1:2">
      <c r="A514" s="12"/>
      <c r="B514" s="12"/>
    </row>
    <row r="515" customFormat="1" ht="15.75" customHeight="1" spans="1:2">
      <c r="A515" s="12"/>
      <c r="B515" s="12"/>
    </row>
    <row r="516" customFormat="1" ht="15.75" customHeight="1" spans="1:2">
      <c r="A516" s="12"/>
      <c r="B516" s="12"/>
    </row>
    <row r="517" customFormat="1" ht="15.75" customHeight="1" spans="1:2">
      <c r="A517" s="12"/>
      <c r="B517" s="12"/>
    </row>
    <row r="518" customFormat="1" ht="15.75" customHeight="1" spans="1:2">
      <c r="A518" s="12"/>
      <c r="B518" s="12"/>
    </row>
    <row r="519" customFormat="1" ht="15.75" customHeight="1" spans="1:2">
      <c r="A519" s="12"/>
      <c r="B519" s="12"/>
    </row>
    <row r="520" customFormat="1" ht="15.75" customHeight="1" spans="1:2">
      <c r="A520" s="12"/>
      <c r="B520" s="12"/>
    </row>
    <row r="521" customFormat="1" ht="15.75" customHeight="1" spans="1:2">
      <c r="A521" s="12"/>
      <c r="B521" s="12"/>
    </row>
    <row r="522" customFormat="1" ht="15.75" customHeight="1" spans="1:2">
      <c r="A522" s="12"/>
      <c r="B522" s="12"/>
    </row>
    <row r="523" customFormat="1" ht="15.75" customHeight="1" spans="1:2">
      <c r="A523" s="12"/>
      <c r="B523" s="12"/>
    </row>
    <row r="524" customFormat="1" ht="15.75" customHeight="1" spans="1:2">
      <c r="A524" s="12"/>
      <c r="B524" s="12"/>
    </row>
    <row r="525" customFormat="1" ht="15.75" customHeight="1" spans="1:2">
      <c r="A525" s="12"/>
      <c r="B525" s="12"/>
    </row>
    <row r="526" customFormat="1" ht="15.75" customHeight="1" spans="1:2">
      <c r="A526" s="12"/>
      <c r="B526" s="12"/>
    </row>
    <row r="527" customFormat="1" ht="15.75" customHeight="1" spans="1:2">
      <c r="A527" s="12"/>
      <c r="B527" s="12"/>
    </row>
    <row r="528" customFormat="1" ht="15.75" customHeight="1" spans="1:2">
      <c r="A528" s="12"/>
      <c r="B528" s="12"/>
    </row>
    <row r="529" customFormat="1" ht="15.75" customHeight="1" spans="1:2">
      <c r="A529" s="12"/>
      <c r="B529" s="12"/>
    </row>
    <row r="530" customFormat="1" ht="15.75" customHeight="1" spans="1:2">
      <c r="A530" s="12"/>
      <c r="B530" s="12"/>
    </row>
    <row r="531" customFormat="1" ht="15.75" customHeight="1" spans="1:2">
      <c r="A531" s="12"/>
      <c r="B531" s="12"/>
    </row>
    <row r="532" customFormat="1" ht="15.75" customHeight="1" spans="1:2">
      <c r="A532" s="12"/>
      <c r="B532" s="12"/>
    </row>
    <row r="533" customFormat="1" ht="15.75" customHeight="1" spans="1:2">
      <c r="A533" s="12"/>
      <c r="B533" s="12"/>
    </row>
    <row r="534" customFormat="1" ht="15.75" customHeight="1" spans="1:2">
      <c r="A534" s="12"/>
      <c r="B534" s="12"/>
    </row>
    <row r="535" customFormat="1" ht="15.75" customHeight="1" spans="1:2">
      <c r="A535" s="12"/>
      <c r="B535" s="12"/>
    </row>
    <row r="536" customFormat="1" ht="15.75" customHeight="1" spans="1:2">
      <c r="A536" s="12"/>
      <c r="B536" s="12"/>
    </row>
    <row r="537" customFormat="1" ht="15.75" customHeight="1" spans="1:2">
      <c r="A537" s="12"/>
      <c r="B537" s="12"/>
    </row>
    <row r="538" customFormat="1" ht="15.75" customHeight="1" spans="1:2">
      <c r="A538" s="12"/>
      <c r="B538" s="12"/>
    </row>
    <row r="539" customFormat="1" ht="15.75" customHeight="1" spans="1:2">
      <c r="A539" s="12"/>
      <c r="B539" s="12"/>
    </row>
    <row r="540" customFormat="1" ht="15.75" customHeight="1" spans="1:2">
      <c r="A540" s="12"/>
      <c r="B540" s="12"/>
    </row>
    <row r="541" customFormat="1" ht="15.75" customHeight="1" spans="1:2">
      <c r="A541" s="12"/>
      <c r="B541" s="12"/>
    </row>
    <row r="542" customFormat="1" ht="15.75" customHeight="1" spans="1:2">
      <c r="A542" s="12"/>
      <c r="B542" s="12"/>
    </row>
    <row r="543" customFormat="1" ht="15.75" customHeight="1" spans="1:2">
      <c r="A543" s="12"/>
      <c r="B543" s="12"/>
    </row>
    <row r="544" customFormat="1" ht="15.75" customHeight="1" spans="1:2">
      <c r="A544" s="12"/>
      <c r="B544" s="12"/>
    </row>
    <row r="545" customFormat="1" ht="15.75" customHeight="1" spans="1:2">
      <c r="A545" s="12"/>
      <c r="B545" s="12"/>
    </row>
    <row r="546" customFormat="1" ht="15.75" customHeight="1" spans="1:2">
      <c r="A546" s="12"/>
      <c r="B546" s="12"/>
    </row>
    <row r="547" customFormat="1" ht="15.75" customHeight="1" spans="1:2">
      <c r="A547" s="12"/>
      <c r="B547" s="12"/>
    </row>
    <row r="548" customFormat="1" ht="15.75" customHeight="1" spans="1:2">
      <c r="A548" s="12"/>
      <c r="B548" s="12"/>
    </row>
    <row r="549" customFormat="1" ht="15.75" customHeight="1" spans="1:2">
      <c r="A549" s="12"/>
      <c r="B549" s="12"/>
    </row>
    <row r="550" customFormat="1" ht="15.75" customHeight="1" spans="1:2">
      <c r="A550" s="12"/>
      <c r="B550" s="12"/>
    </row>
    <row r="551" customFormat="1" ht="15.75" customHeight="1" spans="1:2">
      <c r="A551" s="12"/>
      <c r="B551" s="12"/>
    </row>
    <row r="552" customFormat="1" ht="15.75" customHeight="1" spans="1:2">
      <c r="A552" s="12"/>
      <c r="B552" s="12"/>
    </row>
    <row r="553" customFormat="1" ht="15.75" customHeight="1" spans="1:2">
      <c r="A553" s="12"/>
      <c r="B553" s="12"/>
    </row>
    <row r="554" customFormat="1" ht="15.75" customHeight="1" spans="1:2">
      <c r="A554" s="12"/>
      <c r="B554" s="12"/>
    </row>
    <row r="555" customFormat="1" ht="15.75" customHeight="1" spans="1:2">
      <c r="A555" s="12"/>
      <c r="B555" s="12"/>
    </row>
    <row r="556" customFormat="1" ht="15.75" customHeight="1" spans="1:2">
      <c r="A556" s="12"/>
      <c r="B556" s="12"/>
    </row>
    <row r="557" customFormat="1" ht="15.75" customHeight="1" spans="1:2">
      <c r="A557" s="12"/>
      <c r="B557" s="12"/>
    </row>
    <row r="558" customFormat="1" ht="15.75" customHeight="1" spans="1:2">
      <c r="A558" s="12"/>
      <c r="B558" s="12"/>
    </row>
    <row r="559" customFormat="1" ht="15.75" customHeight="1" spans="1:2">
      <c r="A559" s="12"/>
      <c r="B559" s="12"/>
    </row>
    <row r="560" customFormat="1" ht="15.75" customHeight="1" spans="1:2">
      <c r="A560" s="12"/>
      <c r="B560" s="12"/>
    </row>
    <row r="561" customFormat="1" ht="15.75" customHeight="1" spans="1:2">
      <c r="A561" s="12"/>
      <c r="B561" s="12"/>
    </row>
    <row r="562" customFormat="1" ht="15.75" customHeight="1" spans="1:2">
      <c r="A562" s="12"/>
      <c r="B562" s="12"/>
    </row>
    <row r="563" customFormat="1" ht="15.75" customHeight="1" spans="1:2">
      <c r="A563" s="12"/>
      <c r="B563" s="12"/>
    </row>
    <row r="564" customFormat="1" ht="15.75" customHeight="1" spans="1:2">
      <c r="A564" s="12"/>
      <c r="B564" s="12"/>
    </row>
    <row r="565" customFormat="1" ht="15.75" customHeight="1" spans="1:2">
      <c r="A565" s="12"/>
      <c r="B565" s="12"/>
    </row>
    <row r="566" customFormat="1" ht="15.75" customHeight="1" spans="1:2">
      <c r="A566" s="12"/>
      <c r="B566" s="12"/>
    </row>
    <row r="567" customFormat="1" ht="15.75" customHeight="1" spans="1:2">
      <c r="A567" s="12"/>
      <c r="B567" s="12"/>
    </row>
    <row r="568" customFormat="1" ht="15.75" customHeight="1" spans="1:2">
      <c r="A568" s="12"/>
      <c r="B568" s="12"/>
    </row>
    <row r="569" customFormat="1" ht="15.75" customHeight="1" spans="1:2">
      <c r="A569" s="12"/>
      <c r="B569" s="12"/>
    </row>
    <row r="570" customFormat="1" ht="15.75" customHeight="1" spans="1:2">
      <c r="A570" s="12"/>
      <c r="B570" s="12"/>
    </row>
    <row r="571" customFormat="1" ht="15.75" customHeight="1" spans="1:2">
      <c r="A571" s="12"/>
      <c r="B571" s="12"/>
    </row>
    <row r="572" customFormat="1" ht="15.75" customHeight="1" spans="1:2">
      <c r="A572" s="12"/>
      <c r="B572" s="12"/>
    </row>
    <row r="573" customFormat="1" ht="15.75" customHeight="1" spans="1:2">
      <c r="A573" s="12"/>
      <c r="B573" s="12"/>
    </row>
    <row r="574" customFormat="1" ht="15.75" customHeight="1" spans="1:2">
      <c r="A574" s="12"/>
      <c r="B574" s="12"/>
    </row>
    <row r="575" customFormat="1" ht="15.75" customHeight="1" spans="1:2">
      <c r="A575" s="12"/>
      <c r="B575" s="12"/>
    </row>
    <row r="576" customFormat="1" ht="15.75" customHeight="1" spans="1:2">
      <c r="A576" s="12"/>
      <c r="B576" s="12"/>
    </row>
    <row r="577" customFormat="1" ht="15.75" customHeight="1" spans="1:2">
      <c r="A577" s="12"/>
      <c r="B577" s="12"/>
    </row>
    <row r="578" customFormat="1" ht="15.75" customHeight="1" spans="1:2">
      <c r="A578" s="12"/>
      <c r="B578" s="12"/>
    </row>
    <row r="579" customFormat="1" ht="15.75" customHeight="1" spans="1:2">
      <c r="A579" s="12"/>
      <c r="B579" s="12"/>
    </row>
    <row r="580" customFormat="1" ht="15.75" customHeight="1" spans="1:2">
      <c r="A580" s="12"/>
      <c r="B580" s="12"/>
    </row>
    <row r="581" customFormat="1" ht="15.75" customHeight="1" spans="1:2">
      <c r="A581" s="12"/>
      <c r="B581" s="12"/>
    </row>
    <row r="582" customFormat="1" ht="15.75" customHeight="1" spans="1:2">
      <c r="A582" s="12"/>
      <c r="B582" s="12"/>
    </row>
    <row r="583" customFormat="1" ht="15.75" customHeight="1" spans="1:2">
      <c r="A583" s="12"/>
      <c r="B583" s="12"/>
    </row>
    <row r="584" customFormat="1" ht="15.75" customHeight="1" spans="1:2">
      <c r="A584" s="12"/>
      <c r="B584" s="12"/>
    </row>
    <row r="585" customFormat="1" ht="15.75" customHeight="1" spans="1:2">
      <c r="A585" s="12"/>
      <c r="B585" s="12"/>
    </row>
    <row r="586" customFormat="1" ht="15.75" customHeight="1" spans="1:2">
      <c r="A586" s="12"/>
      <c r="B586" s="12"/>
    </row>
    <row r="587" customFormat="1" ht="15.75" customHeight="1" spans="1:2">
      <c r="A587" s="12"/>
      <c r="B587" s="12"/>
    </row>
    <row r="588" customFormat="1" ht="15.75" customHeight="1" spans="1:2">
      <c r="A588" s="12"/>
      <c r="B588" s="12"/>
    </row>
    <row r="589" customFormat="1" ht="15.75" customHeight="1" spans="1:2">
      <c r="A589" s="12"/>
      <c r="B589" s="12"/>
    </row>
    <row r="590" customFormat="1" ht="15.75" customHeight="1" spans="1:2">
      <c r="A590" s="12"/>
      <c r="B590" s="12"/>
    </row>
    <row r="591" customFormat="1" ht="15.75" customHeight="1" spans="1:2">
      <c r="A591" s="12"/>
      <c r="B591" s="12"/>
    </row>
    <row r="592" customFormat="1" ht="15.75" customHeight="1" spans="1:2">
      <c r="A592" s="12"/>
      <c r="B592" s="12"/>
    </row>
    <row r="593" customFormat="1" ht="15.75" customHeight="1" spans="1:2">
      <c r="A593" s="12"/>
      <c r="B593" s="12"/>
    </row>
    <row r="594" customFormat="1" ht="15.75" customHeight="1" spans="1:2">
      <c r="A594" s="12"/>
      <c r="B594" s="12"/>
    </row>
    <row r="595" customFormat="1" ht="15.75" customHeight="1" spans="1:2">
      <c r="A595" s="12"/>
      <c r="B595" s="12"/>
    </row>
    <row r="596" customFormat="1" ht="15.75" customHeight="1" spans="1:2">
      <c r="A596" s="12"/>
      <c r="B596" s="12"/>
    </row>
    <row r="597" customFormat="1" ht="15.75" customHeight="1" spans="1:2">
      <c r="A597" s="12"/>
      <c r="B597" s="12"/>
    </row>
    <row r="598" customFormat="1" ht="15.75" customHeight="1" spans="1:2">
      <c r="A598" s="12"/>
      <c r="B598" s="12"/>
    </row>
    <row r="599" customFormat="1" ht="15.75" customHeight="1" spans="1:2">
      <c r="A599" s="12"/>
      <c r="B599" s="12"/>
    </row>
    <row r="600" customFormat="1" ht="15.75" customHeight="1" spans="1:2">
      <c r="A600" s="12"/>
      <c r="B600" s="12"/>
    </row>
    <row r="601" customFormat="1" ht="15.75" customHeight="1" spans="1:2">
      <c r="A601" s="12"/>
      <c r="B601" s="12"/>
    </row>
    <row r="602" customFormat="1" ht="15.75" customHeight="1" spans="1:2">
      <c r="A602" s="12"/>
      <c r="B602" s="12"/>
    </row>
    <row r="603" customFormat="1" ht="15.75" customHeight="1" spans="1:2">
      <c r="A603" s="12"/>
      <c r="B603" s="12"/>
    </row>
    <row r="604" customFormat="1" ht="15.75" customHeight="1" spans="1:2">
      <c r="A604" s="12"/>
      <c r="B604" s="12"/>
    </row>
    <row r="605" customFormat="1" ht="15.75" customHeight="1" spans="1:2">
      <c r="A605" s="12"/>
      <c r="B605" s="12"/>
    </row>
    <row r="606" customFormat="1" ht="15.75" customHeight="1" spans="1:2">
      <c r="A606" s="12"/>
      <c r="B606" s="12"/>
    </row>
    <row r="607" customFormat="1" ht="15.75" customHeight="1" spans="1:2">
      <c r="A607" s="12"/>
      <c r="B607" s="12"/>
    </row>
    <row r="608" customFormat="1" ht="15.75" customHeight="1" spans="1:2">
      <c r="A608" s="12"/>
      <c r="B608" s="12"/>
    </row>
    <row r="609" customFormat="1" ht="15.75" customHeight="1" spans="1:2">
      <c r="A609" s="12"/>
      <c r="B609" s="12"/>
    </row>
    <row r="610" customFormat="1" ht="15.75" customHeight="1" spans="1:2">
      <c r="A610" s="12"/>
      <c r="B610" s="12"/>
    </row>
    <row r="611" customFormat="1" ht="15.75" customHeight="1" spans="1:2">
      <c r="A611" s="12"/>
      <c r="B611" s="12"/>
    </row>
    <row r="612" customFormat="1" ht="15.75" customHeight="1" spans="1:2">
      <c r="A612" s="12"/>
      <c r="B612" s="12"/>
    </row>
    <row r="613" customFormat="1" ht="15.75" customHeight="1" spans="1:2">
      <c r="A613" s="12"/>
      <c r="B613" s="12"/>
    </row>
    <row r="614" customFormat="1" ht="15.75" customHeight="1" spans="1:2">
      <c r="A614" s="12"/>
      <c r="B614" s="12"/>
    </row>
    <row r="615" customFormat="1" ht="15.75" customHeight="1" spans="1:2">
      <c r="A615" s="12"/>
      <c r="B615" s="12"/>
    </row>
    <row r="616" customFormat="1" ht="15.75" customHeight="1" spans="1:2">
      <c r="A616" s="12"/>
      <c r="B616" s="12"/>
    </row>
    <row r="617" customFormat="1" ht="15.75" customHeight="1" spans="1:2">
      <c r="A617" s="12"/>
      <c r="B617" s="12"/>
    </row>
    <row r="618" customFormat="1" ht="15.75" customHeight="1" spans="1:2">
      <c r="A618" s="12"/>
      <c r="B618" s="12"/>
    </row>
    <row r="619" customFormat="1" ht="15.75" customHeight="1" spans="1:2">
      <c r="A619" s="12"/>
      <c r="B619" s="12"/>
    </row>
    <row r="620" customFormat="1" ht="15.75" customHeight="1" spans="1:2">
      <c r="A620" s="12"/>
      <c r="B620" s="12"/>
    </row>
    <row r="621" customFormat="1" ht="15.75" customHeight="1" spans="1:2">
      <c r="A621" s="12"/>
      <c r="B621" s="12"/>
    </row>
    <row r="622" customFormat="1" ht="15.75" customHeight="1" spans="1:2">
      <c r="A622" s="12"/>
      <c r="B622" s="12"/>
    </row>
    <row r="623" customFormat="1" ht="15.75" customHeight="1" spans="1:2">
      <c r="A623" s="12"/>
      <c r="B623" s="12"/>
    </row>
    <row r="624" customFormat="1" ht="15.75" customHeight="1" spans="1:2">
      <c r="A624" s="12"/>
      <c r="B624" s="12"/>
    </row>
    <row r="625" customFormat="1" ht="15.75" customHeight="1" spans="1:2">
      <c r="A625" s="12"/>
      <c r="B625" s="12"/>
    </row>
    <row r="626" customFormat="1" ht="15.75" customHeight="1" spans="1:2">
      <c r="A626" s="12"/>
      <c r="B626" s="12"/>
    </row>
    <row r="627" customFormat="1" ht="15.75" customHeight="1" spans="1:2">
      <c r="A627" s="12"/>
      <c r="B627" s="12"/>
    </row>
    <row r="628" customFormat="1" ht="15.75" customHeight="1" spans="1:2">
      <c r="A628" s="12"/>
      <c r="B628" s="12"/>
    </row>
    <row r="629" customFormat="1" ht="15.75" customHeight="1" spans="1:2">
      <c r="A629" s="12"/>
      <c r="B629" s="12"/>
    </row>
    <row r="630" customFormat="1" ht="15.75" customHeight="1" spans="1:2">
      <c r="A630" s="12"/>
      <c r="B630" s="12"/>
    </row>
    <row r="631" customFormat="1" ht="15.75" customHeight="1" spans="1:2">
      <c r="A631" s="12"/>
      <c r="B631" s="12"/>
    </row>
    <row r="632" customFormat="1" ht="15.75" customHeight="1" spans="1:2">
      <c r="A632" s="12"/>
      <c r="B632" s="12"/>
    </row>
    <row r="633" customFormat="1" ht="15.75" customHeight="1" spans="1:2">
      <c r="A633" s="12"/>
      <c r="B633" s="12"/>
    </row>
    <row r="634" customFormat="1" ht="15.75" customHeight="1" spans="1:2">
      <c r="A634" s="12"/>
      <c r="B634" s="12"/>
    </row>
    <row r="635" customFormat="1" ht="15.75" customHeight="1" spans="1:2">
      <c r="A635" s="12"/>
      <c r="B635" s="12"/>
    </row>
    <row r="636" customFormat="1" ht="15.75" customHeight="1" spans="1:2">
      <c r="A636" s="12"/>
      <c r="B636" s="12"/>
    </row>
    <row r="637" customFormat="1" ht="15.75" customHeight="1" spans="1:2">
      <c r="A637" s="12"/>
      <c r="B637" s="12"/>
    </row>
    <row r="638" customFormat="1" ht="15.75" customHeight="1" spans="1:2">
      <c r="A638" s="12"/>
      <c r="B638" s="12"/>
    </row>
    <row r="639" customFormat="1" ht="15.75" customHeight="1" spans="1:2">
      <c r="A639" s="12"/>
      <c r="B639" s="12"/>
    </row>
    <row r="640" customFormat="1" ht="15.75" customHeight="1" spans="1:2">
      <c r="A640" s="12"/>
      <c r="B640" s="12"/>
    </row>
    <row r="641" customFormat="1" ht="15.75" customHeight="1" spans="1:2">
      <c r="A641" s="12"/>
      <c r="B641" s="12"/>
    </row>
    <row r="642" customFormat="1" ht="15.75" customHeight="1" spans="1:2">
      <c r="A642" s="12"/>
      <c r="B642" s="12"/>
    </row>
    <row r="643" customFormat="1" ht="15.75" customHeight="1" spans="1:2">
      <c r="A643" s="12"/>
      <c r="B643" s="12"/>
    </row>
    <row r="644" customFormat="1" ht="15.75" customHeight="1" spans="1:2">
      <c r="A644" s="12"/>
      <c r="B644" s="12"/>
    </row>
    <row r="645" customFormat="1" ht="15.75" customHeight="1" spans="1:2">
      <c r="A645" s="12"/>
      <c r="B645" s="12"/>
    </row>
    <row r="646" customFormat="1" ht="15.75" customHeight="1" spans="1:2">
      <c r="A646" s="12"/>
      <c r="B646" s="12"/>
    </row>
    <row r="647" customFormat="1" ht="15.75" customHeight="1" spans="1:2">
      <c r="A647" s="12"/>
      <c r="B647" s="12"/>
    </row>
    <row r="648" customFormat="1" ht="15.75" customHeight="1" spans="1:2">
      <c r="A648" s="12"/>
      <c r="B648" s="12"/>
    </row>
    <row r="649" customFormat="1" ht="15.75" customHeight="1" spans="1:2">
      <c r="A649" s="12"/>
      <c r="B649" s="12"/>
    </row>
    <row r="650" customFormat="1" ht="15.75" customHeight="1" spans="1:2">
      <c r="A650" s="12"/>
      <c r="B650" s="12"/>
    </row>
    <row r="651" customFormat="1" ht="15.75" customHeight="1" spans="1:2">
      <c r="A651" s="12"/>
      <c r="B651" s="12"/>
    </row>
    <row r="652" customFormat="1" ht="15.75" customHeight="1" spans="1:2">
      <c r="A652" s="12"/>
      <c r="B652" s="12"/>
    </row>
    <row r="653" customFormat="1" ht="15.75" customHeight="1" spans="1:2">
      <c r="A653" s="12"/>
      <c r="B653" s="12"/>
    </row>
    <row r="654" customFormat="1" ht="15.75" customHeight="1" spans="1:2">
      <c r="A654" s="12"/>
      <c r="B654" s="12"/>
    </row>
    <row r="655" customFormat="1" ht="15.75" customHeight="1" spans="1:2">
      <c r="A655" s="12"/>
      <c r="B655" s="12"/>
    </row>
    <row r="656" customFormat="1" ht="15.75" customHeight="1" spans="1:2">
      <c r="A656" s="12"/>
      <c r="B656" s="12"/>
    </row>
    <row r="657" customFormat="1" ht="15.75" customHeight="1" spans="1:2">
      <c r="A657" s="12"/>
      <c r="B657" s="12"/>
    </row>
    <row r="658" customFormat="1" ht="15.75" customHeight="1" spans="1:2">
      <c r="A658" s="12"/>
      <c r="B658" s="12"/>
    </row>
    <row r="659" customFormat="1" ht="15.75" customHeight="1" spans="1:2">
      <c r="A659" s="12"/>
      <c r="B659" s="12"/>
    </row>
    <row r="660" customFormat="1" ht="15.75" customHeight="1" spans="1:2">
      <c r="A660" s="12"/>
      <c r="B660" s="12"/>
    </row>
    <row r="661" customFormat="1" ht="15.75" customHeight="1" spans="1:2">
      <c r="A661" s="12"/>
      <c r="B661" s="12"/>
    </row>
    <row r="662" customFormat="1" ht="15.75" customHeight="1" spans="1:2">
      <c r="A662" s="12"/>
      <c r="B662" s="12"/>
    </row>
    <row r="663" customFormat="1" ht="15.75" customHeight="1" spans="1:2">
      <c r="A663" s="12"/>
      <c r="B663" s="12"/>
    </row>
    <row r="664" customFormat="1" ht="15.75" customHeight="1" spans="1:2">
      <c r="A664" s="12"/>
      <c r="B664" s="12"/>
    </row>
    <row r="665" customFormat="1" ht="15.75" customHeight="1" spans="1:2">
      <c r="A665" s="12"/>
      <c r="B665" s="12"/>
    </row>
    <row r="666" customFormat="1" ht="15.75" customHeight="1" spans="1:2">
      <c r="A666" s="12"/>
      <c r="B666" s="12"/>
    </row>
    <row r="667" customFormat="1" ht="15.75" customHeight="1" spans="1:2">
      <c r="A667" s="12"/>
      <c r="B667" s="12"/>
    </row>
    <row r="668" customFormat="1" ht="15.75" customHeight="1" spans="1:2">
      <c r="A668" s="12"/>
      <c r="B668" s="12"/>
    </row>
    <row r="669" customFormat="1" ht="15.75" customHeight="1" spans="1:2">
      <c r="A669" s="12"/>
      <c r="B669" s="12"/>
    </row>
    <row r="670" customFormat="1" ht="15.75" customHeight="1" spans="1:2">
      <c r="A670" s="12"/>
      <c r="B670" s="12"/>
    </row>
    <row r="671" customFormat="1" ht="15.75" customHeight="1" spans="1:2">
      <c r="A671" s="12"/>
      <c r="B671" s="12"/>
    </row>
    <row r="672" customFormat="1" ht="15.75" customHeight="1" spans="1:2">
      <c r="A672" s="12"/>
      <c r="B672" s="12"/>
    </row>
    <row r="673" customFormat="1" ht="15.75" customHeight="1" spans="1:2">
      <c r="A673" s="12"/>
      <c r="B673" s="12"/>
    </row>
    <row r="674" customFormat="1" ht="15.75" customHeight="1" spans="1:2">
      <c r="A674" s="12"/>
      <c r="B674" s="12"/>
    </row>
    <row r="675" customFormat="1" ht="15.75" customHeight="1" spans="1:2">
      <c r="A675" s="12"/>
      <c r="B675" s="12"/>
    </row>
    <row r="676" customFormat="1" ht="15.75" customHeight="1" spans="1:2">
      <c r="A676" s="12"/>
      <c r="B676" s="12"/>
    </row>
    <row r="677" customFormat="1" ht="15.75" customHeight="1" spans="1:2">
      <c r="A677" s="12"/>
      <c r="B677" s="12"/>
    </row>
    <row r="678" customFormat="1" ht="15.75" customHeight="1" spans="1:2">
      <c r="A678" s="12"/>
      <c r="B678" s="12"/>
    </row>
    <row r="679" customFormat="1" ht="15.75" customHeight="1" spans="1:2">
      <c r="A679" s="12"/>
      <c r="B679" s="12"/>
    </row>
    <row r="680" customFormat="1" ht="15.75" customHeight="1" spans="1:2">
      <c r="A680" s="12"/>
      <c r="B680" s="12"/>
    </row>
    <row r="681" customFormat="1" ht="15.75" customHeight="1" spans="1:2">
      <c r="A681" s="12"/>
      <c r="B681" s="12"/>
    </row>
    <row r="682" customFormat="1" ht="15.75" customHeight="1" spans="1:2">
      <c r="A682" s="12"/>
      <c r="B682" s="12"/>
    </row>
    <row r="683" customFormat="1" ht="15.75" customHeight="1" spans="1:2">
      <c r="A683" s="12"/>
      <c r="B683" s="12"/>
    </row>
    <row r="684" customFormat="1" ht="15.75" customHeight="1" spans="1:2">
      <c r="A684" s="12"/>
      <c r="B684" s="12"/>
    </row>
    <row r="685" customFormat="1" ht="15.75" customHeight="1" spans="1:2">
      <c r="A685" s="12"/>
      <c r="B685" s="12"/>
    </row>
    <row r="686" customFormat="1" ht="15.75" customHeight="1" spans="1:2">
      <c r="A686" s="12"/>
      <c r="B686" s="12"/>
    </row>
    <row r="687" customFormat="1" ht="15.75" customHeight="1" spans="1:2">
      <c r="A687" s="12"/>
      <c r="B687" s="12"/>
    </row>
    <row r="688" customFormat="1" ht="15.75" customHeight="1" spans="1:2">
      <c r="A688" s="12"/>
      <c r="B688" s="12"/>
    </row>
    <row r="689" customFormat="1" ht="15.75" customHeight="1" spans="1:2">
      <c r="A689" s="12"/>
      <c r="B689" s="12"/>
    </row>
    <row r="690" customFormat="1" ht="15.75" customHeight="1" spans="1:2">
      <c r="A690" s="12"/>
      <c r="B690" s="12"/>
    </row>
    <row r="691" customFormat="1" ht="15.75" customHeight="1" spans="1:2">
      <c r="A691" s="12"/>
      <c r="B691" s="12"/>
    </row>
    <row r="692" customFormat="1" ht="15.75" customHeight="1" spans="1:2">
      <c r="A692" s="12"/>
      <c r="B692" s="12"/>
    </row>
    <row r="693" customFormat="1" ht="15.75" customHeight="1" spans="1:2">
      <c r="A693" s="12"/>
      <c r="B693" s="12"/>
    </row>
    <row r="694" customFormat="1" ht="15.75" customHeight="1" spans="1:2">
      <c r="A694" s="12"/>
      <c r="B694" s="12"/>
    </row>
    <row r="695" customFormat="1" ht="15.75" customHeight="1" spans="1:2">
      <c r="A695" s="12"/>
      <c r="B695" s="12"/>
    </row>
    <row r="696" customFormat="1" ht="15.75" customHeight="1" spans="1:2">
      <c r="A696" s="12"/>
      <c r="B696" s="12"/>
    </row>
    <row r="697" customFormat="1" ht="15.75" customHeight="1" spans="1:2">
      <c r="A697" s="12"/>
      <c r="B697" s="12"/>
    </row>
    <row r="698" customFormat="1" ht="15.75" customHeight="1" spans="1:2">
      <c r="A698" s="12"/>
      <c r="B698" s="12"/>
    </row>
    <row r="699" customFormat="1" ht="15.75" customHeight="1" spans="1:2">
      <c r="A699" s="12"/>
      <c r="B699" s="12"/>
    </row>
    <row r="700" customFormat="1" ht="15.75" customHeight="1" spans="1:2">
      <c r="A700" s="12"/>
      <c r="B700" s="12"/>
    </row>
    <row r="701" customFormat="1" ht="15.75" customHeight="1" spans="1:2">
      <c r="A701" s="12"/>
      <c r="B701" s="12"/>
    </row>
    <row r="702" customFormat="1" ht="15.75" customHeight="1" spans="1:2">
      <c r="A702" s="12"/>
      <c r="B702" s="12"/>
    </row>
    <row r="703" customFormat="1" ht="15.75" customHeight="1" spans="1:2">
      <c r="A703" s="12"/>
      <c r="B703" s="12"/>
    </row>
    <row r="704" customFormat="1" ht="15.75" customHeight="1" spans="1:2">
      <c r="A704" s="12"/>
      <c r="B704" s="12"/>
    </row>
    <row r="705" customFormat="1" ht="15.75" customHeight="1" spans="1:2">
      <c r="A705" s="12"/>
      <c r="B705" s="12"/>
    </row>
    <row r="706" customFormat="1" ht="15.75" customHeight="1" spans="1:2">
      <c r="A706" s="12"/>
      <c r="B706" s="12"/>
    </row>
    <row r="707" customFormat="1" ht="15.75" customHeight="1" spans="1:2">
      <c r="A707" s="12"/>
      <c r="B707" s="12"/>
    </row>
    <row r="708" customFormat="1" ht="15.75" customHeight="1" spans="1:2">
      <c r="A708" s="12"/>
      <c r="B708" s="12"/>
    </row>
    <row r="709" customFormat="1" ht="15.75" customHeight="1" spans="1:2">
      <c r="A709" s="12"/>
      <c r="B709" s="12"/>
    </row>
    <row r="710" customFormat="1" ht="15.75" customHeight="1" spans="1:2">
      <c r="A710" s="12"/>
      <c r="B710" s="12"/>
    </row>
    <row r="711" customFormat="1" ht="15.75" customHeight="1" spans="1:2">
      <c r="A711" s="12"/>
      <c r="B711" s="12"/>
    </row>
    <row r="712" customFormat="1" ht="15.75" customHeight="1" spans="1:2">
      <c r="A712" s="12"/>
      <c r="B712" s="12"/>
    </row>
    <row r="713" customFormat="1" ht="15.75" customHeight="1" spans="1:2">
      <c r="A713" s="12"/>
      <c r="B713" s="12"/>
    </row>
    <row r="714" customFormat="1" ht="15.75" customHeight="1" spans="1:2">
      <c r="A714" s="12"/>
      <c r="B714" s="12"/>
    </row>
    <row r="715" customFormat="1" ht="15.75" customHeight="1" spans="1:2">
      <c r="A715" s="12"/>
      <c r="B715" s="12"/>
    </row>
    <row r="716" customFormat="1" ht="15.75" customHeight="1" spans="1:2">
      <c r="A716" s="12"/>
      <c r="B716" s="12"/>
    </row>
    <row r="717" customFormat="1" ht="15.75" customHeight="1" spans="1:2">
      <c r="A717" s="12"/>
      <c r="B717" s="12"/>
    </row>
    <row r="718" customFormat="1" ht="15.75" customHeight="1" spans="1:2">
      <c r="A718" s="12"/>
      <c r="B718" s="12"/>
    </row>
    <row r="719" customFormat="1" ht="15.75" customHeight="1" spans="1:2">
      <c r="A719" s="12"/>
      <c r="B719" s="12"/>
    </row>
    <row r="720" customFormat="1" ht="15.75" customHeight="1" spans="1:2">
      <c r="A720" s="12"/>
      <c r="B720" s="12"/>
    </row>
    <row r="721" customFormat="1" ht="15.75" customHeight="1" spans="1:2">
      <c r="A721" s="12"/>
      <c r="B721" s="12"/>
    </row>
    <row r="722" customFormat="1" ht="15.75" customHeight="1" spans="1:2">
      <c r="A722" s="12"/>
      <c r="B722" s="12"/>
    </row>
    <row r="723" customFormat="1" ht="15.75" customHeight="1" spans="1:2">
      <c r="A723" s="12"/>
      <c r="B723" s="12"/>
    </row>
    <row r="724" customFormat="1" ht="15.75" customHeight="1" spans="1:2">
      <c r="A724" s="12"/>
      <c r="B724" s="12"/>
    </row>
    <row r="725" customFormat="1" ht="15.75" customHeight="1" spans="1:2">
      <c r="A725" s="12"/>
      <c r="B725" s="12"/>
    </row>
    <row r="726" customFormat="1" ht="15.75" customHeight="1" spans="1:2">
      <c r="A726" s="12"/>
      <c r="B726" s="12"/>
    </row>
    <row r="727" customFormat="1" ht="15.75" customHeight="1" spans="1:2">
      <c r="A727" s="12"/>
      <c r="B727" s="12"/>
    </row>
    <row r="728" customFormat="1" ht="15.75" customHeight="1" spans="1:2">
      <c r="A728" s="12"/>
      <c r="B728" s="12"/>
    </row>
    <row r="729" customFormat="1" ht="15.75" customHeight="1" spans="1:2">
      <c r="A729" s="12"/>
      <c r="B729" s="12"/>
    </row>
    <row r="730" customFormat="1" ht="15.75" customHeight="1" spans="1:2">
      <c r="A730" s="12"/>
      <c r="B730" s="12"/>
    </row>
    <row r="731" customFormat="1" ht="15.75" customHeight="1" spans="1:2">
      <c r="A731" s="12"/>
      <c r="B731" s="12"/>
    </row>
    <row r="732" customFormat="1" ht="15.75" customHeight="1" spans="1:2">
      <c r="A732" s="12"/>
      <c r="B732" s="12"/>
    </row>
    <row r="733" customFormat="1" ht="15.75" customHeight="1" spans="1:2">
      <c r="A733" s="12"/>
      <c r="B733" s="12"/>
    </row>
    <row r="734" customFormat="1" ht="15.75" customHeight="1" spans="1:2">
      <c r="A734" s="12"/>
      <c r="B734" s="12"/>
    </row>
    <row r="735" customFormat="1" ht="15.75" customHeight="1" spans="1:2">
      <c r="A735" s="12"/>
      <c r="B735" s="12"/>
    </row>
    <row r="736" customFormat="1" ht="15.75" customHeight="1" spans="1:2">
      <c r="A736" s="12"/>
      <c r="B736" s="12"/>
    </row>
    <row r="737" customFormat="1" ht="15.75" customHeight="1" spans="1:2">
      <c r="A737" s="12"/>
      <c r="B737" s="12"/>
    </row>
    <row r="738" customFormat="1" ht="15.75" customHeight="1" spans="1:2">
      <c r="A738" s="12"/>
      <c r="B738" s="12"/>
    </row>
    <row r="739" customFormat="1" ht="15.75" customHeight="1" spans="1:2">
      <c r="A739" s="12"/>
      <c r="B739" s="12"/>
    </row>
    <row r="740" customFormat="1" ht="15.75" customHeight="1" spans="1:2">
      <c r="A740" s="12"/>
      <c r="B740" s="12"/>
    </row>
    <row r="741" customFormat="1" ht="15.75" customHeight="1" spans="1:2">
      <c r="A741" s="12"/>
      <c r="B741" s="12"/>
    </row>
    <row r="742" customFormat="1" ht="15.75" customHeight="1" spans="1:2">
      <c r="A742" s="12"/>
      <c r="B742" s="12"/>
    </row>
    <row r="743" customFormat="1" ht="15.75" customHeight="1" spans="1:2">
      <c r="A743" s="12"/>
      <c r="B743" s="12"/>
    </row>
    <row r="744" customFormat="1" ht="15.75" customHeight="1" spans="1:2">
      <c r="A744" s="12"/>
      <c r="B744" s="12"/>
    </row>
    <row r="745" customFormat="1" ht="15.75" customHeight="1" spans="1:2">
      <c r="A745" s="12"/>
      <c r="B745" s="12"/>
    </row>
    <row r="746" customFormat="1" ht="15.75" customHeight="1" spans="1:2">
      <c r="A746" s="12"/>
      <c r="B746" s="12"/>
    </row>
    <row r="747" customFormat="1" ht="15.75" customHeight="1" spans="1:2">
      <c r="A747" s="12"/>
      <c r="B747" s="12"/>
    </row>
    <row r="748" customFormat="1" ht="15.75" customHeight="1" spans="1:2">
      <c r="A748" s="12"/>
      <c r="B748" s="12"/>
    </row>
    <row r="749" customFormat="1" ht="15.75" customHeight="1" spans="1:2">
      <c r="A749" s="12"/>
      <c r="B749" s="12"/>
    </row>
    <row r="750" customFormat="1" ht="15.75" customHeight="1" spans="1:2">
      <c r="A750" s="12"/>
      <c r="B750" s="12"/>
    </row>
    <row r="751" customFormat="1" ht="15.75" customHeight="1" spans="1:2">
      <c r="A751" s="12"/>
      <c r="B751" s="12"/>
    </row>
    <row r="752" customFormat="1" ht="15.75" customHeight="1" spans="1:2">
      <c r="A752" s="12"/>
      <c r="B752" s="12"/>
    </row>
    <row r="753" customFormat="1" ht="15.75" customHeight="1" spans="1:2">
      <c r="A753" s="12"/>
      <c r="B753" s="12"/>
    </row>
    <row r="754" customFormat="1" ht="15.75" customHeight="1" spans="1:2">
      <c r="A754" s="12"/>
      <c r="B754" s="12"/>
    </row>
    <row r="755" customFormat="1" ht="15.75" customHeight="1" spans="1:2">
      <c r="A755" s="12"/>
      <c r="B755" s="12"/>
    </row>
    <row r="756" customFormat="1" ht="15.75" customHeight="1" spans="1:2">
      <c r="A756" s="12"/>
      <c r="B756" s="12"/>
    </row>
    <row r="757" customFormat="1" ht="15.75" customHeight="1" spans="1:2">
      <c r="A757" s="12"/>
      <c r="B757" s="12"/>
    </row>
    <row r="758" customFormat="1" ht="15.75" customHeight="1" spans="1:2">
      <c r="A758" s="12"/>
      <c r="B758" s="12"/>
    </row>
    <row r="759" customFormat="1" ht="15.75" customHeight="1" spans="1:2">
      <c r="A759" s="12"/>
      <c r="B759" s="12"/>
    </row>
    <row r="760" customFormat="1" ht="15.75" customHeight="1" spans="1:2">
      <c r="A760" s="12"/>
      <c r="B760" s="12"/>
    </row>
    <row r="761" customFormat="1" ht="15.75" customHeight="1" spans="1:2">
      <c r="A761" s="12"/>
      <c r="B761" s="12"/>
    </row>
    <row r="762" customFormat="1" ht="15.75" customHeight="1" spans="1:2">
      <c r="A762" s="12"/>
      <c r="B762" s="12"/>
    </row>
    <row r="763" customFormat="1" ht="15.75" customHeight="1" spans="1:2">
      <c r="A763" s="12"/>
      <c r="B763" s="12"/>
    </row>
    <row r="764" customFormat="1" ht="15.75" customHeight="1" spans="1:2">
      <c r="A764" s="12"/>
      <c r="B764" s="12"/>
    </row>
    <row r="765" customFormat="1" ht="15.75" customHeight="1" spans="1:2">
      <c r="A765" s="12"/>
      <c r="B765" s="12"/>
    </row>
    <row r="766" customFormat="1" ht="15.75" customHeight="1" spans="1:2">
      <c r="A766" s="12"/>
      <c r="B766" s="12"/>
    </row>
    <row r="767" customFormat="1" ht="15.75" customHeight="1" spans="1:2">
      <c r="A767" s="12"/>
      <c r="B767" s="12"/>
    </row>
    <row r="768" customFormat="1" ht="15.75" customHeight="1" spans="1:2">
      <c r="A768" s="12"/>
      <c r="B768" s="12"/>
    </row>
    <row r="769" customFormat="1" ht="15.75" customHeight="1" spans="1:2">
      <c r="A769" s="12"/>
      <c r="B769" s="12"/>
    </row>
    <row r="770" customFormat="1" ht="15.75" customHeight="1" spans="1:2">
      <c r="A770" s="12"/>
      <c r="B770" s="12"/>
    </row>
    <row r="771" customFormat="1" ht="15.75" customHeight="1" spans="1:2">
      <c r="A771" s="12"/>
      <c r="B771" s="12"/>
    </row>
    <row r="772" customFormat="1" ht="15.75" customHeight="1" spans="1:2">
      <c r="A772" s="12"/>
      <c r="B772" s="12"/>
    </row>
    <row r="773" customFormat="1" ht="15.75" customHeight="1" spans="1:2">
      <c r="A773" s="12"/>
      <c r="B773" s="12"/>
    </row>
    <row r="774" customFormat="1" ht="15.75" customHeight="1" spans="1:2">
      <c r="A774" s="12"/>
      <c r="B774" s="12"/>
    </row>
    <row r="775" customFormat="1" ht="15.75" customHeight="1" spans="1:2">
      <c r="A775" s="12"/>
      <c r="B775" s="12"/>
    </row>
    <row r="776" customFormat="1" ht="15.75" customHeight="1" spans="1:2">
      <c r="A776" s="12"/>
      <c r="B776" s="12"/>
    </row>
    <row r="777" customFormat="1" ht="15.75" customHeight="1" spans="1:2">
      <c r="A777" s="12"/>
      <c r="B777" s="12"/>
    </row>
    <row r="778" customFormat="1" ht="15.75" customHeight="1" spans="1:2">
      <c r="A778" s="12"/>
      <c r="B778" s="12"/>
    </row>
    <row r="779" customFormat="1" ht="15.75" customHeight="1" spans="1:2">
      <c r="A779" s="12"/>
      <c r="B779" s="12"/>
    </row>
    <row r="780" customFormat="1" ht="15.75" customHeight="1" spans="1:2">
      <c r="A780" s="12"/>
      <c r="B780" s="12"/>
    </row>
    <row r="781" customFormat="1" ht="15.75" customHeight="1" spans="1:2">
      <c r="A781" s="12"/>
      <c r="B781" s="12"/>
    </row>
    <row r="782" customFormat="1" ht="15.75" customHeight="1" spans="1:2">
      <c r="A782" s="12"/>
      <c r="B782" s="12"/>
    </row>
    <row r="783" customFormat="1" ht="15.75" customHeight="1" spans="1:2">
      <c r="A783" s="12"/>
      <c r="B783" s="12"/>
    </row>
    <row r="784" customFormat="1" ht="15.75" customHeight="1" spans="1:2">
      <c r="A784" s="12"/>
      <c r="B784" s="12"/>
    </row>
    <row r="785" customFormat="1" ht="15.75" customHeight="1" spans="1:2">
      <c r="A785" s="12"/>
      <c r="B785" s="12"/>
    </row>
    <row r="786" customFormat="1" ht="15.75" customHeight="1" spans="1:2">
      <c r="A786" s="12"/>
      <c r="B786" s="12"/>
    </row>
    <row r="787" customFormat="1" ht="15.75" customHeight="1" spans="1:2">
      <c r="A787" s="12"/>
      <c r="B787" s="12"/>
    </row>
    <row r="788" customFormat="1" ht="15.75" customHeight="1" spans="1:2">
      <c r="A788" s="12"/>
      <c r="B788" s="12"/>
    </row>
    <row r="789" customFormat="1" ht="15.75" customHeight="1" spans="1:2">
      <c r="A789" s="12"/>
      <c r="B789" s="12"/>
    </row>
    <row r="790" customFormat="1" ht="15.75" customHeight="1" spans="1:2">
      <c r="A790" s="12"/>
      <c r="B790" s="12"/>
    </row>
    <row r="791" customFormat="1" ht="15.75" customHeight="1" spans="1:2">
      <c r="A791" s="12"/>
      <c r="B791" s="12"/>
    </row>
    <row r="792" customFormat="1" ht="15.75" customHeight="1" spans="1:2">
      <c r="A792" s="12"/>
      <c r="B792" s="12"/>
    </row>
    <row r="793" customFormat="1" ht="15.75" customHeight="1" spans="1:2">
      <c r="A793" s="12"/>
      <c r="B793" s="12"/>
    </row>
    <row r="794" customFormat="1" ht="15.75" customHeight="1" spans="1:2">
      <c r="A794" s="12"/>
      <c r="B794" s="12"/>
    </row>
    <row r="795" customFormat="1" ht="15.75" customHeight="1" spans="1:2">
      <c r="A795" s="12"/>
      <c r="B795" s="12"/>
    </row>
    <row r="796" customFormat="1" ht="15.75" customHeight="1" spans="1:2">
      <c r="A796" s="12"/>
      <c r="B796" s="12"/>
    </row>
    <row r="797" customFormat="1" ht="15.75" customHeight="1" spans="1:2">
      <c r="A797" s="12"/>
      <c r="B797" s="12"/>
    </row>
    <row r="798" customFormat="1" ht="15.75" customHeight="1" spans="1:2">
      <c r="A798" s="12"/>
      <c r="B798" s="12"/>
    </row>
    <row r="799" customFormat="1" ht="15.75" customHeight="1" spans="1:2">
      <c r="A799" s="12"/>
      <c r="B799" s="12"/>
    </row>
    <row r="800" customFormat="1" ht="15.75" customHeight="1" spans="1:2">
      <c r="A800" s="12"/>
      <c r="B800" s="12"/>
    </row>
    <row r="801" customFormat="1" ht="15.75" customHeight="1" spans="1:2">
      <c r="A801" s="12"/>
      <c r="B801" s="12"/>
    </row>
    <row r="802" customFormat="1" ht="15.75" customHeight="1" spans="1:2">
      <c r="A802" s="12"/>
      <c r="B802" s="12"/>
    </row>
    <row r="803" customFormat="1" ht="15.75" customHeight="1" spans="1:2">
      <c r="A803" s="12"/>
      <c r="B803" s="12"/>
    </row>
    <row r="804" customFormat="1" ht="15.75" customHeight="1" spans="1:2">
      <c r="A804" s="12"/>
      <c r="B804" s="12"/>
    </row>
    <row r="805" customFormat="1" ht="15.75" customHeight="1" spans="1:2">
      <c r="A805" s="12"/>
      <c r="B805" s="12"/>
    </row>
    <row r="806" customFormat="1" ht="15.75" customHeight="1" spans="1:2">
      <c r="A806" s="12"/>
      <c r="B806" s="12"/>
    </row>
    <row r="807" customFormat="1" ht="15.75" customHeight="1" spans="1:2">
      <c r="A807" s="12"/>
      <c r="B807" s="12"/>
    </row>
    <row r="808" customFormat="1" ht="15.75" customHeight="1" spans="1:2">
      <c r="A808" s="12"/>
      <c r="B808" s="12"/>
    </row>
    <row r="809" customFormat="1" ht="15.75" customHeight="1" spans="1:2">
      <c r="A809" s="12"/>
      <c r="B809" s="12"/>
    </row>
    <row r="810" customFormat="1" ht="15.75" customHeight="1" spans="1:2">
      <c r="A810" s="12"/>
      <c r="B810" s="12"/>
    </row>
    <row r="811" customFormat="1" ht="15.75" customHeight="1" spans="1:2">
      <c r="A811" s="12"/>
      <c r="B811" s="12"/>
    </row>
    <row r="812" customFormat="1" ht="15.75" customHeight="1" spans="1:2">
      <c r="A812" s="12"/>
      <c r="B812" s="12"/>
    </row>
    <row r="813" customFormat="1" ht="15.75" customHeight="1" spans="1:2">
      <c r="A813" s="12"/>
      <c r="B813" s="12"/>
    </row>
    <row r="814" customFormat="1" ht="15.75" customHeight="1" spans="1:2">
      <c r="A814" s="12"/>
      <c r="B814" s="12"/>
    </row>
    <row r="815" customFormat="1" ht="15.75" customHeight="1" spans="1:2">
      <c r="A815" s="12"/>
      <c r="B815" s="12"/>
    </row>
    <row r="816" customFormat="1" ht="15.75" customHeight="1" spans="1:2">
      <c r="A816" s="12"/>
      <c r="B816" s="12"/>
    </row>
    <row r="817" customFormat="1" ht="15.75" customHeight="1" spans="1:2">
      <c r="A817" s="12"/>
      <c r="B817" s="12"/>
    </row>
    <row r="818" customFormat="1" ht="15.75" customHeight="1" spans="1:2">
      <c r="A818" s="12"/>
      <c r="B818" s="12"/>
    </row>
    <row r="819" customFormat="1" ht="15.75" customHeight="1" spans="1:2">
      <c r="A819" s="12"/>
      <c r="B819" s="12"/>
    </row>
    <row r="820" customFormat="1" ht="15.75" customHeight="1" spans="1:2">
      <c r="A820" s="12"/>
      <c r="B820" s="12"/>
    </row>
    <row r="821" customFormat="1" ht="15.75" customHeight="1" spans="1:2">
      <c r="A821" s="12"/>
      <c r="B821" s="12"/>
    </row>
    <row r="822" customFormat="1" ht="15.75" customHeight="1" spans="1:2">
      <c r="A822" s="12"/>
      <c r="B822" s="12"/>
    </row>
    <row r="823" customFormat="1" ht="15.75" customHeight="1" spans="1:2">
      <c r="A823" s="12"/>
      <c r="B823" s="12"/>
    </row>
    <row r="824" customFormat="1" ht="15.75" customHeight="1" spans="1:2">
      <c r="A824" s="12"/>
      <c r="B824" s="12"/>
    </row>
    <row r="825" customFormat="1" ht="15.75" customHeight="1" spans="1:2">
      <c r="A825" s="12"/>
      <c r="B825" s="12"/>
    </row>
    <row r="826" customFormat="1" ht="15.75" customHeight="1" spans="1:2">
      <c r="A826" s="12"/>
      <c r="B826" s="12"/>
    </row>
    <row r="827" customFormat="1" ht="15.75" customHeight="1" spans="1:2">
      <c r="A827" s="12"/>
      <c r="B827" s="12"/>
    </row>
    <row r="828" customFormat="1" ht="15.75" customHeight="1" spans="1:2">
      <c r="A828" s="12"/>
      <c r="B828" s="12"/>
    </row>
    <row r="829" customFormat="1" ht="15.75" customHeight="1" spans="1:2">
      <c r="A829" s="12"/>
      <c r="B829" s="12"/>
    </row>
    <row r="830" customFormat="1" ht="15.75" customHeight="1" spans="1:2">
      <c r="A830" s="12"/>
      <c r="B830" s="12"/>
    </row>
    <row r="831" customFormat="1" ht="15.75" customHeight="1" spans="1:2">
      <c r="A831" s="12"/>
      <c r="B831" s="12"/>
    </row>
    <row r="832" customFormat="1" ht="15.75" customHeight="1" spans="1:2">
      <c r="A832" s="12"/>
      <c r="B832" s="12"/>
    </row>
    <row r="833" customFormat="1" ht="15.75" customHeight="1" spans="1:2">
      <c r="A833" s="12"/>
      <c r="B833" s="12"/>
    </row>
    <row r="834" customFormat="1" ht="15.75" customHeight="1" spans="1:2">
      <c r="A834" s="12"/>
      <c r="B834" s="12"/>
    </row>
    <row r="835" customFormat="1" ht="15.75" customHeight="1" spans="1:2">
      <c r="A835" s="12"/>
      <c r="B835" s="12"/>
    </row>
    <row r="836" customFormat="1" ht="15.75" customHeight="1" spans="1:2">
      <c r="A836" s="12"/>
      <c r="B836" s="12"/>
    </row>
    <row r="837" customFormat="1" ht="15.75" customHeight="1" spans="1:2">
      <c r="A837" s="12"/>
      <c r="B837" s="12"/>
    </row>
    <row r="838" customFormat="1" ht="15.75" customHeight="1" spans="1:2">
      <c r="A838" s="12"/>
      <c r="B838" s="12"/>
    </row>
    <row r="839" customFormat="1" ht="15.75" customHeight="1" spans="1:2">
      <c r="A839" s="12"/>
      <c r="B839" s="12"/>
    </row>
    <row r="840" customFormat="1" ht="15.75" customHeight="1" spans="1:2">
      <c r="A840" s="12"/>
      <c r="B840" s="12"/>
    </row>
    <row r="841" customFormat="1" ht="15.75" customHeight="1" spans="1:2">
      <c r="A841" s="12"/>
      <c r="B841" s="12"/>
    </row>
    <row r="842" customFormat="1" ht="15.75" customHeight="1" spans="1:2">
      <c r="A842" s="12"/>
      <c r="B842" s="12"/>
    </row>
    <row r="843" customFormat="1" ht="15.75" customHeight="1" spans="1:2">
      <c r="A843" s="12"/>
      <c r="B843" s="12"/>
    </row>
    <row r="844" customFormat="1" ht="15.75" customHeight="1" spans="1:2">
      <c r="A844" s="12"/>
      <c r="B844" s="12"/>
    </row>
    <row r="845" customFormat="1" ht="15.75" customHeight="1" spans="1:2">
      <c r="A845" s="12"/>
      <c r="B845" s="12"/>
    </row>
    <row r="846" customFormat="1" ht="15.75" customHeight="1" spans="1:2">
      <c r="A846" s="12"/>
      <c r="B846" s="12"/>
    </row>
    <row r="847" customFormat="1" ht="15.75" customHeight="1" spans="1:2">
      <c r="A847" s="12"/>
      <c r="B847" s="12"/>
    </row>
    <row r="848" customFormat="1" ht="15.75" customHeight="1" spans="1:2">
      <c r="A848" s="12"/>
      <c r="B848" s="12"/>
    </row>
    <row r="849" customFormat="1" ht="15.75" customHeight="1" spans="1:2">
      <c r="A849" s="12"/>
      <c r="B849" s="12"/>
    </row>
    <row r="850" customFormat="1" ht="15.75" customHeight="1" spans="1:2">
      <c r="A850" s="12"/>
      <c r="B850" s="12"/>
    </row>
    <row r="851" customFormat="1" ht="15.75" customHeight="1" spans="1:2">
      <c r="A851" s="12"/>
      <c r="B851" s="12"/>
    </row>
    <row r="852" customFormat="1" ht="15.75" customHeight="1" spans="1:2">
      <c r="A852" s="12"/>
      <c r="B852" s="12"/>
    </row>
    <row r="853" customFormat="1" ht="15.75" customHeight="1" spans="1:2">
      <c r="A853" s="12"/>
      <c r="B853" s="12"/>
    </row>
    <row r="854" customFormat="1" ht="15.75" customHeight="1" spans="1:2">
      <c r="A854" s="12"/>
      <c r="B854" s="12"/>
    </row>
    <row r="855" customFormat="1" ht="15.75" customHeight="1" spans="1:2">
      <c r="A855" s="12"/>
      <c r="B855" s="12"/>
    </row>
    <row r="856" customFormat="1" ht="15.75" customHeight="1" spans="1:2">
      <c r="A856" s="12"/>
      <c r="B856" s="12"/>
    </row>
    <row r="857" customFormat="1" ht="15.75" customHeight="1" spans="1:2">
      <c r="A857" s="12"/>
      <c r="B857" s="12"/>
    </row>
    <row r="858" customFormat="1" ht="15.75" customHeight="1" spans="1:2">
      <c r="A858" s="12"/>
      <c r="B858" s="12"/>
    </row>
    <row r="859" customFormat="1" ht="15.75" customHeight="1" spans="1:2">
      <c r="A859" s="12"/>
      <c r="B859" s="12"/>
    </row>
    <row r="860" customFormat="1" ht="15.75" customHeight="1" spans="1:2">
      <c r="A860" s="12"/>
      <c r="B860" s="12"/>
    </row>
    <row r="861" customFormat="1" ht="15.75" customHeight="1" spans="1:2">
      <c r="A861" s="12"/>
      <c r="B861" s="12"/>
    </row>
    <row r="862" customFormat="1" ht="15.75" customHeight="1" spans="1:2">
      <c r="A862" s="12"/>
      <c r="B862" s="12"/>
    </row>
    <row r="863" customFormat="1" ht="15.75" customHeight="1" spans="1:2">
      <c r="A863" s="12"/>
      <c r="B863" s="12"/>
    </row>
    <row r="864" customFormat="1" ht="15.75" customHeight="1" spans="1:2">
      <c r="A864" s="12"/>
      <c r="B864" s="12"/>
    </row>
    <row r="865" customFormat="1" ht="15.75" customHeight="1" spans="1:2">
      <c r="A865" s="12"/>
      <c r="B865" s="12"/>
    </row>
    <row r="866" customFormat="1" ht="15.75" customHeight="1" spans="1:2">
      <c r="A866" s="12"/>
      <c r="B866" s="12"/>
    </row>
    <row r="867" customFormat="1" ht="15.75" customHeight="1" spans="1:2">
      <c r="A867" s="12"/>
      <c r="B867" s="12"/>
    </row>
    <row r="868" customFormat="1" ht="15.75" customHeight="1" spans="1:2">
      <c r="A868" s="12"/>
      <c r="B868" s="12"/>
    </row>
    <row r="869" customFormat="1" ht="15.75" customHeight="1" spans="1:2">
      <c r="A869" s="12"/>
      <c r="B869" s="12"/>
    </row>
    <row r="870" customFormat="1" ht="15.75" customHeight="1" spans="1:2">
      <c r="A870" s="12"/>
      <c r="B870" s="12"/>
    </row>
    <row r="871" customFormat="1" ht="15.75" customHeight="1" spans="1:2">
      <c r="A871" s="12"/>
      <c r="B871" s="12"/>
    </row>
    <row r="872" customFormat="1" ht="15.75" customHeight="1" spans="1:2">
      <c r="A872" s="12"/>
      <c r="B872" s="12"/>
    </row>
    <row r="873" customFormat="1" ht="15.75" customHeight="1" spans="1:2">
      <c r="A873" s="12"/>
      <c r="B873" s="12"/>
    </row>
    <row r="874" customFormat="1" ht="15.75" customHeight="1" spans="1:2">
      <c r="A874" s="12"/>
      <c r="B874" s="12"/>
    </row>
    <row r="875" customFormat="1" ht="15.75" customHeight="1" spans="1:2">
      <c r="A875" s="12"/>
      <c r="B875" s="12"/>
    </row>
    <row r="876" customFormat="1" ht="15.75" customHeight="1" spans="1:2">
      <c r="A876" s="12"/>
      <c r="B876" s="12"/>
    </row>
    <row r="877" customFormat="1" ht="15.75" customHeight="1" spans="1:2">
      <c r="A877" s="12"/>
      <c r="B877" s="12"/>
    </row>
    <row r="878" customFormat="1" ht="15.75" customHeight="1" spans="1:2">
      <c r="A878" s="12"/>
      <c r="B878" s="12"/>
    </row>
    <row r="879" customFormat="1" ht="15.75" customHeight="1" spans="1:2">
      <c r="A879" s="12"/>
      <c r="B879" s="12"/>
    </row>
    <row r="880" customFormat="1" ht="15.75" customHeight="1" spans="1:2">
      <c r="A880" s="12"/>
      <c r="B880" s="12"/>
    </row>
    <row r="881" customFormat="1" ht="15.75" customHeight="1" spans="1:2">
      <c r="A881" s="12"/>
      <c r="B881" s="12"/>
    </row>
    <row r="882" customFormat="1" ht="15.75" customHeight="1" spans="1:2">
      <c r="A882" s="12"/>
      <c r="B882" s="12"/>
    </row>
    <row r="883" customFormat="1" ht="15.75" customHeight="1" spans="1:2">
      <c r="A883" s="12"/>
      <c r="B883" s="12"/>
    </row>
    <row r="884" customFormat="1" ht="15.75" customHeight="1" spans="1:2">
      <c r="A884" s="12"/>
      <c r="B884" s="12"/>
    </row>
    <row r="885" customFormat="1" ht="15.75" customHeight="1" spans="1:2">
      <c r="A885" s="12"/>
      <c r="B885" s="12"/>
    </row>
    <row r="886" customFormat="1" ht="15.75" customHeight="1" spans="1:2">
      <c r="A886" s="12"/>
      <c r="B886" s="12"/>
    </row>
    <row r="887" customFormat="1" ht="15.75" customHeight="1" spans="1:2">
      <c r="A887" s="12"/>
      <c r="B887" s="12"/>
    </row>
    <row r="888" customFormat="1" ht="15.75" customHeight="1" spans="1:2">
      <c r="A888" s="12"/>
      <c r="B888" s="12"/>
    </row>
    <row r="889" customFormat="1" ht="15.75" customHeight="1" spans="1:2">
      <c r="A889" s="12"/>
      <c r="B889" s="12"/>
    </row>
    <row r="890" customFormat="1" ht="15.75" customHeight="1" spans="1:2">
      <c r="A890" s="12"/>
      <c r="B890" s="12"/>
    </row>
    <row r="891" customFormat="1" ht="15.75" customHeight="1" spans="1:2">
      <c r="A891" s="12"/>
      <c r="B891" s="12"/>
    </row>
    <row r="892" customFormat="1" ht="15.75" customHeight="1" spans="1:2">
      <c r="A892" s="12"/>
      <c r="B892" s="12"/>
    </row>
    <row r="893" customFormat="1" ht="15.75" customHeight="1" spans="1:2">
      <c r="A893" s="12"/>
      <c r="B893" s="12"/>
    </row>
    <row r="894" customFormat="1" ht="15.75" customHeight="1" spans="1:2">
      <c r="A894" s="12"/>
      <c r="B894" s="12"/>
    </row>
    <row r="895" customFormat="1" ht="15.75" customHeight="1" spans="1:2">
      <c r="A895" s="12"/>
      <c r="B895" s="12"/>
    </row>
    <row r="896" customFormat="1" ht="15.75" customHeight="1" spans="1:2">
      <c r="A896" s="12"/>
      <c r="B896" s="12"/>
    </row>
    <row r="897" customFormat="1" ht="15.75" customHeight="1" spans="1:2">
      <c r="A897" s="12"/>
      <c r="B897" s="12"/>
    </row>
    <row r="898" customFormat="1" ht="15.75" customHeight="1" spans="1:2">
      <c r="A898" s="12"/>
      <c r="B898" s="12"/>
    </row>
    <row r="899" customFormat="1" ht="15.75" customHeight="1" spans="1:2">
      <c r="A899" s="12"/>
      <c r="B899" s="12"/>
    </row>
    <row r="900" customFormat="1" ht="15.75" customHeight="1" spans="1:2">
      <c r="A900" s="12"/>
      <c r="B900" s="12"/>
    </row>
    <row r="901" customFormat="1" ht="15.75" customHeight="1" spans="1:2">
      <c r="A901" s="12"/>
      <c r="B901" s="12"/>
    </row>
    <row r="902" customFormat="1" ht="15.75" customHeight="1" spans="1:2">
      <c r="A902" s="12"/>
      <c r="B902" s="12"/>
    </row>
    <row r="903" customFormat="1" ht="15.75" customHeight="1" spans="1:2">
      <c r="A903" s="12"/>
      <c r="B903" s="12"/>
    </row>
    <row r="904" customFormat="1" ht="15.75" customHeight="1" spans="1:2">
      <c r="A904" s="12"/>
      <c r="B904" s="12"/>
    </row>
    <row r="905" customFormat="1" ht="15.75" customHeight="1" spans="1:2">
      <c r="A905" s="12"/>
      <c r="B905" s="12"/>
    </row>
    <row r="906" customFormat="1" ht="15.75" customHeight="1" spans="1:2">
      <c r="A906" s="12"/>
      <c r="B906" s="12"/>
    </row>
    <row r="907" customFormat="1" ht="15.75" customHeight="1" spans="1:2">
      <c r="A907" s="12"/>
      <c r="B907" s="12"/>
    </row>
    <row r="908" customFormat="1" ht="15.75" customHeight="1" spans="1:2">
      <c r="A908" s="12"/>
      <c r="B908" s="12"/>
    </row>
    <row r="909" customFormat="1" ht="15.75" customHeight="1" spans="1:2">
      <c r="A909" s="12"/>
      <c r="B909" s="12"/>
    </row>
    <row r="910" customFormat="1" ht="15.75" customHeight="1" spans="1:2">
      <c r="A910" s="12"/>
      <c r="B910" s="12"/>
    </row>
    <row r="911" customFormat="1" ht="15.75" customHeight="1" spans="1:2">
      <c r="A911" s="12"/>
      <c r="B911" s="12"/>
    </row>
    <row r="912" customFormat="1" ht="15.75" customHeight="1" spans="1:2">
      <c r="A912" s="12"/>
      <c r="B912" s="12"/>
    </row>
    <row r="913" customFormat="1" ht="15.75" customHeight="1" spans="1:2">
      <c r="A913" s="12"/>
      <c r="B913" s="12"/>
    </row>
    <row r="914" customFormat="1" ht="15.75" customHeight="1" spans="1:2">
      <c r="A914" s="12"/>
      <c r="B914" s="12"/>
    </row>
    <row r="915" customFormat="1" ht="15.75" customHeight="1" spans="1:2">
      <c r="A915" s="12"/>
      <c r="B915" s="12"/>
    </row>
    <row r="916" customFormat="1" ht="15.75" customHeight="1" spans="1:2">
      <c r="A916" s="12"/>
      <c r="B916" s="12"/>
    </row>
    <row r="917" customFormat="1" ht="15.75" customHeight="1" spans="1:2">
      <c r="A917" s="12"/>
      <c r="B917" s="12"/>
    </row>
    <row r="918" customFormat="1" ht="15.75" customHeight="1" spans="1:2">
      <c r="A918" s="12"/>
      <c r="B918" s="12"/>
    </row>
    <row r="919" customFormat="1" ht="15.75" customHeight="1" spans="1:2">
      <c r="A919" s="12"/>
      <c r="B919" s="12"/>
    </row>
    <row r="920" customFormat="1" ht="15.75" customHeight="1" spans="1:2">
      <c r="A920" s="12"/>
      <c r="B920" s="12"/>
    </row>
    <row r="921" customFormat="1" ht="15.75" customHeight="1" spans="1:2">
      <c r="A921" s="12"/>
      <c r="B921" s="12"/>
    </row>
    <row r="922" customFormat="1" ht="15.75" customHeight="1" spans="1:2">
      <c r="A922" s="12"/>
      <c r="B922" s="12"/>
    </row>
    <row r="923" customFormat="1" ht="15.75" customHeight="1" spans="1:2">
      <c r="A923" s="12"/>
      <c r="B923" s="12"/>
    </row>
    <row r="924" customFormat="1" ht="15.75" customHeight="1" spans="1:2">
      <c r="A924" s="12"/>
      <c r="B924" s="12"/>
    </row>
    <row r="925" customFormat="1" ht="15.75" customHeight="1" spans="1:2">
      <c r="A925" s="12"/>
      <c r="B925" s="12"/>
    </row>
    <row r="926" customFormat="1" ht="15.75" customHeight="1" spans="1:2">
      <c r="A926" s="12"/>
      <c r="B926" s="12"/>
    </row>
    <row r="927" customFormat="1" ht="15.75" customHeight="1" spans="1:2">
      <c r="A927" s="12"/>
      <c r="B927" s="12"/>
    </row>
    <row r="928" customFormat="1" ht="15.75" customHeight="1" spans="1:2">
      <c r="A928" s="12"/>
      <c r="B928" s="12"/>
    </row>
    <row r="929" customFormat="1" ht="15.75" customHeight="1" spans="1:2">
      <c r="A929" s="12"/>
      <c r="B929" s="12"/>
    </row>
    <row r="930" customFormat="1" ht="15.75" customHeight="1" spans="1:2">
      <c r="A930" s="12"/>
      <c r="B930" s="12"/>
    </row>
    <row r="931" customFormat="1" ht="15.75" customHeight="1" spans="1:2">
      <c r="A931" s="12"/>
      <c r="B931" s="12"/>
    </row>
    <row r="932" customFormat="1" ht="15.75" customHeight="1" spans="1:2">
      <c r="A932" s="12"/>
      <c r="B932" s="12"/>
    </row>
    <row r="933" customFormat="1" ht="15.75" customHeight="1" spans="1:2">
      <c r="A933" s="12"/>
      <c r="B933" s="12"/>
    </row>
    <row r="934" customFormat="1" ht="15.75" customHeight="1" spans="1:2">
      <c r="A934" s="12"/>
      <c r="B934" s="12"/>
    </row>
    <row r="935" customFormat="1" ht="15.75" customHeight="1" spans="1:2">
      <c r="A935" s="12"/>
      <c r="B935" s="12"/>
    </row>
    <row r="936" customFormat="1" ht="15.75" customHeight="1" spans="1:2">
      <c r="A936" s="12"/>
      <c r="B936" s="12"/>
    </row>
    <row r="937" customFormat="1" ht="15.75" customHeight="1" spans="1:2">
      <c r="A937" s="12"/>
      <c r="B937" s="12"/>
    </row>
    <row r="938" customFormat="1" ht="15.75" customHeight="1" spans="1:2">
      <c r="A938" s="12"/>
      <c r="B938" s="12"/>
    </row>
    <row r="939" customFormat="1" ht="15.75" customHeight="1" spans="1:2">
      <c r="A939" s="12"/>
      <c r="B939" s="12"/>
    </row>
    <row r="940" customFormat="1" ht="15.75" customHeight="1" spans="1:2">
      <c r="A940" s="12"/>
      <c r="B940" s="12"/>
    </row>
    <row r="941" customFormat="1" ht="15.75" customHeight="1" spans="1:2">
      <c r="A941" s="12"/>
      <c r="B941" s="12"/>
    </row>
    <row r="942" customFormat="1" ht="15.75" customHeight="1" spans="1:2">
      <c r="A942" s="12"/>
      <c r="B942" s="12"/>
    </row>
    <row r="943" customFormat="1" ht="15.75" customHeight="1" spans="1:2">
      <c r="A943" s="12"/>
      <c r="B943" s="12"/>
    </row>
    <row r="944" customFormat="1" ht="15.75" customHeight="1" spans="1:2">
      <c r="A944" s="12"/>
      <c r="B944" s="12"/>
    </row>
    <row r="945" customFormat="1" ht="15.75" customHeight="1" spans="1:2">
      <c r="A945" s="12"/>
      <c r="B945" s="12"/>
    </row>
    <row r="946" customFormat="1" ht="15.75" customHeight="1" spans="1:2">
      <c r="A946" s="12"/>
      <c r="B946" s="12"/>
    </row>
    <row r="947" customFormat="1" ht="15.75" customHeight="1" spans="1:2">
      <c r="A947" s="12"/>
      <c r="B947" s="12"/>
    </row>
    <row r="948" customFormat="1" ht="15.75" customHeight="1" spans="1:2">
      <c r="A948" s="12"/>
      <c r="B948" s="12"/>
    </row>
    <row r="949" customFormat="1" ht="15.75" customHeight="1" spans="1:2">
      <c r="A949" s="12"/>
      <c r="B949" s="12"/>
    </row>
    <row r="950" customFormat="1" ht="15.75" customHeight="1" spans="1:2">
      <c r="A950" s="12"/>
      <c r="B950" s="12"/>
    </row>
    <row r="951" customFormat="1" ht="15.75" customHeight="1" spans="1:2">
      <c r="A951" s="12"/>
      <c r="B951" s="12"/>
    </row>
    <row r="952" customFormat="1" ht="15.75" customHeight="1" spans="1:2">
      <c r="A952" s="12"/>
      <c r="B952" s="12"/>
    </row>
    <row r="953" customFormat="1" ht="15.75" customHeight="1" spans="1:2">
      <c r="A953" s="12"/>
      <c r="B953" s="12"/>
    </row>
    <row r="954" customFormat="1" ht="15.75" customHeight="1" spans="1:2">
      <c r="A954" s="12"/>
      <c r="B954" s="12"/>
    </row>
    <row r="955" customFormat="1" ht="15.75" customHeight="1" spans="1:2">
      <c r="A955" s="12"/>
      <c r="B955" s="12"/>
    </row>
    <row r="956" customFormat="1" ht="15.75" customHeight="1" spans="1:2">
      <c r="A956" s="12"/>
      <c r="B956" s="12"/>
    </row>
    <row r="957" customFormat="1" ht="15.75" customHeight="1" spans="1:2">
      <c r="A957" s="12"/>
      <c r="B957" s="12"/>
    </row>
    <row r="958" customFormat="1" ht="15.75" customHeight="1" spans="1:2">
      <c r="A958" s="12"/>
      <c r="B958" s="12"/>
    </row>
    <row r="959" customFormat="1" ht="15.75" customHeight="1" spans="1:2">
      <c r="A959" s="12"/>
      <c r="B959" s="12"/>
    </row>
    <row r="960" customFormat="1" ht="15.75" customHeight="1" spans="1:2">
      <c r="A960" s="12"/>
      <c r="B960" s="12"/>
    </row>
    <row r="961" customFormat="1" ht="15.75" customHeight="1" spans="1:2">
      <c r="A961" s="12"/>
      <c r="B961" s="12"/>
    </row>
    <row r="962" customFormat="1" ht="15.75" customHeight="1" spans="1:2">
      <c r="A962" s="12"/>
      <c r="B962" s="12"/>
    </row>
    <row r="963" customFormat="1" ht="15.75" customHeight="1" spans="1:2">
      <c r="A963" s="12"/>
      <c r="B963" s="12"/>
    </row>
    <row r="964" customFormat="1" ht="15.75" customHeight="1" spans="1:2">
      <c r="A964" s="12"/>
      <c r="B964" s="12"/>
    </row>
    <row r="965" customFormat="1" ht="15.75" customHeight="1" spans="1:2">
      <c r="A965" s="12"/>
      <c r="B965" s="12"/>
    </row>
    <row r="966" customFormat="1" ht="15.75" customHeight="1" spans="1:2">
      <c r="A966" s="12"/>
      <c r="B966" s="12"/>
    </row>
    <row r="967" customFormat="1" ht="15.75" customHeight="1" spans="1:2">
      <c r="A967" s="12"/>
      <c r="B967" s="12"/>
    </row>
    <row r="968" customFormat="1" ht="15.75" customHeight="1" spans="1:2">
      <c r="A968" s="12"/>
      <c r="B968" s="12"/>
    </row>
    <row r="969" customFormat="1" ht="15.75" customHeight="1" spans="1:2">
      <c r="A969" s="12"/>
      <c r="B969" s="12"/>
    </row>
    <row r="970" customFormat="1" ht="15.75" customHeight="1" spans="1:2">
      <c r="A970" s="12"/>
      <c r="B970" s="12"/>
    </row>
    <row r="971" customFormat="1" ht="15.75" customHeight="1" spans="1:2">
      <c r="A971" s="12"/>
      <c r="B971" s="12"/>
    </row>
    <row r="972" customFormat="1" ht="15.75" customHeight="1" spans="1:2">
      <c r="A972" s="12"/>
      <c r="B972" s="12"/>
    </row>
    <row r="973" customFormat="1" ht="15.75" customHeight="1" spans="1:2">
      <c r="A973" s="12"/>
      <c r="B973" s="12"/>
    </row>
    <row r="974" customFormat="1" ht="15.75" customHeight="1" spans="1:2">
      <c r="A974" s="12"/>
      <c r="B974" s="12"/>
    </row>
    <row r="975" customFormat="1" ht="15.75" customHeight="1" spans="1:2">
      <c r="A975" s="12"/>
      <c r="B975" s="12"/>
    </row>
    <row r="976" customFormat="1" ht="15.75" customHeight="1" spans="1:2">
      <c r="A976" s="12"/>
      <c r="B976" s="12"/>
    </row>
    <row r="977" customFormat="1" ht="15.75" customHeight="1" spans="1:2">
      <c r="A977" s="12"/>
      <c r="B977" s="12"/>
    </row>
    <row r="978" customFormat="1" ht="15.75" customHeight="1" spans="1:2">
      <c r="A978" s="12"/>
      <c r="B978" s="12"/>
    </row>
    <row r="979" customFormat="1" ht="15.75" customHeight="1" spans="1:2">
      <c r="A979" s="12"/>
      <c r="B979" s="12"/>
    </row>
    <row r="980" customFormat="1" ht="15.75" customHeight="1" spans="1:2">
      <c r="A980" s="12"/>
      <c r="B980" s="12"/>
    </row>
    <row r="981" customFormat="1" ht="15.75" customHeight="1" spans="1:2">
      <c r="A981" s="12"/>
      <c r="B981" s="12"/>
    </row>
    <row r="982" customFormat="1" ht="15.75" customHeight="1" spans="1:2">
      <c r="A982" s="12"/>
      <c r="B982" s="12"/>
    </row>
    <row r="983" customFormat="1" ht="15.75" customHeight="1" spans="1:2">
      <c r="A983" s="12"/>
      <c r="B983" s="12"/>
    </row>
    <row r="984" customFormat="1" ht="15.75" customHeight="1" spans="1:2">
      <c r="A984" s="12"/>
      <c r="B984" s="12"/>
    </row>
    <row r="985" customFormat="1" ht="15.75" customHeight="1" spans="1:2">
      <c r="A985" s="12"/>
      <c r="B985" s="12"/>
    </row>
    <row r="986" customFormat="1" ht="15.75" customHeight="1" spans="1:2">
      <c r="A986" s="12"/>
      <c r="B986" s="12"/>
    </row>
    <row r="987" customFormat="1" ht="15.75" customHeight="1" spans="1:2">
      <c r="A987" s="12"/>
      <c r="B987" s="12"/>
    </row>
    <row r="988" customFormat="1" ht="15.75" customHeight="1" spans="1:2">
      <c r="A988" s="12"/>
      <c r="B988" s="12"/>
    </row>
    <row r="989" customFormat="1" ht="15.75" customHeight="1" spans="1:2">
      <c r="A989" s="12"/>
      <c r="B989" s="12"/>
    </row>
    <row r="990" customFormat="1" ht="15.75" customHeight="1" spans="1:2">
      <c r="A990" s="12"/>
      <c r="B990" s="12"/>
    </row>
    <row r="991" customFormat="1" ht="15.75" customHeight="1" spans="1:2">
      <c r="A991" s="12"/>
      <c r="B991" s="12"/>
    </row>
    <row r="992" customFormat="1" ht="15.75" customHeight="1" spans="1:2">
      <c r="A992" s="12"/>
      <c r="B992" s="12"/>
    </row>
    <row r="993" customFormat="1" ht="15.75" customHeight="1" spans="1:2">
      <c r="A993" s="12"/>
      <c r="B993" s="12"/>
    </row>
    <row r="994" customFormat="1" ht="15.75" customHeight="1" spans="1:2">
      <c r="A994" s="12"/>
      <c r="B994" s="12"/>
    </row>
    <row r="995" customFormat="1" ht="15.75" customHeight="1" spans="1:2">
      <c r="A995" s="12"/>
      <c r="B995" s="12"/>
    </row>
    <row r="996" customFormat="1" ht="15.75" customHeight="1" spans="1:2">
      <c r="A996" s="12"/>
      <c r="B996" s="12"/>
    </row>
    <row r="997" customFormat="1" ht="15.75" customHeight="1" spans="1:2">
      <c r="A997" s="12"/>
      <c r="B997" s="12"/>
    </row>
    <row r="998" customFormat="1" ht="15.75" customHeight="1" spans="1:2">
      <c r="A998" s="12"/>
      <c r="B998" s="12"/>
    </row>
    <row r="999" customFormat="1" ht="15.75" customHeight="1" spans="1:2">
      <c r="A999" s="12"/>
      <c r="B999" s="12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4:H24"/>
    <mergeCell ref="A62:H62"/>
    <mergeCell ref="A65:H65"/>
    <mergeCell ref="A74:H74"/>
    <mergeCell ref="A78:H78"/>
    <mergeCell ref="A84:H84"/>
    <mergeCell ref="A89:H89"/>
    <mergeCell ref="A91:H9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3"/>
  <sheetViews>
    <sheetView topLeftCell="A65" workbookViewId="0">
      <selection activeCell="A89" sqref="A89:C90"/>
    </sheetView>
  </sheetViews>
  <sheetFormatPr defaultColWidth="12.5714285714286" defaultRowHeight="15" customHeight="1"/>
  <cols>
    <col min="1" max="1" width="23.5714285714286" style="428" customWidth="1"/>
    <col min="2" max="2" width="18.7142857142857" customWidth="1"/>
    <col min="3" max="3" width="95.2857142857143" customWidth="1"/>
    <col min="4" max="4" width="10.7142857142857" customWidth="1"/>
    <col min="5" max="5" width="13.2857142857143" customWidth="1"/>
    <col min="6" max="6" width="13.5714285714286" customWidth="1"/>
    <col min="7" max="7" width="10.5714285714286" customWidth="1"/>
    <col min="8" max="8" width="22.1428571428571" customWidth="1"/>
    <col min="9" max="9" width="20.4285714285714" customWidth="1"/>
  </cols>
  <sheetData>
    <row r="1" ht="15.75" customHeight="1" spans="1:9">
      <c r="A1" s="438"/>
      <c r="B1" s="2"/>
      <c r="C1" s="485"/>
      <c r="D1" s="2"/>
      <c r="E1" s="2"/>
      <c r="F1" s="3"/>
      <c r="G1" s="2"/>
      <c r="H1" s="2"/>
      <c r="I1" s="2"/>
    </row>
    <row r="2" ht="15.75" customHeight="1" spans="1:9">
      <c r="A2" s="139"/>
      <c r="B2" s="2"/>
      <c r="C2" s="485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485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485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485"/>
      <c r="D5" s="2"/>
      <c r="E5" s="2"/>
      <c r="F5" s="3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486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486"/>
      <c r="D14" s="12"/>
      <c r="E14" s="12"/>
      <c r="F14" s="13"/>
      <c r="G14" s="11"/>
      <c r="H14" s="12"/>
      <c r="I14" s="12"/>
    </row>
    <row r="15" ht="48" customHeight="1" spans="1:9">
      <c r="A15" s="18" t="s">
        <v>7</v>
      </c>
      <c r="B15" s="18" t="s">
        <v>8</v>
      </c>
      <c r="C15" s="487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502">
        <f>SUM(F17:F24)</f>
        <v>67807.38</v>
      </c>
    </row>
    <row r="17" ht="15.75" customHeight="1" spans="1:9">
      <c r="A17" s="24" t="s">
        <v>447</v>
      </c>
      <c r="B17" s="90"/>
      <c r="C17" s="488" t="s">
        <v>448</v>
      </c>
      <c r="D17" s="26">
        <v>45309</v>
      </c>
      <c r="E17" s="26">
        <v>45316</v>
      </c>
      <c r="F17" s="489">
        <v>1753.9</v>
      </c>
      <c r="G17" s="39">
        <v>45317</v>
      </c>
      <c r="H17" s="28">
        <v>1000000000</v>
      </c>
      <c r="I17" s="447"/>
    </row>
    <row r="18" ht="15.75" customHeight="1" spans="1:9">
      <c r="A18" s="246" t="s">
        <v>449</v>
      </c>
      <c r="B18" s="90"/>
      <c r="C18" s="488" t="s">
        <v>450</v>
      </c>
      <c r="D18" s="26">
        <v>45309</v>
      </c>
      <c r="E18" s="26">
        <v>45316</v>
      </c>
      <c r="F18" s="333">
        <v>779.76</v>
      </c>
      <c r="G18" s="490">
        <v>45317</v>
      </c>
      <c r="H18" s="28">
        <v>1000000000</v>
      </c>
      <c r="I18" s="448"/>
    </row>
    <row r="19" ht="15.75" customHeight="1" spans="1:9">
      <c r="A19" s="246" t="s">
        <v>451</v>
      </c>
      <c r="B19" s="90"/>
      <c r="C19" s="488" t="s">
        <v>452</v>
      </c>
      <c r="D19" s="26">
        <v>45309</v>
      </c>
      <c r="E19" s="26">
        <v>45316</v>
      </c>
      <c r="F19" s="333">
        <v>3508.88</v>
      </c>
      <c r="G19" s="490">
        <v>45317</v>
      </c>
      <c r="H19" s="28">
        <v>1000000000</v>
      </c>
      <c r="I19" s="448"/>
    </row>
    <row r="20" ht="15.75" customHeight="1" spans="1:9">
      <c r="A20" s="24" t="s">
        <v>453</v>
      </c>
      <c r="B20" s="24"/>
      <c r="C20" s="126" t="s">
        <v>454</v>
      </c>
      <c r="D20" s="26">
        <v>45309</v>
      </c>
      <c r="E20" s="26">
        <v>45316</v>
      </c>
      <c r="F20" s="333">
        <v>420.84</v>
      </c>
      <c r="G20" s="490">
        <v>45317</v>
      </c>
      <c r="H20" s="28">
        <v>1000000000</v>
      </c>
      <c r="I20" s="448"/>
    </row>
    <row r="21" ht="15.75" customHeight="1" spans="1:9">
      <c r="A21" s="24" t="s">
        <v>455</v>
      </c>
      <c r="B21" s="24" t="s">
        <v>18</v>
      </c>
      <c r="C21" s="126" t="s">
        <v>456</v>
      </c>
      <c r="D21" s="26">
        <v>45314</v>
      </c>
      <c r="E21" s="26">
        <v>45315</v>
      </c>
      <c r="F21" s="222">
        <v>1244</v>
      </c>
      <c r="G21" s="490">
        <v>45317</v>
      </c>
      <c r="H21" s="28">
        <v>1000000000</v>
      </c>
      <c r="I21" s="448"/>
    </row>
    <row r="22" ht="15.75" customHeight="1" spans="1:9">
      <c r="A22" s="246" t="s">
        <v>457</v>
      </c>
      <c r="B22" s="24" t="s">
        <v>18</v>
      </c>
      <c r="C22" s="126" t="s">
        <v>458</v>
      </c>
      <c r="D22" s="26">
        <v>45315</v>
      </c>
      <c r="E22" s="26">
        <v>45315</v>
      </c>
      <c r="F22" s="333">
        <v>37000</v>
      </c>
      <c r="G22" s="490">
        <v>45317</v>
      </c>
      <c r="H22" s="28">
        <v>1000000000</v>
      </c>
      <c r="I22" s="448"/>
    </row>
    <row r="23" ht="15.75" customHeight="1" spans="1:9">
      <c r="A23" s="246" t="s">
        <v>459</v>
      </c>
      <c r="B23" s="24" t="s">
        <v>18</v>
      </c>
      <c r="C23" s="488" t="s">
        <v>460</v>
      </c>
      <c r="D23" s="26">
        <v>45315</v>
      </c>
      <c r="E23" s="26">
        <v>45316</v>
      </c>
      <c r="F23" s="333">
        <v>14700</v>
      </c>
      <c r="G23" s="490">
        <v>45317</v>
      </c>
      <c r="H23" s="28">
        <v>1000000000</v>
      </c>
      <c r="I23" s="448"/>
    </row>
    <row r="24" customHeight="1" spans="1:9">
      <c r="A24" s="24" t="s">
        <v>461</v>
      </c>
      <c r="B24" s="24" t="s">
        <v>18</v>
      </c>
      <c r="C24" s="126" t="s">
        <v>462</v>
      </c>
      <c r="D24" s="26">
        <v>45315</v>
      </c>
      <c r="E24" s="26">
        <v>45316</v>
      </c>
      <c r="F24" s="333">
        <v>8400</v>
      </c>
      <c r="G24" s="490">
        <v>45317</v>
      </c>
      <c r="H24" s="28">
        <v>1444000000</v>
      </c>
      <c r="I24" s="448"/>
    </row>
    <row r="25" ht="24.75" customHeight="1" spans="1:40">
      <c r="A25" s="21" t="s">
        <v>51</v>
      </c>
      <c r="B25" s="22"/>
      <c r="C25" s="22"/>
      <c r="D25" s="22"/>
      <c r="E25" s="22"/>
      <c r="F25" s="22"/>
      <c r="G25" s="22"/>
      <c r="H25" s="23"/>
      <c r="I25" s="502">
        <f>SUM(F26:F55)</f>
        <v>132414.48</v>
      </c>
      <c r="AN25" s="77" t="s">
        <v>52</v>
      </c>
    </row>
    <row r="26" ht="15.75" customHeight="1" spans="1:9">
      <c r="A26" s="24" t="s">
        <v>463</v>
      </c>
      <c r="B26" s="24" t="s">
        <v>464</v>
      </c>
      <c r="C26" s="126" t="s">
        <v>465</v>
      </c>
      <c r="D26" s="39">
        <v>45301</v>
      </c>
      <c r="E26" s="39">
        <v>45313</v>
      </c>
      <c r="F26" s="333">
        <v>216</v>
      </c>
      <c r="G26" s="490">
        <v>45317</v>
      </c>
      <c r="H26" s="59">
        <v>1000000000</v>
      </c>
      <c r="I26" s="447"/>
    </row>
    <row r="27" ht="15.75" customHeight="1" spans="1:9">
      <c r="A27" s="24" t="s">
        <v>466</v>
      </c>
      <c r="B27" s="24" t="s">
        <v>417</v>
      </c>
      <c r="C27" s="397" t="s">
        <v>467</v>
      </c>
      <c r="D27" s="112">
        <v>45302</v>
      </c>
      <c r="E27" s="39">
        <v>45314</v>
      </c>
      <c r="F27" s="13" t="s">
        <v>468</v>
      </c>
      <c r="G27" s="490">
        <v>45317</v>
      </c>
      <c r="H27" s="59">
        <v>1444000000</v>
      </c>
      <c r="I27" s="448"/>
    </row>
    <row r="28" ht="15.75" customHeight="1" spans="1:9">
      <c r="A28" s="24" t="s">
        <v>469</v>
      </c>
      <c r="B28" s="24" t="s">
        <v>79</v>
      </c>
      <c r="C28" s="126" t="s">
        <v>251</v>
      </c>
      <c r="D28" s="109">
        <v>45306</v>
      </c>
      <c r="E28" s="109">
        <v>45315</v>
      </c>
      <c r="F28" s="334">
        <v>3379.64</v>
      </c>
      <c r="G28" s="490">
        <v>45317</v>
      </c>
      <c r="H28" s="59">
        <v>1444000000</v>
      </c>
      <c r="I28" s="448"/>
    </row>
    <row r="29" ht="15.75" customHeight="1" spans="1:9">
      <c r="A29" s="56" t="s">
        <v>470</v>
      </c>
      <c r="B29" s="56" t="s">
        <v>60</v>
      </c>
      <c r="C29" s="126" t="s">
        <v>465</v>
      </c>
      <c r="D29" s="26">
        <v>45307</v>
      </c>
      <c r="E29" s="39">
        <v>45313</v>
      </c>
      <c r="F29" s="333">
        <v>6594.29</v>
      </c>
      <c r="G29" s="490">
        <v>45317</v>
      </c>
      <c r="H29" s="59">
        <v>1000000000</v>
      </c>
      <c r="I29" s="448"/>
    </row>
    <row r="30" ht="15.75" customHeight="1" spans="1:9">
      <c r="A30" s="56" t="s">
        <v>471</v>
      </c>
      <c r="B30" s="56" t="s">
        <v>60</v>
      </c>
      <c r="C30" s="126" t="s">
        <v>465</v>
      </c>
      <c r="D30" s="26">
        <v>45307</v>
      </c>
      <c r="E30" s="39">
        <v>45313</v>
      </c>
      <c r="F30" s="333">
        <v>2158.4</v>
      </c>
      <c r="G30" s="490">
        <v>45317</v>
      </c>
      <c r="H30" s="59">
        <v>1444000000</v>
      </c>
      <c r="I30" s="448"/>
    </row>
    <row r="31" ht="15.75" customHeight="1" spans="1:9">
      <c r="A31" s="24" t="s">
        <v>472</v>
      </c>
      <c r="B31" s="24" t="s">
        <v>60</v>
      </c>
      <c r="C31" s="481" t="s">
        <v>465</v>
      </c>
      <c r="D31" s="64">
        <v>45307</v>
      </c>
      <c r="E31" s="39">
        <v>45313</v>
      </c>
      <c r="F31" s="333">
        <v>630</v>
      </c>
      <c r="G31" s="490">
        <v>45317</v>
      </c>
      <c r="H31" s="59">
        <v>1000000000</v>
      </c>
      <c r="I31" s="448"/>
    </row>
    <row r="32" ht="15.75" customHeight="1" spans="1:9">
      <c r="A32" s="24" t="s">
        <v>473</v>
      </c>
      <c r="B32" s="24" t="s">
        <v>474</v>
      </c>
      <c r="C32" s="397" t="s">
        <v>475</v>
      </c>
      <c r="D32" s="64">
        <v>45308</v>
      </c>
      <c r="E32" s="39">
        <v>45309</v>
      </c>
      <c r="F32" s="333">
        <v>3791.7</v>
      </c>
      <c r="G32" s="490">
        <v>45317</v>
      </c>
      <c r="H32" s="59">
        <v>1000000000</v>
      </c>
      <c r="I32" s="448"/>
    </row>
    <row r="33" ht="15.75" customHeight="1" spans="1:9">
      <c r="A33" s="56" t="s">
        <v>476</v>
      </c>
      <c r="B33" s="56" t="s">
        <v>118</v>
      </c>
      <c r="C33" s="126" t="s">
        <v>119</v>
      </c>
      <c r="D33" s="39">
        <v>45308</v>
      </c>
      <c r="E33" s="39">
        <v>45313</v>
      </c>
      <c r="F33" s="333">
        <v>3137.71</v>
      </c>
      <c r="G33" s="490">
        <v>45317</v>
      </c>
      <c r="H33" s="59">
        <v>1000000000</v>
      </c>
      <c r="I33" s="448"/>
    </row>
    <row r="34" ht="15.75" customHeight="1" spans="1:9">
      <c r="A34" s="24" t="s">
        <v>477</v>
      </c>
      <c r="B34" s="24" t="s">
        <v>54</v>
      </c>
      <c r="C34" s="126" t="s">
        <v>341</v>
      </c>
      <c r="D34" s="39">
        <v>45308</v>
      </c>
      <c r="E34" s="39">
        <v>44949</v>
      </c>
      <c r="F34" s="333">
        <v>2485.56</v>
      </c>
      <c r="G34" s="490">
        <v>45317</v>
      </c>
      <c r="H34" s="491">
        <v>1444000000</v>
      </c>
      <c r="I34" s="448"/>
    </row>
    <row r="35" customHeight="1" spans="1:9">
      <c r="A35" s="24" t="s">
        <v>478</v>
      </c>
      <c r="B35" s="24" t="s">
        <v>166</v>
      </c>
      <c r="C35" s="397" t="s">
        <v>350</v>
      </c>
      <c r="D35" s="26">
        <v>45309</v>
      </c>
      <c r="E35" s="26">
        <v>44945</v>
      </c>
      <c r="F35" s="313">
        <v>12314.07</v>
      </c>
      <c r="G35" s="490">
        <v>45317</v>
      </c>
      <c r="H35" s="59" t="s">
        <v>479</v>
      </c>
      <c r="I35" s="448"/>
    </row>
    <row r="36" ht="15.75" customHeight="1" spans="1:9">
      <c r="A36" s="24" t="s">
        <v>480</v>
      </c>
      <c r="B36" s="24" t="s">
        <v>91</v>
      </c>
      <c r="C36" s="397" t="s">
        <v>249</v>
      </c>
      <c r="D36" s="39">
        <v>45309</v>
      </c>
      <c r="E36" s="39">
        <v>45313</v>
      </c>
      <c r="F36" s="333">
        <v>4934.84</v>
      </c>
      <c r="G36" s="490">
        <v>45317</v>
      </c>
      <c r="H36" s="59">
        <v>1444000000</v>
      </c>
      <c r="I36" s="448"/>
    </row>
    <row r="37" ht="15.75" customHeight="1" spans="1:9">
      <c r="A37" s="37" t="s">
        <v>481</v>
      </c>
      <c r="B37" s="37" t="s">
        <v>213</v>
      </c>
      <c r="C37" s="397" t="s">
        <v>214</v>
      </c>
      <c r="D37" s="39">
        <v>45309</v>
      </c>
      <c r="E37" s="39">
        <v>44949</v>
      </c>
      <c r="F37" s="333">
        <v>8807.87</v>
      </c>
      <c r="G37" s="490">
        <v>45317</v>
      </c>
      <c r="H37" s="59">
        <v>1000000000</v>
      </c>
      <c r="I37" s="448"/>
    </row>
    <row r="38" ht="15.75" customHeight="1" spans="1:9">
      <c r="A38" s="24" t="s">
        <v>482</v>
      </c>
      <c r="B38" s="24" t="s">
        <v>317</v>
      </c>
      <c r="C38" s="126" t="s">
        <v>483</v>
      </c>
      <c r="D38" s="39">
        <v>45310</v>
      </c>
      <c r="E38" s="39">
        <v>45310</v>
      </c>
      <c r="F38" s="333">
        <v>325.1</v>
      </c>
      <c r="G38" s="490">
        <v>45317</v>
      </c>
      <c r="H38" s="59">
        <v>1444000000</v>
      </c>
      <c r="I38" s="448"/>
    </row>
    <row r="39" ht="15.75" customHeight="1" spans="1:9">
      <c r="A39" s="24" t="s">
        <v>484</v>
      </c>
      <c r="B39" s="24" t="s">
        <v>125</v>
      </c>
      <c r="C39" s="454" t="s">
        <v>126</v>
      </c>
      <c r="D39" s="39">
        <v>45310</v>
      </c>
      <c r="E39" s="39">
        <v>45313</v>
      </c>
      <c r="F39" s="333">
        <v>2838.77</v>
      </c>
      <c r="G39" s="490">
        <v>45317</v>
      </c>
      <c r="H39" s="59">
        <v>1000000000</v>
      </c>
      <c r="I39" s="448"/>
    </row>
    <row r="40" ht="15.75" customHeight="1" spans="1:9">
      <c r="A40" s="24" t="s">
        <v>485</v>
      </c>
      <c r="B40" s="24" t="s">
        <v>486</v>
      </c>
      <c r="C40" s="397" t="s">
        <v>487</v>
      </c>
      <c r="D40" s="39">
        <v>45310</v>
      </c>
      <c r="E40" s="39">
        <v>45313</v>
      </c>
      <c r="F40" s="333">
        <v>13991.92</v>
      </c>
      <c r="G40" s="490">
        <v>45317</v>
      </c>
      <c r="H40" s="59">
        <v>1444000000</v>
      </c>
      <c r="I40" s="448"/>
    </row>
    <row r="41" ht="15.75" customHeight="1" spans="1:9">
      <c r="A41" s="24" t="s">
        <v>488</v>
      </c>
      <c r="B41" s="24" t="s">
        <v>166</v>
      </c>
      <c r="C41" s="481" t="s">
        <v>350</v>
      </c>
      <c r="D41" s="112">
        <v>45310</v>
      </c>
      <c r="E41" s="39">
        <v>45313</v>
      </c>
      <c r="F41" s="376">
        <v>3488.02</v>
      </c>
      <c r="G41" s="490">
        <v>45317</v>
      </c>
      <c r="H41" s="59">
        <v>1000000000</v>
      </c>
      <c r="I41" s="448"/>
    </row>
    <row r="42" ht="15.75" customHeight="1" spans="1:9">
      <c r="A42" s="24" t="s">
        <v>489</v>
      </c>
      <c r="B42" s="24" t="s">
        <v>490</v>
      </c>
      <c r="C42" s="126" t="s">
        <v>491</v>
      </c>
      <c r="D42" s="112">
        <v>45310</v>
      </c>
      <c r="E42" s="39">
        <v>45313</v>
      </c>
      <c r="F42" s="333">
        <v>47.22</v>
      </c>
      <c r="G42" s="490">
        <v>45317</v>
      </c>
      <c r="H42" s="59">
        <v>1000000000</v>
      </c>
      <c r="I42" s="448"/>
    </row>
    <row r="43" ht="15.75" customHeight="1" spans="1:9">
      <c r="A43" s="24" t="s">
        <v>492</v>
      </c>
      <c r="B43" s="24" t="s">
        <v>213</v>
      </c>
      <c r="C43" s="397" t="s">
        <v>214</v>
      </c>
      <c r="D43" s="112">
        <v>45310</v>
      </c>
      <c r="E43" s="39">
        <v>45313</v>
      </c>
      <c r="F43" s="333">
        <v>6879.25</v>
      </c>
      <c r="G43" s="490">
        <v>45317</v>
      </c>
      <c r="H43" s="59">
        <v>1444000000</v>
      </c>
      <c r="I43" s="448"/>
    </row>
    <row r="44" ht="15.75" customHeight="1" spans="1:9">
      <c r="A44" s="24" t="s">
        <v>493</v>
      </c>
      <c r="B44" s="24" t="s">
        <v>91</v>
      </c>
      <c r="C44" s="126" t="s">
        <v>249</v>
      </c>
      <c r="D44" s="39">
        <v>45310</v>
      </c>
      <c r="E44" s="39">
        <v>45315</v>
      </c>
      <c r="F44" s="333">
        <v>1850.56</v>
      </c>
      <c r="G44" s="490">
        <v>45317</v>
      </c>
      <c r="H44" s="59">
        <v>1444000000</v>
      </c>
      <c r="I44" s="448"/>
    </row>
    <row r="45" ht="15.75" customHeight="1" spans="1:9">
      <c r="A45" s="24" t="s">
        <v>494</v>
      </c>
      <c r="B45" s="24" t="s">
        <v>66</v>
      </c>
      <c r="C45" s="397" t="s">
        <v>338</v>
      </c>
      <c r="D45" s="39">
        <v>45310</v>
      </c>
      <c r="E45" s="39">
        <v>45315</v>
      </c>
      <c r="F45" s="333">
        <v>9286.5</v>
      </c>
      <c r="G45" s="490">
        <v>45317</v>
      </c>
      <c r="H45" s="59">
        <v>1444000000</v>
      </c>
      <c r="I45" s="448"/>
    </row>
    <row r="46" ht="15.75" customHeight="1" spans="1:9">
      <c r="A46" s="127" t="s">
        <v>495</v>
      </c>
      <c r="B46" s="127" t="s">
        <v>60</v>
      </c>
      <c r="C46" s="492" t="s">
        <v>465</v>
      </c>
      <c r="D46" s="26">
        <v>45310</v>
      </c>
      <c r="E46" s="39">
        <v>45315</v>
      </c>
      <c r="F46" s="333">
        <v>580.5</v>
      </c>
      <c r="G46" s="490">
        <v>45317</v>
      </c>
      <c r="H46" s="59">
        <v>1000000000</v>
      </c>
      <c r="I46" s="448"/>
    </row>
    <row r="47" ht="15.75" customHeight="1" spans="1:9">
      <c r="A47" s="24" t="s">
        <v>496</v>
      </c>
      <c r="B47" s="24" t="s">
        <v>60</v>
      </c>
      <c r="C47" s="126" t="s">
        <v>465</v>
      </c>
      <c r="D47" s="109">
        <v>45310</v>
      </c>
      <c r="E47" s="39">
        <v>45315</v>
      </c>
      <c r="F47" s="313">
        <v>9794.86</v>
      </c>
      <c r="G47" s="490">
        <v>45317</v>
      </c>
      <c r="H47" s="59">
        <v>1000000000</v>
      </c>
      <c r="I47" s="448"/>
    </row>
    <row r="48" ht="15.75" customHeight="1" spans="1:9">
      <c r="A48" s="24" t="s">
        <v>497</v>
      </c>
      <c r="B48" s="24" t="s">
        <v>54</v>
      </c>
      <c r="C48" s="126" t="s">
        <v>341</v>
      </c>
      <c r="D48" s="168">
        <v>45310</v>
      </c>
      <c r="E48" s="39">
        <v>45316</v>
      </c>
      <c r="F48" s="333">
        <v>2054.53</v>
      </c>
      <c r="G48" s="490">
        <v>45317</v>
      </c>
      <c r="H48" s="59">
        <v>1444000000</v>
      </c>
      <c r="I48" s="448"/>
    </row>
    <row r="49" ht="15.75" customHeight="1" spans="1:9">
      <c r="A49" s="37" t="s">
        <v>498</v>
      </c>
      <c r="B49" s="37" t="s">
        <v>60</v>
      </c>
      <c r="C49" s="126" t="s">
        <v>465</v>
      </c>
      <c r="D49" s="109">
        <v>45313</v>
      </c>
      <c r="E49" s="39">
        <v>44949</v>
      </c>
      <c r="F49" s="333">
        <v>486.9</v>
      </c>
      <c r="G49" s="490">
        <v>45317</v>
      </c>
      <c r="H49" s="59">
        <v>1000000000</v>
      </c>
      <c r="I49" s="448"/>
    </row>
    <row r="50" ht="15.75" customHeight="1" spans="1:9">
      <c r="A50" s="24" t="s">
        <v>499</v>
      </c>
      <c r="B50" s="24" t="s">
        <v>500</v>
      </c>
      <c r="C50" s="126" t="s">
        <v>501</v>
      </c>
      <c r="D50" s="109">
        <v>45313</v>
      </c>
      <c r="E50" s="39">
        <v>44949</v>
      </c>
      <c r="F50" s="333">
        <v>14350</v>
      </c>
      <c r="G50" s="490">
        <v>45317</v>
      </c>
      <c r="H50" s="24">
        <v>1444000000</v>
      </c>
      <c r="I50" s="448"/>
    </row>
    <row r="51" ht="15.75" customHeight="1" spans="1:9">
      <c r="A51" s="24" t="s">
        <v>502</v>
      </c>
      <c r="B51" s="24" t="s">
        <v>417</v>
      </c>
      <c r="C51" s="474" t="s">
        <v>467</v>
      </c>
      <c r="D51" s="109">
        <v>45313</v>
      </c>
      <c r="E51" s="39">
        <v>45315</v>
      </c>
      <c r="F51" s="333">
        <v>1532.74</v>
      </c>
      <c r="G51" s="490">
        <v>45317</v>
      </c>
      <c r="H51" s="59">
        <v>1000000000</v>
      </c>
      <c r="I51" s="448"/>
    </row>
    <row r="52" ht="15.75" customHeight="1" spans="1:9">
      <c r="A52" s="24" t="s">
        <v>503</v>
      </c>
      <c r="B52" s="24" t="s">
        <v>504</v>
      </c>
      <c r="C52" s="126" t="s">
        <v>505</v>
      </c>
      <c r="D52" s="168">
        <v>45314</v>
      </c>
      <c r="E52" s="39">
        <v>45316</v>
      </c>
      <c r="F52" s="489">
        <v>3747.17</v>
      </c>
      <c r="G52" s="490">
        <v>45317</v>
      </c>
      <c r="H52" s="59">
        <v>1444000000</v>
      </c>
      <c r="I52" s="448"/>
    </row>
    <row r="53" ht="15.75" customHeight="1" spans="1:9">
      <c r="A53" s="127" t="s">
        <v>506</v>
      </c>
      <c r="B53" s="127" t="s">
        <v>118</v>
      </c>
      <c r="C53" s="492" t="s">
        <v>119</v>
      </c>
      <c r="D53" s="493">
        <v>45315</v>
      </c>
      <c r="E53" s="470">
        <v>45316</v>
      </c>
      <c r="F53" s="494">
        <v>253.52</v>
      </c>
      <c r="G53" s="490">
        <v>45317</v>
      </c>
      <c r="H53" s="472">
        <v>1000000000</v>
      </c>
      <c r="I53" s="448"/>
    </row>
    <row r="54" ht="15.75" customHeight="1" spans="1:9">
      <c r="A54" s="24" t="s">
        <v>507</v>
      </c>
      <c r="B54" s="24" t="s">
        <v>118</v>
      </c>
      <c r="C54" s="126" t="s">
        <v>119</v>
      </c>
      <c r="D54" s="39">
        <v>45315</v>
      </c>
      <c r="E54" s="39">
        <v>45316</v>
      </c>
      <c r="F54" s="333">
        <v>1701.96</v>
      </c>
      <c r="G54" s="490">
        <v>45317</v>
      </c>
      <c r="H54" s="59">
        <v>1444000000</v>
      </c>
      <c r="I54" s="448"/>
    </row>
    <row r="55" ht="15.75" customHeight="1" spans="1:9">
      <c r="A55" s="495" t="s">
        <v>508</v>
      </c>
      <c r="B55" s="495" t="s">
        <v>110</v>
      </c>
      <c r="C55" s="496" t="s">
        <v>509</v>
      </c>
      <c r="D55" s="497">
        <v>45315</v>
      </c>
      <c r="E55" s="498">
        <v>45315</v>
      </c>
      <c r="F55" s="499">
        <v>10754.88</v>
      </c>
      <c r="G55" s="497">
        <v>45316</v>
      </c>
      <c r="H55" s="500">
        <v>1000000000</v>
      </c>
      <c r="I55" s="495"/>
    </row>
    <row r="56" ht="15.75" customHeight="1" spans="1:9">
      <c r="A56" s="21" t="s">
        <v>160</v>
      </c>
      <c r="B56" s="22"/>
      <c r="C56" s="22"/>
      <c r="D56" s="22"/>
      <c r="E56" s="22"/>
      <c r="F56" s="22"/>
      <c r="G56" s="22"/>
      <c r="H56" s="23"/>
      <c r="I56" s="502">
        <f>SUM(F57)</f>
        <v>0</v>
      </c>
    </row>
    <row r="57" customHeight="1" spans="1:9">
      <c r="A57" s="24"/>
      <c r="B57" s="68"/>
      <c r="C57" s="397"/>
      <c r="D57" s="59"/>
      <c r="E57" s="59"/>
      <c r="F57" s="501"/>
      <c r="G57" s="59"/>
      <c r="H57" s="59"/>
      <c r="I57" s="24"/>
    </row>
    <row r="58" ht="15.75" customHeight="1" spans="1:9">
      <c r="A58" s="21" t="s">
        <v>161</v>
      </c>
      <c r="B58" s="22"/>
      <c r="C58" s="22"/>
      <c r="D58" s="22"/>
      <c r="E58" s="22"/>
      <c r="F58" s="22"/>
      <c r="G58" s="22"/>
      <c r="H58" s="23"/>
      <c r="I58" s="502">
        <f>SUM(F59:F69)</f>
        <v>1096660.96</v>
      </c>
    </row>
    <row r="59" ht="15.75" customHeight="1" spans="1:9">
      <c r="A59" s="24" t="s">
        <v>176</v>
      </c>
      <c r="B59" s="24" t="s">
        <v>177</v>
      </c>
      <c r="C59" s="355" t="s">
        <v>510</v>
      </c>
      <c r="D59" s="112">
        <v>45275</v>
      </c>
      <c r="E59" s="39">
        <v>45315</v>
      </c>
      <c r="F59" s="313">
        <v>1660.62</v>
      </c>
      <c r="G59" s="490">
        <v>45317</v>
      </c>
      <c r="H59" s="24">
        <v>1000000000</v>
      </c>
      <c r="I59" s="447"/>
    </row>
    <row r="60" ht="15.75" customHeight="1" spans="1:9">
      <c r="A60" s="24" t="s">
        <v>511</v>
      </c>
      <c r="B60" s="24" t="s">
        <v>374</v>
      </c>
      <c r="C60" s="355" t="s">
        <v>387</v>
      </c>
      <c r="D60" s="26">
        <v>45301</v>
      </c>
      <c r="E60" s="26">
        <v>45314</v>
      </c>
      <c r="F60" s="313">
        <v>299034.35</v>
      </c>
      <c r="G60" s="490">
        <v>45317</v>
      </c>
      <c r="H60" s="37">
        <v>1050000117</v>
      </c>
      <c r="I60" s="448"/>
    </row>
    <row r="61" ht="15.75" customHeight="1" spans="1:9">
      <c r="A61" s="36" t="s">
        <v>512</v>
      </c>
      <c r="B61" s="36" t="s">
        <v>184</v>
      </c>
      <c r="C61" s="355" t="s">
        <v>372</v>
      </c>
      <c r="D61" s="26">
        <v>45303</v>
      </c>
      <c r="E61" s="39">
        <v>45307</v>
      </c>
      <c r="F61" s="313">
        <v>119208.84</v>
      </c>
      <c r="G61" s="490">
        <v>45317</v>
      </c>
      <c r="H61" s="24" t="s">
        <v>123</v>
      </c>
      <c r="I61" s="448"/>
    </row>
    <row r="62" ht="15.75" customHeight="1" spans="1:9">
      <c r="A62" s="36" t="s">
        <v>513</v>
      </c>
      <c r="B62" s="24" t="s">
        <v>57</v>
      </c>
      <c r="C62" s="355" t="s">
        <v>514</v>
      </c>
      <c r="D62" s="112">
        <v>45306</v>
      </c>
      <c r="E62" s="26">
        <v>45314</v>
      </c>
      <c r="F62" s="336">
        <v>7803.27</v>
      </c>
      <c r="G62" s="490">
        <v>45317</v>
      </c>
      <c r="H62" s="24">
        <v>1000000000</v>
      </c>
      <c r="I62" s="448"/>
    </row>
    <row r="63" ht="15.75" customHeight="1" spans="1:9">
      <c r="A63" s="24" t="s">
        <v>515</v>
      </c>
      <c r="B63" s="24" t="s">
        <v>516</v>
      </c>
      <c r="C63" s="355" t="s">
        <v>517</v>
      </c>
      <c r="D63" s="26">
        <v>45308</v>
      </c>
      <c r="E63" s="39">
        <v>45309</v>
      </c>
      <c r="F63" s="13">
        <v>72066.16</v>
      </c>
      <c r="G63" s="490">
        <v>45317</v>
      </c>
      <c r="H63" s="24" t="s">
        <v>123</v>
      </c>
      <c r="I63" s="448"/>
    </row>
    <row r="64" ht="15.75" customHeight="1" spans="1:9">
      <c r="A64" s="24" t="s">
        <v>518</v>
      </c>
      <c r="B64" s="24" t="s">
        <v>169</v>
      </c>
      <c r="C64" s="355" t="s">
        <v>393</v>
      </c>
      <c r="D64" s="26">
        <v>45308</v>
      </c>
      <c r="E64" s="39">
        <v>45309</v>
      </c>
      <c r="F64" s="313">
        <v>383895.58</v>
      </c>
      <c r="G64" s="490">
        <v>45317</v>
      </c>
      <c r="H64" s="24">
        <v>1444000000</v>
      </c>
      <c r="I64" s="448"/>
    </row>
    <row r="65" ht="15.75" customHeight="1" spans="1:9">
      <c r="A65" s="24" t="s">
        <v>519</v>
      </c>
      <c r="B65" s="24" t="s">
        <v>121</v>
      </c>
      <c r="C65" s="355" t="s">
        <v>308</v>
      </c>
      <c r="D65" s="26">
        <v>45309</v>
      </c>
      <c r="E65" s="26">
        <v>45310</v>
      </c>
      <c r="F65" s="313">
        <v>20235.63</v>
      </c>
      <c r="G65" s="490">
        <v>45317</v>
      </c>
      <c r="H65" s="37">
        <v>1444000000</v>
      </c>
      <c r="I65" s="448"/>
    </row>
    <row r="66" ht="15.75" customHeight="1" spans="1:9">
      <c r="A66" s="24" t="s">
        <v>520</v>
      </c>
      <c r="B66" s="24" t="s">
        <v>172</v>
      </c>
      <c r="C66" s="355" t="s">
        <v>521</v>
      </c>
      <c r="D66" s="26">
        <v>45309</v>
      </c>
      <c r="E66" s="26">
        <v>44945</v>
      </c>
      <c r="F66" s="336">
        <v>132208.07</v>
      </c>
      <c r="G66" s="490">
        <v>45317</v>
      </c>
      <c r="H66" s="37">
        <v>1444000000</v>
      </c>
      <c r="I66" s="448"/>
    </row>
    <row r="67" ht="15.75" customHeight="1" spans="1:9">
      <c r="A67" s="36" t="s">
        <v>522</v>
      </c>
      <c r="B67" s="24" t="s">
        <v>57</v>
      </c>
      <c r="C67" s="355" t="s">
        <v>514</v>
      </c>
      <c r="D67" s="26">
        <v>45309</v>
      </c>
      <c r="E67" s="26">
        <v>45315</v>
      </c>
      <c r="F67" s="313">
        <v>18793.9</v>
      </c>
      <c r="G67" s="490">
        <v>45317</v>
      </c>
      <c r="H67" s="24">
        <v>1000000000</v>
      </c>
      <c r="I67" s="448"/>
    </row>
    <row r="68" ht="15.75" customHeight="1" spans="1:9">
      <c r="A68" s="24" t="s">
        <v>523</v>
      </c>
      <c r="B68" s="24" t="s">
        <v>177</v>
      </c>
      <c r="C68" s="355" t="s">
        <v>524</v>
      </c>
      <c r="D68" s="66">
        <v>45309</v>
      </c>
      <c r="E68" s="26">
        <v>45316</v>
      </c>
      <c r="F68" s="503">
        <v>23631.14</v>
      </c>
      <c r="G68" s="490">
        <v>45317</v>
      </c>
      <c r="H68" s="24">
        <v>1000000000</v>
      </c>
      <c r="I68" s="448"/>
    </row>
    <row r="69" ht="15.75" customHeight="1" spans="1:9">
      <c r="A69" s="24" t="s">
        <v>525</v>
      </c>
      <c r="B69" s="24" t="s">
        <v>121</v>
      </c>
      <c r="C69" s="474" t="s">
        <v>308</v>
      </c>
      <c r="D69" s="26">
        <v>45310</v>
      </c>
      <c r="E69" s="26">
        <v>45313</v>
      </c>
      <c r="F69" s="313">
        <v>18123.4</v>
      </c>
      <c r="G69" s="490">
        <v>45317</v>
      </c>
      <c r="H69" s="37">
        <v>1444000000</v>
      </c>
      <c r="I69" s="448"/>
    </row>
    <row r="70" ht="15.75" customHeight="1" spans="1:9">
      <c r="A70" s="21" t="s">
        <v>186</v>
      </c>
      <c r="B70" s="22"/>
      <c r="C70" s="22"/>
      <c r="D70" s="22"/>
      <c r="E70" s="22"/>
      <c r="F70" s="22"/>
      <c r="G70" s="22"/>
      <c r="H70" s="23"/>
      <c r="I70" s="502">
        <f>SUM(F71:F72)</f>
        <v>0</v>
      </c>
    </row>
    <row r="71" customHeight="1" spans="1:9">
      <c r="A71" s="24"/>
      <c r="B71" s="24"/>
      <c r="C71" s="126"/>
      <c r="D71" s="59"/>
      <c r="E71" s="24"/>
      <c r="F71" s="336"/>
      <c r="G71" s="59"/>
      <c r="H71" s="59"/>
      <c r="I71" s="24"/>
    </row>
    <row r="72" customHeight="1" spans="1:9">
      <c r="A72" s="56"/>
      <c r="B72" s="56"/>
      <c r="C72" s="504"/>
      <c r="D72" s="179"/>
      <c r="E72" s="56"/>
      <c r="F72" s="376"/>
      <c r="G72" s="59"/>
      <c r="H72" s="59"/>
      <c r="I72" s="24"/>
    </row>
    <row r="73" ht="15.75" customHeight="1" spans="1:9">
      <c r="A73" s="21" t="s">
        <v>187</v>
      </c>
      <c r="B73" s="22"/>
      <c r="C73" s="22"/>
      <c r="D73" s="22"/>
      <c r="E73" s="22"/>
      <c r="F73" s="22"/>
      <c r="G73" s="22"/>
      <c r="H73" s="23"/>
      <c r="I73" s="502">
        <f>SUM(F74:F78)</f>
        <v>713025.01</v>
      </c>
    </row>
    <row r="74" ht="15.75" customHeight="1" spans="1:9">
      <c r="A74" s="24" t="s">
        <v>526</v>
      </c>
      <c r="B74" s="24" t="s">
        <v>198</v>
      </c>
      <c r="C74" s="238" t="s">
        <v>527</v>
      </c>
      <c r="D74" s="505">
        <v>45244</v>
      </c>
      <c r="E74" s="39">
        <v>45314</v>
      </c>
      <c r="F74" s="336">
        <v>162000</v>
      </c>
      <c r="G74" s="490">
        <v>45317</v>
      </c>
      <c r="H74" s="59" t="s">
        <v>528</v>
      </c>
      <c r="I74" s="447"/>
    </row>
    <row r="75" ht="15.75" customHeight="1" spans="1:9">
      <c r="A75" s="24" t="s">
        <v>529</v>
      </c>
      <c r="B75" s="24" t="s">
        <v>198</v>
      </c>
      <c r="C75" s="238" t="s">
        <v>530</v>
      </c>
      <c r="D75" s="39">
        <v>45244</v>
      </c>
      <c r="E75" s="39">
        <v>45314</v>
      </c>
      <c r="F75" s="336">
        <v>194000</v>
      </c>
      <c r="G75" s="490">
        <v>45317</v>
      </c>
      <c r="H75" s="59" t="s">
        <v>528</v>
      </c>
      <c r="I75" s="448"/>
    </row>
    <row r="76" ht="15.75" customHeight="1" spans="1:9">
      <c r="A76" s="24" t="s">
        <v>531</v>
      </c>
      <c r="B76" s="24" t="s">
        <v>198</v>
      </c>
      <c r="C76" s="238" t="s">
        <v>532</v>
      </c>
      <c r="D76" s="39">
        <v>45244</v>
      </c>
      <c r="E76" s="39">
        <v>45314</v>
      </c>
      <c r="F76" s="336">
        <v>162000</v>
      </c>
      <c r="G76" s="490">
        <v>45317</v>
      </c>
      <c r="H76" s="59" t="s">
        <v>528</v>
      </c>
      <c r="I76" s="448"/>
    </row>
    <row r="77" ht="15.75" customHeight="1" spans="1:9">
      <c r="A77" s="24" t="s">
        <v>533</v>
      </c>
      <c r="B77" s="24" t="s">
        <v>198</v>
      </c>
      <c r="C77" s="238" t="s">
        <v>534</v>
      </c>
      <c r="D77" s="39">
        <v>45244</v>
      </c>
      <c r="E77" s="39">
        <v>45314</v>
      </c>
      <c r="F77" s="336">
        <v>166000</v>
      </c>
      <c r="G77" s="490">
        <v>45317</v>
      </c>
      <c r="H77" s="59" t="s">
        <v>528</v>
      </c>
      <c r="I77" s="448"/>
    </row>
    <row r="78" ht="15.75" customHeight="1" spans="1:9">
      <c r="A78" s="24" t="s">
        <v>535</v>
      </c>
      <c r="B78" s="24" t="s">
        <v>536</v>
      </c>
      <c r="C78" s="126" t="s">
        <v>537</v>
      </c>
      <c r="D78" s="26">
        <v>45310</v>
      </c>
      <c r="E78" s="86">
        <v>45313</v>
      </c>
      <c r="F78" s="313">
        <v>29025.01</v>
      </c>
      <c r="G78" s="490">
        <v>45317</v>
      </c>
      <c r="H78" s="105">
        <v>1000000000</v>
      </c>
      <c r="I78" s="448"/>
    </row>
    <row r="79" ht="15.75" customHeight="1" spans="1:9">
      <c r="A79" s="21" t="s">
        <v>208</v>
      </c>
      <c r="B79" s="22"/>
      <c r="C79" s="22"/>
      <c r="D79" s="22"/>
      <c r="E79" s="22"/>
      <c r="F79" s="22"/>
      <c r="G79" s="22"/>
      <c r="H79" s="23"/>
      <c r="I79" s="502">
        <f>SUM(F80:F81)</f>
        <v>141167.95</v>
      </c>
    </row>
    <row r="80" ht="15.75" customHeight="1" spans="1:9">
      <c r="A80" s="24" t="s">
        <v>538</v>
      </c>
      <c r="B80" s="24" t="s">
        <v>500</v>
      </c>
      <c r="C80" s="126" t="s">
        <v>501</v>
      </c>
      <c r="D80" s="39">
        <v>45306</v>
      </c>
      <c r="E80" s="39">
        <v>45314</v>
      </c>
      <c r="F80" s="222">
        <v>99165</v>
      </c>
      <c r="G80" s="490">
        <v>45317</v>
      </c>
      <c r="H80" s="59">
        <v>1444000000</v>
      </c>
      <c r="I80" s="447"/>
    </row>
    <row r="81" ht="15.75" customHeight="1" spans="1:9">
      <c r="A81" s="24" t="s">
        <v>539</v>
      </c>
      <c r="B81" s="24" t="s">
        <v>213</v>
      </c>
      <c r="C81" s="474" t="s">
        <v>214</v>
      </c>
      <c r="D81" s="39">
        <v>45309</v>
      </c>
      <c r="E81" s="39">
        <v>45314</v>
      </c>
      <c r="F81" s="222">
        <v>42002.95</v>
      </c>
      <c r="G81" s="490">
        <v>45317</v>
      </c>
      <c r="H81" s="24">
        <v>1444000000</v>
      </c>
      <c r="I81" s="448"/>
    </row>
    <row r="82" ht="15.75" customHeight="1" spans="1:9">
      <c r="A82" s="21" t="s">
        <v>220</v>
      </c>
      <c r="B82" s="22"/>
      <c r="C82" s="22"/>
      <c r="D82" s="22"/>
      <c r="E82" s="22"/>
      <c r="F82" s="22"/>
      <c r="G82" s="22"/>
      <c r="H82" s="23"/>
      <c r="I82" s="502">
        <f>SUM(F83:F84)</f>
        <v>0</v>
      </c>
    </row>
    <row r="83" ht="15.75" customHeight="1" spans="1:9">
      <c r="A83" s="24"/>
      <c r="B83" s="24"/>
      <c r="C83" s="397"/>
      <c r="D83" s="59"/>
      <c r="E83" s="24"/>
      <c r="F83" s="218"/>
      <c r="G83" s="179"/>
      <c r="H83" s="28"/>
      <c r="I83" s="24"/>
    </row>
    <row r="84" ht="15.75" customHeight="1" spans="1:9">
      <c r="A84" s="56"/>
      <c r="B84" s="220"/>
      <c r="C84" s="397"/>
      <c r="D84" s="179"/>
      <c r="E84" s="179"/>
      <c r="F84" s="218"/>
      <c r="G84" s="179"/>
      <c r="H84" s="28"/>
      <c r="I84" s="24"/>
    </row>
    <row r="85" ht="15.75" customHeight="1" spans="1:9">
      <c r="A85" s="21" t="s">
        <v>221</v>
      </c>
      <c r="B85" s="22"/>
      <c r="C85" s="22"/>
      <c r="D85" s="22"/>
      <c r="E85" s="22"/>
      <c r="F85" s="22"/>
      <c r="G85" s="22"/>
      <c r="H85" s="23"/>
      <c r="I85" s="502">
        <f>SUM(F86+F87)</f>
        <v>0</v>
      </c>
    </row>
    <row r="86" ht="15.75" customHeight="1" spans="1:9">
      <c r="A86" s="24"/>
      <c r="B86" s="24"/>
      <c r="C86" s="397"/>
      <c r="D86" s="28"/>
      <c r="E86" s="56"/>
      <c r="F86" s="55"/>
      <c r="G86" s="55"/>
      <c r="H86" s="59"/>
      <c r="I86" s="24"/>
    </row>
    <row r="87" ht="15.75" customHeight="1" spans="1:9">
      <c r="A87" s="24"/>
      <c r="B87" s="24"/>
      <c r="C87" s="397"/>
      <c r="D87" s="28"/>
      <c r="E87" s="56"/>
      <c r="F87" s="222"/>
      <c r="G87" s="462"/>
      <c r="H87" s="59"/>
      <c r="I87" s="24"/>
    </row>
    <row r="88" ht="15.75" customHeight="1" spans="1:9">
      <c r="A88" s="5"/>
      <c r="B88" s="5"/>
      <c r="C88" s="138"/>
      <c r="D88" s="5"/>
      <c r="E88" s="5"/>
      <c r="F88" s="91"/>
      <c r="G88" s="93"/>
      <c r="H88" s="93"/>
      <c r="I88" s="12"/>
    </row>
    <row r="89" ht="15.75" customHeight="1" spans="1:9">
      <c r="A89" s="137" t="s">
        <v>222</v>
      </c>
      <c r="B89" s="15"/>
      <c r="C89" s="15"/>
      <c r="D89" s="5"/>
      <c r="E89" s="5"/>
      <c r="F89" s="91"/>
      <c r="G89" s="12"/>
      <c r="H89" s="5"/>
      <c r="I89" s="12"/>
    </row>
    <row r="90" ht="15.75" customHeight="1" spans="1:9">
      <c r="A90" s="138" t="s">
        <v>223</v>
      </c>
      <c r="D90" s="5"/>
      <c r="E90" s="5"/>
      <c r="F90" s="91"/>
      <c r="G90" s="12"/>
      <c r="H90" s="5"/>
      <c r="I90" s="12"/>
    </row>
    <row r="91" ht="15.75" customHeight="1" spans="1:9">
      <c r="A91" s="5"/>
      <c r="B91" s="5"/>
      <c r="C91" s="138"/>
      <c r="D91" s="5"/>
      <c r="E91" s="5"/>
      <c r="F91" s="91"/>
      <c r="G91" s="12"/>
      <c r="H91" s="5"/>
      <c r="I91" s="12"/>
    </row>
    <row r="92" ht="15.75" customHeight="1" spans="1:9">
      <c r="A92" s="5"/>
      <c r="B92" s="5"/>
      <c r="C92" s="138"/>
      <c r="D92" s="5"/>
      <c r="E92" s="5"/>
      <c r="F92" s="91"/>
      <c r="G92" s="12"/>
      <c r="H92" s="5"/>
      <c r="I92" s="12"/>
    </row>
    <row r="93" ht="15.75" customHeight="1" spans="1:9">
      <c r="A93" s="5"/>
      <c r="B93" s="5"/>
      <c r="C93" s="138"/>
      <c r="D93" s="5"/>
      <c r="E93" s="5"/>
      <c r="F93" s="91"/>
      <c r="G93" s="12"/>
      <c r="H93" s="5"/>
      <c r="I93" s="12"/>
    </row>
    <row r="94" ht="15.75" customHeight="1" spans="1:9">
      <c r="A94" s="5"/>
      <c r="B94" s="5"/>
      <c r="C94" s="138"/>
      <c r="D94" s="5"/>
      <c r="E94" s="5"/>
      <c r="F94" s="91"/>
      <c r="G94" s="12"/>
      <c r="H94" s="5"/>
      <c r="I94" s="12"/>
    </row>
    <row r="95" ht="15.75" customHeight="1" spans="1:9">
      <c r="A95" s="5"/>
      <c r="B95" s="5"/>
      <c r="C95" s="138"/>
      <c r="D95" s="5"/>
      <c r="E95" s="5"/>
      <c r="F95" s="91"/>
      <c r="G95" s="12"/>
      <c r="H95" s="5"/>
      <c r="I95" s="12"/>
    </row>
    <row r="96" ht="15.75" customHeight="1" spans="1:9">
      <c r="A96" s="5"/>
      <c r="B96" s="5"/>
      <c r="C96" s="138"/>
      <c r="D96" s="5"/>
      <c r="E96" s="5"/>
      <c r="F96" s="91"/>
      <c r="G96" s="12"/>
      <c r="H96" s="5"/>
      <c r="I96" s="12"/>
    </row>
    <row r="97" ht="15.75" customHeight="1" spans="1:9">
      <c r="A97" s="5"/>
      <c r="B97" s="5"/>
      <c r="C97" s="138"/>
      <c r="D97" s="5"/>
      <c r="E97" s="5"/>
      <c r="F97" s="91"/>
      <c r="G97" s="12"/>
      <c r="H97" s="5"/>
      <c r="I97" s="12"/>
    </row>
    <row r="98" ht="15.75" customHeight="1" spans="1:9">
      <c r="A98" s="5"/>
      <c r="B98" s="5"/>
      <c r="C98" s="138"/>
      <c r="D98" s="5"/>
      <c r="E98" s="5"/>
      <c r="F98" s="91"/>
      <c r="G98" s="12"/>
      <c r="H98" s="5"/>
      <c r="I98" s="12"/>
    </row>
    <row r="99" ht="15.75" customHeight="1" spans="1:9">
      <c r="A99" s="5"/>
      <c r="B99" s="5"/>
      <c r="C99" s="138"/>
      <c r="D99" s="5"/>
      <c r="E99" s="5"/>
      <c r="F99" s="91"/>
      <c r="G99" s="12"/>
      <c r="H99" s="5"/>
      <c r="I99" s="12"/>
    </row>
    <row r="100" ht="15.75" customHeight="1" spans="1:9">
      <c r="A100" s="5"/>
      <c r="B100" s="5"/>
      <c r="C100" s="138"/>
      <c r="D100" s="5"/>
      <c r="E100" s="5"/>
      <c r="F100" s="91"/>
      <c r="G100" s="12"/>
      <c r="H100" s="5"/>
      <c r="I100" s="12"/>
    </row>
    <row r="101" ht="15.75" customHeight="1" spans="1:9">
      <c r="A101" s="5"/>
      <c r="B101" s="5"/>
      <c r="C101" s="138"/>
      <c r="D101" s="5"/>
      <c r="E101" s="5"/>
      <c r="F101" s="91"/>
      <c r="G101" s="12"/>
      <c r="H101" s="5"/>
      <c r="I101" s="12"/>
    </row>
    <row r="102" ht="15.75" customHeight="1" spans="1:9">
      <c r="A102" s="5"/>
      <c r="B102" s="5"/>
      <c r="C102" s="138"/>
      <c r="D102" s="5"/>
      <c r="E102" s="5"/>
      <c r="F102" s="91"/>
      <c r="G102" s="12"/>
      <c r="H102" s="5"/>
      <c r="I102" s="12"/>
    </row>
    <row r="103" ht="15.75" customHeight="1" spans="1:9">
      <c r="A103" s="5"/>
      <c r="B103" s="5"/>
      <c r="C103" s="138"/>
      <c r="D103" s="5"/>
      <c r="E103" s="5"/>
      <c r="F103" s="91"/>
      <c r="G103" s="12"/>
      <c r="H103" s="5"/>
      <c r="I103" s="12"/>
    </row>
    <row r="104" ht="15.75" customHeight="1" spans="1:9">
      <c r="A104" s="5"/>
      <c r="B104" s="5"/>
      <c r="C104" s="138"/>
      <c r="D104" s="5"/>
      <c r="E104" s="5"/>
      <c r="F104" s="91"/>
      <c r="G104" s="12"/>
      <c r="H104" s="5"/>
      <c r="I104" s="12"/>
    </row>
    <row r="105" ht="15.75" customHeight="1" spans="1:9">
      <c r="A105" s="5"/>
      <c r="B105" s="5"/>
      <c r="C105" s="138"/>
      <c r="D105" s="5"/>
      <c r="E105" s="5"/>
      <c r="F105" s="91"/>
      <c r="G105" s="12"/>
      <c r="H105" s="5"/>
      <c r="I105" s="12"/>
    </row>
    <row r="106" ht="15.75" customHeight="1" spans="1:9">
      <c r="A106" s="5"/>
      <c r="B106" s="5"/>
      <c r="C106" s="138"/>
      <c r="D106" s="5"/>
      <c r="E106" s="5"/>
      <c r="F106" s="91"/>
      <c r="G106" s="12"/>
      <c r="H106" s="5"/>
      <c r="I106" s="12"/>
    </row>
    <row r="107" ht="15.75" customHeight="1" spans="1:9">
      <c r="A107" s="5"/>
      <c r="B107" s="5"/>
      <c r="C107" s="138"/>
      <c r="D107" s="5"/>
      <c r="E107" s="5"/>
      <c r="F107" s="91"/>
      <c r="G107" s="12"/>
      <c r="H107" s="5"/>
      <c r="I107" s="12"/>
    </row>
    <row r="108" ht="15.75" customHeight="1" spans="1:9">
      <c r="A108" s="5"/>
      <c r="B108" s="5"/>
      <c r="C108" s="138"/>
      <c r="D108" s="5"/>
      <c r="E108" s="5"/>
      <c r="F108" s="91"/>
      <c r="G108" s="12"/>
      <c r="H108" s="5"/>
      <c r="I108" s="12"/>
    </row>
    <row r="109" ht="15.75" customHeight="1" spans="1:9">
      <c r="A109" s="5"/>
      <c r="B109" s="5"/>
      <c r="C109" s="138"/>
      <c r="D109" s="5"/>
      <c r="E109" s="5"/>
      <c r="F109" s="91"/>
      <c r="G109" s="12"/>
      <c r="H109" s="5"/>
      <c r="I109" s="12"/>
    </row>
    <row r="110" ht="15.75" customHeight="1" spans="1:9">
      <c r="A110" s="5"/>
      <c r="B110" s="5"/>
      <c r="C110" s="138"/>
      <c r="D110" s="5"/>
      <c r="E110" s="5"/>
      <c r="F110" s="91"/>
      <c r="G110" s="12"/>
      <c r="H110" s="5"/>
      <c r="I110" s="12"/>
    </row>
    <row r="111" ht="15.75" customHeight="1" spans="1:9">
      <c r="A111" s="5"/>
      <c r="B111" s="5"/>
      <c r="C111" s="138"/>
      <c r="D111" s="5"/>
      <c r="E111" s="5"/>
      <c r="F111" s="91"/>
      <c r="G111" s="12"/>
      <c r="H111" s="5"/>
      <c r="I111" s="12"/>
    </row>
    <row r="112" ht="15.75" customHeight="1" spans="1:9">
      <c r="A112" s="5"/>
      <c r="B112" s="5"/>
      <c r="C112" s="138"/>
      <c r="D112" s="5"/>
      <c r="E112" s="5"/>
      <c r="F112" s="91"/>
      <c r="G112" s="12"/>
      <c r="H112" s="5"/>
      <c r="I112" s="12"/>
    </row>
    <row r="113" ht="15.75" customHeight="1" spans="1:9">
      <c r="A113" s="5"/>
      <c r="B113" s="5"/>
      <c r="C113" s="138"/>
      <c r="D113" s="5"/>
      <c r="E113" s="5"/>
      <c r="F113" s="91"/>
      <c r="G113" s="12"/>
      <c r="H113" s="5"/>
      <c r="I113" s="12"/>
    </row>
    <row r="114" ht="15.75" customHeight="1" spans="1:9">
      <c r="A114" s="5"/>
      <c r="B114" s="5"/>
      <c r="C114" s="138"/>
      <c r="D114" s="5"/>
      <c r="E114" s="5"/>
      <c r="F114" s="91"/>
      <c r="G114" s="12"/>
      <c r="H114" s="5"/>
      <c r="I114" s="12"/>
    </row>
    <row r="115" ht="15.75" customHeight="1" spans="1:9">
      <c r="A115" s="5"/>
      <c r="B115" s="5"/>
      <c r="C115" s="138"/>
      <c r="D115" s="5"/>
      <c r="E115" s="5"/>
      <c r="F115" s="91"/>
      <c r="G115" s="12"/>
      <c r="H115" s="5"/>
      <c r="I115" s="12"/>
    </row>
    <row r="116" ht="15.75" customHeight="1" spans="1:9">
      <c r="A116" s="5"/>
      <c r="B116" s="5"/>
      <c r="C116" s="138"/>
      <c r="D116" s="5"/>
      <c r="E116" s="5"/>
      <c r="F116" s="91"/>
      <c r="G116" s="12"/>
      <c r="H116" s="5"/>
      <c r="I116" s="12"/>
    </row>
    <row r="117" ht="15.75" customHeight="1" spans="1:9">
      <c r="A117" s="5"/>
      <c r="B117" s="5"/>
      <c r="C117" s="138"/>
      <c r="D117" s="5"/>
      <c r="E117" s="5"/>
      <c r="F117" s="91"/>
      <c r="G117" s="12"/>
      <c r="H117" s="5"/>
      <c r="I117" s="12"/>
    </row>
    <row r="118" ht="15.75" customHeight="1" spans="1:9">
      <c r="A118" s="5"/>
      <c r="B118" s="5"/>
      <c r="C118" s="138"/>
      <c r="D118" s="5"/>
      <c r="E118" s="5"/>
      <c r="F118" s="91"/>
      <c r="G118" s="12"/>
      <c r="H118" s="5"/>
      <c r="I118" s="12"/>
    </row>
    <row r="119" ht="15.75" customHeight="1" spans="1:9">
      <c r="A119" s="5"/>
      <c r="B119" s="5"/>
      <c r="C119" s="138"/>
      <c r="D119" s="5"/>
      <c r="E119" s="5"/>
      <c r="F119" s="91"/>
      <c r="G119" s="12"/>
      <c r="H119" s="5"/>
      <c r="I119" s="12"/>
    </row>
    <row r="120" ht="15.75" customHeight="1" spans="1:9">
      <c r="A120" s="5"/>
      <c r="B120" s="5"/>
      <c r="C120" s="138"/>
      <c r="D120" s="5"/>
      <c r="E120" s="5"/>
      <c r="F120" s="91"/>
      <c r="G120" s="12"/>
      <c r="H120" s="5"/>
      <c r="I120" s="12"/>
    </row>
    <row r="121" ht="15.75" customHeight="1" spans="1:9">
      <c r="A121" s="5"/>
      <c r="B121" s="5"/>
      <c r="C121" s="138"/>
      <c r="D121" s="5"/>
      <c r="E121" s="5"/>
      <c r="F121" s="91"/>
      <c r="G121" s="12"/>
      <c r="H121" s="5"/>
      <c r="I121" s="12"/>
    </row>
    <row r="122" ht="15.75" customHeight="1" spans="1:9">
      <c r="A122" s="5"/>
      <c r="B122" s="5"/>
      <c r="C122" s="138"/>
      <c r="D122" s="5"/>
      <c r="E122" s="5"/>
      <c r="F122" s="91"/>
      <c r="G122" s="12"/>
      <c r="H122" s="5"/>
      <c r="I122" s="12"/>
    </row>
    <row r="123" ht="15.75" customHeight="1" spans="1:9">
      <c r="A123" s="5"/>
      <c r="B123" s="5"/>
      <c r="C123" s="138"/>
      <c r="D123" s="5"/>
      <c r="E123" s="5"/>
      <c r="F123" s="91"/>
      <c r="G123" s="12"/>
      <c r="H123" s="5"/>
      <c r="I123" s="12"/>
    </row>
    <row r="124" ht="15.75" customHeight="1" spans="1:9">
      <c r="A124" s="5"/>
      <c r="B124" s="5"/>
      <c r="C124" s="138"/>
      <c r="D124" s="5"/>
      <c r="E124" s="5"/>
      <c r="F124" s="91"/>
      <c r="G124" s="12"/>
      <c r="H124" s="5"/>
      <c r="I124" s="12"/>
    </row>
    <row r="125" ht="15.75" customHeight="1" spans="1:9">
      <c r="A125" s="5"/>
      <c r="B125" s="5"/>
      <c r="C125" s="138"/>
      <c r="D125" s="5"/>
      <c r="E125" s="5"/>
      <c r="F125" s="91"/>
      <c r="G125" s="12"/>
      <c r="H125" s="5"/>
      <c r="I125" s="12"/>
    </row>
    <row r="126" ht="15.75" customHeight="1" spans="1:9">
      <c r="A126" s="5"/>
      <c r="B126" s="5"/>
      <c r="C126" s="138"/>
      <c r="D126" s="5"/>
      <c r="E126" s="5"/>
      <c r="F126" s="91"/>
      <c r="G126" s="12"/>
      <c r="H126" s="5"/>
      <c r="I126" s="12"/>
    </row>
    <row r="127" ht="15.75" customHeight="1" spans="1:9">
      <c r="A127" s="5"/>
      <c r="B127" s="5"/>
      <c r="C127" s="138"/>
      <c r="D127" s="5"/>
      <c r="E127" s="5"/>
      <c r="F127" s="91"/>
      <c r="G127" s="12"/>
      <c r="H127" s="5"/>
      <c r="I127" s="12"/>
    </row>
    <row r="128" ht="15.75" customHeight="1" spans="1:9">
      <c r="A128" s="5"/>
      <c r="B128" s="5"/>
      <c r="C128" s="138"/>
      <c r="D128" s="5"/>
      <c r="E128" s="5"/>
      <c r="F128" s="91"/>
      <c r="G128" s="12"/>
      <c r="H128" s="5"/>
      <c r="I128" s="12"/>
    </row>
    <row r="129" ht="15.75" customHeight="1" spans="1:9">
      <c r="A129" s="5"/>
      <c r="B129" s="5"/>
      <c r="C129" s="138"/>
      <c r="D129" s="5"/>
      <c r="E129" s="5"/>
      <c r="F129" s="91"/>
      <c r="G129" s="12"/>
      <c r="H129" s="5"/>
      <c r="I129" s="12"/>
    </row>
    <row r="130" ht="15.75" customHeight="1" spans="1:9">
      <c r="A130" s="5"/>
      <c r="B130" s="5"/>
      <c r="C130" s="138"/>
      <c r="D130" s="5"/>
      <c r="E130" s="5"/>
      <c r="F130" s="91"/>
      <c r="G130" s="12"/>
      <c r="H130" s="5"/>
      <c r="I130" s="12"/>
    </row>
    <row r="131" ht="15.75" customHeight="1" spans="1:9">
      <c r="A131" s="5"/>
      <c r="B131" s="5"/>
      <c r="C131" s="138"/>
      <c r="D131" s="5"/>
      <c r="E131" s="5"/>
      <c r="F131" s="91"/>
      <c r="G131" s="12"/>
      <c r="H131" s="5"/>
      <c r="I131" s="12"/>
    </row>
    <row r="132" ht="15.75" customHeight="1" spans="1:9">
      <c r="A132" s="5"/>
      <c r="B132" s="5"/>
      <c r="C132" s="138"/>
      <c r="D132" s="5"/>
      <c r="E132" s="5"/>
      <c r="F132" s="91"/>
      <c r="G132" s="12"/>
      <c r="H132" s="5"/>
      <c r="I132" s="12"/>
    </row>
    <row r="133" ht="15.75" customHeight="1" spans="1:9">
      <c r="A133" s="5"/>
      <c r="B133" s="5"/>
      <c r="C133" s="138"/>
      <c r="D133" s="5"/>
      <c r="E133" s="5"/>
      <c r="F133" s="91"/>
      <c r="G133" s="12"/>
      <c r="H133" s="5"/>
      <c r="I133" s="12"/>
    </row>
    <row r="134" ht="15.75" customHeight="1" spans="1:9">
      <c r="A134" s="5"/>
      <c r="B134" s="5"/>
      <c r="C134" s="138"/>
      <c r="D134" s="5"/>
      <c r="E134" s="5"/>
      <c r="F134" s="91"/>
      <c r="G134" s="12"/>
      <c r="H134" s="5"/>
      <c r="I134" s="12"/>
    </row>
    <row r="135" ht="15.75" customHeight="1" spans="1:9">
      <c r="A135" s="5"/>
      <c r="B135" s="5"/>
      <c r="C135" s="138"/>
      <c r="D135" s="5"/>
      <c r="E135" s="5"/>
      <c r="F135" s="91"/>
      <c r="G135" s="12"/>
      <c r="H135" s="5"/>
      <c r="I135" s="12"/>
    </row>
    <row r="136" ht="15.75" customHeight="1" spans="1:9">
      <c r="A136" s="5"/>
      <c r="B136" s="5"/>
      <c r="C136" s="138"/>
      <c r="D136" s="5"/>
      <c r="E136" s="5"/>
      <c r="F136" s="91"/>
      <c r="G136" s="12"/>
      <c r="H136" s="5"/>
      <c r="I136" s="12"/>
    </row>
    <row r="137" ht="15.75" customHeight="1" spans="1:9">
      <c r="A137" s="5"/>
      <c r="B137" s="5"/>
      <c r="C137" s="138"/>
      <c r="D137" s="5"/>
      <c r="E137" s="5"/>
      <c r="F137" s="91"/>
      <c r="G137" s="12"/>
      <c r="H137" s="5"/>
      <c r="I137" s="12"/>
    </row>
    <row r="138" ht="15.75" customHeight="1" spans="1:9">
      <c r="A138" s="5"/>
      <c r="B138" s="5"/>
      <c r="C138" s="138"/>
      <c r="D138" s="5"/>
      <c r="E138" s="5"/>
      <c r="F138" s="91"/>
      <c r="G138" s="12"/>
      <c r="H138" s="5"/>
      <c r="I138" s="12"/>
    </row>
    <row r="139" ht="15.75" customHeight="1" spans="1:9">
      <c r="A139" s="5"/>
      <c r="B139" s="5"/>
      <c r="C139" s="138"/>
      <c r="D139" s="5"/>
      <c r="E139" s="5"/>
      <c r="F139" s="91"/>
      <c r="G139" s="12"/>
      <c r="H139" s="5"/>
      <c r="I139" s="12"/>
    </row>
    <row r="140" ht="15.75" customHeight="1" spans="1:9">
      <c r="A140" s="5"/>
      <c r="B140" s="5"/>
      <c r="C140" s="138"/>
      <c r="D140" s="5"/>
      <c r="E140" s="5"/>
      <c r="F140" s="91"/>
      <c r="G140" s="12"/>
      <c r="H140" s="5"/>
      <c r="I140" s="12"/>
    </row>
    <row r="141" ht="15.75" customHeight="1" spans="1:9">
      <c r="A141" s="5"/>
      <c r="B141" s="5"/>
      <c r="C141" s="138"/>
      <c r="D141" s="5"/>
      <c r="E141" s="5"/>
      <c r="F141" s="91"/>
      <c r="G141" s="12"/>
      <c r="H141" s="5"/>
      <c r="I141" s="12"/>
    </row>
    <row r="142" ht="15.75" customHeight="1" spans="1:9">
      <c r="A142" s="5"/>
      <c r="B142" s="5"/>
      <c r="C142" s="138"/>
      <c r="D142" s="5"/>
      <c r="E142" s="5"/>
      <c r="F142" s="91"/>
      <c r="G142" s="12"/>
      <c r="H142" s="5"/>
      <c r="I142" s="12"/>
    </row>
    <row r="143" ht="15.75" customHeight="1" spans="1:9">
      <c r="A143" s="5"/>
      <c r="B143" s="5"/>
      <c r="C143" s="138"/>
      <c r="D143" s="5"/>
      <c r="E143" s="5"/>
      <c r="F143" s="91"/>
      <c r="G143" s="12"/>
      <c r="H143" s="5"/>
      <c r="I143" s="12"/>
    </row>
    <row r="144" ht="15.75" customHeight="1" spans="1:9">
      <c r="A144" s="5"/>
      <c r="B144" s="5"/>
      <c r="C144" s="138"/>
      <c r="D144" s="5"/>
      <c r="E144" s="5"/>
      <c r="F144" s="91"/>
      <c r="G144" s="12"/>
      <c r="H144" s="5"/>
      <c r="I144" s="12"/>
    </row>
    <row r="145" ht="15.75" customHeight="1" spans="1:9">
      <c r="A145" s="5"/>
      <c r="B145" s="5"/>
      <c r="C145" s="138"/>
      <c r="D145" s="5"/>
      <c r="E145" s="5"/>
      <c r="F145" s="91"/>
      <c r="G145" s="12"/>
      <c r="H145" s="5"/>
      <c r="I145" s="12"/>
    </row>
    <row r="146" ht="15.75" customHeight="1" spans="1:9">
      <c r="A146" s="5"/>
      <c r="B146" s="5"/>
      <c r="C146" s="138"/>
      <c r="D146" s="5"/>
      <c r="E146" s="5"/>
      <c r="F146" s="91"/>
      <c r="G146" s="12"/>
      <c r="H146" s="5"/>
      <c r="I146" s="12"/>
    </row>
    <row r="147" ht="15.75" customHeight="1" spans="1:9">
      <c r="A147" s="5"/>
      <c r="B147" s="5"/>
      <c r="C147" s="138"/>
      <c r="D147" s="5"/>
      <c r="E147" s="5"/>
      <c r="F147" s="91"/>
      <c r="G147" s="12"/>
      <c r="H147" s="5"/>
      <c r="I147" s="12"/>
    </row>
    <row r="148" ht="15.75" customHeight="1" spans="1:9">
      <c r="A148" s="5"/>
      <c r="B148" s="5"/>
      <c r="C148" s="138"/>
      <c r="D148" s="5"/>
      <c r="E148" s="5"/>
      <c r="F148" s="91"/>
      <c r="G148" s="12"/>
      <c r="H148" s="5"/>
      <c r="I148" s="12"/>
    </row>
    <row r="149" ht="15.75" customHeight="1" spans="1:9">
      <c r="A149" s="5"/>
      <c r="B149" s="5"/>
      <c r="C149" s="138"/>
      <c r="D149" s="5"/>
      <c r="E149" s="5"/>
      <c r="F149" s="91"/>
      <c r="G149" s="12"/>
      <c r="H149" s="5"/>
      <c r="I149" s="12"/>
    </row>
    <row r="150" ht="15.75" customHeight="1" spans="1:9">
      <c r="A150" s="5"/>
      <c r="B150" s="5"/>
      <c r="C150" s="138"/>
      <c r="D150" s="5"/>
      <c r="E150" s="5"/>
      <c r="F150" s="91"/>
      <c r="G150" s="12"/>
      <c r="H150" s="5"/>
      <c r="I150" s="12"/>
    </row>
    <row r="151" ht="15.75" customHeight="1" spans="1:9">
      <c r="A151" s="5"/>
      <c r="B151" s="5"/>
      <c r="C151" s="138"/>
      <c r="D151" s="5"/>
      <c r="E151" s="5"/>
      <c r="F151" s="91"/>
      <c r="G151" s="12"/>
      <c r="H151" s="5"/>
      <c r="I151" s="12"/>
    </row>
    <row r="152" ht="15.75" customHeight="1" spans="1:9">
      <c r="A152" s="5"/>
      <c r="B152" s="5"/>
      <c r="C152" s="138"/>
      <c r="D152" s="5"/>
      <c r="E152" s="5"/>
      <c r="F152" s="91"/>
      <c r="G152" s="12"/>
      <c r="H152" s="5"/>
      <c r="I152" s="12"/>
    </row>
    <row r="153" ht="15.75" customHeight="1" spans="1:9">
      <c r="A153" s="5"/>
      <c r="B153" s="5"/>
      <c r="C153" s="138"/>
      <c r="D153" s="5"/>
      <c r="E153" s="5"/>
      <c r="F153" s="91"/>
      <c r="G153" s="12"/>
      <c r="H153" s="5"/>
      <c r="I153" s="12"/>
    </row>
    <row r="154" ht="15.75" customHeight="1" spans="1:9">
      <c r="A154" s="5"/>
      <c r="B154" s="5"/>
      <c r="C154" s="138"/>
      <c r="D154" s="5"/>
      <c r="E154" s="5"/>
      <c r="F154" s="91"/>
      <c r="G154" s="12"/>
      <c r="H154" s="5"/>
      <c r="I154" s="12"/>
    </row>
    <row r="155" ht="15.75" customHeight="1" spans="1:9">
      <c r="A155" s="5"/>
      <c r="B155" s="5"/>
      <c r="C155" s="138"/>
      <c r="D155" s="5"/>
      <c r="E155" s="5"/>
      <c r="F155" s="91"/>
      <c r="G155" s="12"/>
      <c r="H155" s="5"/>
      <c r="I155" s="12"/>
    </row>
    <row r="156" ht="15.75" customHeight="1" spans="1:9">
      <c r="A156" s="5"/>
      <c r="B156" s="5"/>
      <c r="C156" s="138"/>
      <c r="D156" s="5"/>
      <c r="E156" s="5"/>
      <c r="F156" s="91"/>
      <c r="G156" s="12"/>
      <c r="H156" s="5"/>
      <c r="I156" s="12"/>
    </row>
    <row r="157" ht="15.75" customHeight="1" spans="1:9">
      <c r="A157" s="5"/>
      <c r="B157" s="5"/>
      <c r="C157" s="138"/>
      <c r="D157" s="5"/>
      <c r="E157" s="5"/>
      <c r="F157" s="91"/>
      <c r="G157" s="12"/>
      <c r="H157" s="5"/>
      <c r="I157" s="12"/>
    </row>
    <row r="158" ht="15.75" customHeight="1" spans="1:9">
      <c r="A158" s="5"/>
      <c r="B158" s="5"/>
      <c r="C158" s="138"/>
      <c r="D158" s="5"/>
      <c r="E158" s="5"/>
      <c r="F158" s="91"/>
      <c r="G158" s="12"/>
      <c r="H158" s="5"/>
      <c r="I158" s="12"/>
    </row>
    <row r="159" ht="15.75" customHeight="1" spans="1:9">
      <c r="A159" s="5"/>
      <c r="B159" s="5"/>
      <c r="C159" s="138"/>
      <c r="D159" s="5"/>
      <c r="E159" s="5"/>
      <c r="F159" s="91"/>
      <c r="G159" s="12"/>
      <c r="H159" s="5"/>
      <c r="I159" s="12"/>
    </row>
    <row r="160" ht="15.75" customHeight="1" spans="1:9">
      <c r="A160" s="5"/>
      <c r="B160" s="5"/>
      <c r="C160" s="138"/>
      <c r="D160" s="5"/>
      <c r="E160" s="5"/>
      <c r="F160" s="91"/>
      <c r="G160" s="12"/>
      <c r="H160" s="5"/>
      <c r="I160" s="12"/>
    </row>
    <row r="161" ht="15.75" customHeight="1" spans="1:9">
      <c r="A161" s="5"/>
      <c r="B161" s="5"/>
      <c r="C161" s="138"/>
      <c r="D161" s="5"/>
      <c r="E161" s="5"/>
      <c r="F161" s="91"/>
      <c r="G161" s="12"/>
      <c r="H161" s="5"/>
      <c r="I161" s="12"/>
    </row>
    <row r="162" ht="15.75" customHeight="1" spans="1:9">
      <c r="A162" s="5"/>
      <c r="B162" s="5"/>
      <c r="C162" s="138"/>
      <c r="D162" s="5"/>
      <c r="E162" s="5"/>
      <c r="F162" s="91"/>
      <c r="G162" s="12"/>
      <c r="H162" s="5"/>
      <c r="I162" s="12"/>
    </row>
    <row r="163" ht="15.75" customHeight="1" spans="1:9">
      <c r="A163" s="5"/>
      <c r="B163" s="5"/>
      <c r="C163" s="138"/>
      <c r="D163" s="5"/>
      <c r="E163" s="5"/>
      <c r="F163" s="91"/>
      <c r="G163" s="12"/>
      <c r="H163" s="5"/>
      <c r="I163" s="12"/>
    </row>
    <row r="164" ht="15.75" customHeight="1" spans="1:9">
      <c r="A164" s="5"/>
      <c r="B164" s="5"/>
      <c r="C164" s="138"/>
      <c r="D164" s="5"/>
      <c r="E164" s="5"/>
      <c r="F164" s="91"/>
      <c r="G164" s="12"/>
      <c r="H164" s="5"/>
      <c r="I164" s="12"/>
    </row>
    <row r="165" ht="15.75" customHeight="1" spans="1:9">
      <c r="A165" s="5"/>
      <c r="B165" s="5"/>
      <c r="C165" s="138"/>
      <c r="D165" s="5"/>
      <c r="E165" s="5"/>
      <c r="F165" s="91"/>
      <c r="G165" s="12"/>
      <c r="H165" s="5"/>
      <c r="I165" s="12"/>
    </row>
    <row r="166" ht="15.75" customHeight="1" spans="1:9">
      <c r="A166" s="5"/>
      <c r="B166" s="5"/>
      <c r="C166" s="138"/>
      <c r="D166" s="5"/>
      <c r="E166" s="5"/>
      <c r="F166" s="91"/>
      <c r="G166" s="12"/>
      <c r="H166" s="5"/>
      <c r="I166" s="12"/>
    </row>
    <row r="167" ht="15.75" customHeight="1" spans="1:9">
      <c r="A167" s="5"/>
      <c r="B167" s="5"/>
      <c r="C167" s="138"/>
      <c r="D167" s="5"/>
      <c r="E167" s="5"/>
      <c r="F167" s="91"/>
      <c r="G167" s="12"/>
      <c r="H167" s="5"/>
      <c r="I167" s="12"/>
    </row>
    <row r="168" ht="15.75" customHeight="1" spans="1:9">
      <c r="A168" s="5"/>
      <c r="B168" s="5"/>
      <c r="C168" s="138"/>
      <c r="D168" s="5"/>
      <c r="E168" s="5"/>
      <c r="F168" s="91"/>
      <c r="G168" s="12"/>
      <c r="H168" s="5"/>
      <c r="I168" s="12"/>
    </row>
    <row r="169" ht="15.75" customHeight="1" spans="1:9">
      <c r="A169" s="5"/>
      <c r="B169" s="5"/>
      <c r="C169" s="138"/>
      <c r="D169" s="5"/>
      <c r="E169" s="5"/>
      <c r="F169" s="91"/>
      <c r="G169" s="12"/>
      <c r="H169" s="5"/>
      <c r="I169" s="12"/>
    </row>
    <row r="170" ht="15.75" customHeight="1" spans="1:9">
      <c r="A170" s="5"/>
      <c r="B170" s="5"/>
      <c r="C170" s="138"/>
      <c r="D170" s="5"/>
      <c r="E170" s="5"/>
      <c r="F170" s="91"/>
      <c r="G170" s="12"/>
      <c r="H170" s="5"/>
      <c r="I170" s="12"/>
    </row>
    <row r="171" ht="15.75" customHeight="1" spans="1:9">
      <c r="A171" s="5"/>
      <c r="B171" s="5"/>
      <c r="C171" s="138"/>
      <c r="D171" s="5"/>
      <c r="E171" s="5"/>
      <c r="F171" s="91"/>
      <c r="G171" s="12"/>
      <c r="H171" s="5"/>
      <c r="I171" s="12"/>
    </row>
    <row r="172" ht="15.75" customHeight="1" spans="1:9">
      <c r="A172" s="5"/>
      <c r="B172" s="5"/>
      <c r="C172" s="138"/>
      <c r="D172" s="5"/>
      <c r="E172" s="5"/>
      <c r="F172" s="91"/>
      <c r="G172" s="12"/>
      <c r="H172" s="5"/>
      <c r="I172" s="12"/>
    </row>
    <row r="173" ht="15.75" customHeight="1" spans="1:9">
      <c r="A173" s="5"/>
      <c r="B173" s="5"/>
      <c r="C173" s="138"/>
      <c r="D173" s="5"/>
      <c r="E173" s="5"/>
      <c r="F173" s="91"/>
      <c r="G173" s="12"/>
      <c r="H173" s="5"/>
      <c r="I173" s="12"/>
    </row>
    <row r="174" ht="15.75" customHeight="1" spans="1:9">
      <c r="A174" s="5"/>
      <c r="B174" s="5"/>
      <c r="C174" s="138"/>
      <c r="D174" s="5"/>
      <c r="E174" s="5"/>
      <c r="F174" s="91"/>
      <c r="G174" s="12"/>
      <c r="H174" s="5"/>
      <c r="I174" s="12"/>
    </row>
    <row r="175" ht="15.75" customHeight="1" spans="1:9">
      <c r="A175" s="5"/>
      <c r="B175" s="5"/>
      <c r="C175" s="138"/>
      <c r="D175" s="5"/>
      <c r="E175" s="5"/>
      <c r="F175" s="91"/>
      <c r="G175" s="12"/>
      <c r="H175" s="5"/>
      <c r="I175" s="12"/>
    </row>
    <row r="176" ht="15.75" customHeight="1" spans="1:9">
      <c r="A176" s="5"/>
      <c r="B176" s="5"/>
      <c r="C176" s="138"/>
      <c r="D176" s="5"/>
      <c r="E176" s="5"/>
      <c r="F176" s="91"/>
      <c r="G176" s="12"/>
      <c r="H176" s="5"/>
      <c r="I176" s="12"/>
    </row>
    <row r="177" ht="15.75" customHeight="1" spans="1:9">
      <c r="A177" s="5"/>
      <c r="B177" s="5"/>
      <c r="C177" s="138"/>
      <c r="D177" s="5"/>
      <c r="E177" s="5"/>
      <c r="F177" s="91"/>
      <c r="G177" s="12"/>
      <c r="H177" s="5"/>
      <c r="I177" s="12"/>
    </row>
    <row r="178" ht="15.75" customHeight="1" spans="1:9">
      <c r="A178" s="5"/>
      <c r="B178" s="5"/>
      <c r="C178" s="138"/>
      <c r="D178" s="5"/>
      <c r="E178" s="5"/>
      <c r="F178" s="91"/>
      <c r="G178" s="12"/>
      <c r="H178" s="5"/>
      <c r="I178" s="12"/>
    </row>
    <row r="179" ht="15.75" customHeight="1" spans="1:9">
      <c r="A179" s="5"/>
      <c r="B179" s="5"/>
      <c r="C179" s="138"/>
      <c r="D179" s="5"/>
      <c r="E179" s="5"/>
      <c r="F179" s="91"/>
      <c r="G179" s="12"/>
      <c r="H179" s="5"/>
      <c r="I179" s="12"/>
    </row>
    <row r="180" ht="15.75" customHeight="1" spans="1:9">
      <c r="A180" s="5"/>
      <c r="B180" s="5"/>
      <c r="C180" s="138"/>
      <c r="D180" s="5"/>
      <c r="E180" s="5"/>
      <c r="F180" s="91"/>
      <c r="G180" s="12"/>
      <c r="H180" s="5"/>
      <c r="I180" s="12"/>
    </row>
    <row r="181" ht="15.75" customHeight="1" spans="1:9">
      <c r="A181" s="5"/>
      <c r="B181" s="5"/>
      <c r="C181" s="138"/>
      <c r="D181" s="5"/>
      <c r="E181" s="5"/>
      <c r="F181" s="91"/>
      <c r="G181" s="12"/>
      <c r="H181" s="5"/>
      <c r="I181" s="12"/>
    </row>
    <row r="182" ht="15.75" customHeight="1" spans="1:9">
      <c r="A182" s="5"/>
      <c r="B182" s="5"/>
      <c r="C182" s="138"/>
      <c r="D182" s="5"/>
      <c r="E182" s="5"/>
      <c r="F182" s="91"/>
      <c r="G182" s="12"/>
      <c r="H182" s="5"/>
      <c r="I182" s="12"/>
    </row>
    <row r="183" ht="15.75" customHeight="1" spans="1:9">
      <c r="A183" s="5"/>
      <c r="B183" s="5"/>
      <c r="C183" s="138"/>
      <c r="D183" s="5"/>
      <c r="E183" s="5"/>
      <c r="F183" s="91"/>
      <c r="G183" s="12"/>
      <c r="H183" s="5"/>
      <c r="I183" s="12"/>
    </row>
    <row r="184" ht="15.75" customHeight="1" spans="1:9">
      <c r="A184" s="5"/>
      <c r="B184" s="5"/>
      <c r="C184" s="138"/>
      <c r="D184" s="5"/>
      <c r="E184" s="5"/>
      <c r="F184" s="91"/>
      <c r="G184" s="12"/>
      <c r="H184" s="5"/>
      <c r="I184" s="12"/>
    </row>
    <row r="185" ht="15.75" customHeight="1" spans="1:9">
      <c r="A185" s="5"/>
      <c r="B185" s="5"/>
      <c r="C185" s="138"/>
      <c r="D185" s="5"/>
      <c r="E185" s="5"/>
      <c r="F185" s="91"/>
      <c r="G185" s="12"/>
      <c r="H185" s="5"/>
      <c r="I185" s="12"/>
    </row>
    <row r="186" ht="15.75" customHeight="1" spans="1:9">
      <c r="A186" s="5"/>
      <c r="B186" s="5"/>
      <c r="C186" s="138"/>
      <c r="D186" s="5"/>
      <c r="E186" s="5"/>
      <c r="F186" s="91"/>
      <c r="G186" s="12"/>
      <c r="H186" s="5"/>
      <c r="I186" s="12"/>
    </row>
    <row r="187" ht="15.75" customHeight="1" spans="1:9">
      <c r="A187" s="5"/>
      <c r="B187" s="5"/>
      <c r="C187" s="138"/>
      <c r="D187" s="5"/>
      <c r="E187" s="5"/>
      <c r="F187" s="91"/>
      <c r="G187" s="12"/>
      <c r="H187" s="5"/>
      <c r="I187" s="12"/>
    </row>
    <row r="188" ht="15.75" customHeight="1" spans="1:9">
      <c r="A188" s="5"/>
      <c r="B188" s="5"/>
      <c r="C188" s="138"/>
      <c r="D188" s="5"/>
      <c r="E188" s="5"/>
      <c r="F188" s="91"/>
      <c r="G188" s="12"/>
      <c r="H188" s="5"/>
      <c r="I188" s="12"/>
    </row>
    <row r="189" ht="15.75" customHeight="1" spans="1:9">
      <c r="A189" s="5"/>
      <c r="B189" s="5"/>
      <c r="C189" s="138"/>
      <c r="D189" s="5"/>
      <c r="E189" s="5"/>
      <c r="F189" s="91"/>
      <c r="G189" s="12"/>
      <c r="H189" s="5"/>
      <c r="I189" s="12"/>
    </row>
    <row r="190" ht="15.75" customHeight="1" spans="1:9">
      <c r="A190" s="5"/>
      <c r="B190" s="5"/>
      <c r="C190" s="138"/>
      <c r="D190" s="5"/>
      <c r="E190" s="5"/>
      <c r="F190" s="91"/>
      <c r="G190" s="12"/>
      <c r="H190" s="5"/>
      <c r="I190" s="12"/>
    </row>
    <row r="191" ht="15.75" customHeight="1" spans="1:9">
      <c r="A191" s="5"/>
      <c r="B191" s="5"/>
      <c r="C191" s="138"/>
      <c r="D191" s="5"/>
      <c r="E191" s="5"/>
      <c r="F191" s="91"/>
      <c r="G191" s="12"/>
      <c r="H191" s="5"/>
      <c r="I191" s="12"/>
    </row>
    <row r="192" ht="15.75" customHeight="1" spans="1:9">
      <c r="A192" s="5"/>
      <c r="B192" s="5"/>
      <c r="C192" s="138"/>
      <c r="D192" s="5"/>
      <c r="E192" s="5"/>
      <c r="F192" s="91"/>
      <c r="G192" s="12"/>
      <c r="H192" s="5"/>
      <c r="I192" s="12"/>
    </row>
    <row r="193" ht="15.75" customHeight="1" spans="1:9">
      <c r="A193" s="5"/>
      <c r="B193" s="5"/>
      <c r="C193" s="138"/>
      <c r="D193" s="5"/>
      <c r="E193" s="5"/>
      <c r="F193" s="91"/>
      <c r="G193" s="12"/>
      <c r="H193" s="5"/>
      <c r="I193" s="12"/>
    </row>
    <row r="194" ht="15.75" customHeight="1" spans="1:9">
      <c r="A194" s="5"/>
      <c r="B194" s="5"/>
      <c r="C194" s="138"/>
      <c r="D194" s="5"/>
      <c r="E194" s="5"/>
      <c r="F194" s="91"/>
      <c r="G194" s="12"/>
      <c r="H194" s="5"/>
      <c r="I194" s="12"/>
    </row>
    <row r="195" ht="15.75" customHeight="1" spans="1:9">
      <c r="A195" s="5"/>
      <c r="B195" s="5"/>
      <c r="C195" s="138"/>
      <c r="D195" s="5"/>
      <c r="E195" s="5"/>
      <c r="F195" s="91"/>
      <c r="G195" s="12"/>
      <c r="H195" s="5"/>
      <c r="I195" s="12"/>
    </row>
    <row r="196" ht="15.75" customHeight="1" spans="1:9">
      <c r="A196" s="5"/>
      <c r="B196" s="5"/>
      <c r="C196" s="138"/>
      <c r="D196" s="5"/>
      <c r="E196" s="5"/>
      <c r="F196" s="91"/>
      <c r="G196" s="12"/>
      <c r="H196" s="5"/>
      <c r="I196" s="12"/>
    </row>
    <row r="197" ht="15.75" customHeight="1" spans="1:9">
      <c r="A197" s="5"/>
      <c r="B197" s="5"/>
      <c r="C197" s="138"/>
      <c r="D197" s="5"/>
      <c r="E197" s="5"/>
      <c r="F197" s="91"/>
      <c r="G197" s="12"/>
      <c r="H197" s="5"/>
      <c r="I197" s="12"/>
    </row>
    <row r="198" ht="15.75" customHeight="1" spans="1:9">
      <c r="A198" s="5"/>
      <c r="B198" s="5"/>
      <c r="C198" s="138"/>
      <c r="D198" s="5"/>
      <c r="E198" s="5"/>
      <c r="F198" s="91"/>
      <c r="G198" s="12"/>
      <c r="H198" s="5"/>
      <c r="I198" s="12"/>
    </row>
    <row r="199" ht="15.75" customHeight="1" spans="1:9">
      <c r="A199" s="5"/>
      <c r="B199" s="5"/>
      <c r="C199" s="138"/>
      <c r="D199" s="5"/>
      <c r="E199" s="5"/>
      <c r="F199" s="91"/>
      <c r="G199" s="12"/>
      <c r="H199" s="5"/>
      <c r="I199" s="12"/>
    </row>
    <row r="200" ht="15.75" customHeight="1" spans="1:9">
      <c r="A200" s="5"/>
      <c r="B200" s="5"/>
      <c r="C200" s="138"/>
      <c r="D200" s="5"/>
      <c r="E200" s="5"/>
      <c r="F200" s="91"/>
      <c r="G200" s="12"/>
      <c r="H200" s="5"/>
      <c r="I200" s="12"/>
    </row>
    <row r="201" ht="15.75" customHeight="1" spans="1:9">
      <c r="A201" s="5"/>
      <c r="B201" s="5"/>
      <c r="C201" s="138"/>
      <c r="D201" s="5"/>
      <c r="E201" s="5"/>
      <c r="F201" s="91"/>
      <c r="G201" s="12"/>
      <c r="H201" s="5"/>
      <c r="I201" s="12"/>
    </row>
    <row r="202" ht="15.75" customHeight="1" spans="1:9">
      <c r="A202" s="5"/>
      <c r="B202" s="5"/>
      <c r="C202" s="138"/>
      <c r="D202" s="5"/>
      <c r="E202" s="5"/>
      <c r="F202" s="91"/>
      <c r="G202" s="12"/>
      <c r="H202" s="5"/>
      <c r="I202" s="12"/>
    </row>
    <row r="203" ht="15.75" customHeight="1" spans="1:9">
      <c r="A203" s="5"/>
      <c r="B203" s="5"/>
      <c r="C203" s="138"/>
      <c r="D203" s="5"/>
      <c r="E203" s="5"/>
      <c r="F203" s="91"/>
      <c r="G203" s="12"/>
      <c r="H203" s="5"/>
      <c r="I203" s="12"/>
    </row>
    <row r="204" ht="15.75" customHeight="1" spans="1:9">
      <c r="A204" s="5"/>
      <c r="B204" s="5"/>
      <c r="C204" s="138"/>
      <c r="D204" s="5"/>
      <c r="E204" s="5"/>
      <c r="F204" s="91"/>
      <c r="G204" s="12"/>
      <c r="H204" s="5"/>
      <c r="I204" s="12"/>
    </row>
    <row r="205" ht="15.75" customHeight="1" spans="1:9">
      <c r="A205" s="5"/>
      <c r="B205" s="5"/>
      <c r="C205" s="138"/>
      <c r="D205" s="5"/>
      <c r="E205" s="5"/>
      <c r="F205" s="91"/>
      <c r="G205" s="12"/>
      <c r="H205" s="5"/>
      <c r="I205" s="12"/>
    </row>
    <row r="206" ht="15.75" customHeight="1" spans="1:9">
      <c r="A206" s="5"/>
      <c r="B206" s="5"/>
      <c r="C206" s="138"/>
      <c r="D206" s="5"/>
      <c r="E206" s="5"/>
      <c r="F206" s="91"/>
      <c r="G206" s="12"/>
      <c r="H206" s="5"/>
      <c r="I206" s="12"/>
    </row>
    <row r="207" ht="15.75" customHeight="1" spans="1:9">
      <c r="A207" s="5"/>
      <c r="B207" s="5"/>
      <c r="C207" s="138"/>
      <c r="D207" s="5"/>
      <c r="E207" s="5"/>
      <c r="F207" s="91"/>
      <c r="G207" s="12"/>
      <c r="H207" s="5"/>
      <c r="I207" s="12"/>
    </row>
    <row r="208" ht="15.75" customHeight="1" spans="1:9">
      <c r="A208" s="5"/>
      <c r="B208" s="5"/>
      <c r="C208" s="138"/>
      <c r="D208" s="5"/>
      <c r="E208" s="5"/>
      <c r="F208" s="91"/>
      <c r="G208" s="12"/>
      <c r="H208" s="5"/>
      <c r="I208" s="12"/>
    </row>
    <row r="209" ht="15.75" customHeight="1" spans="1:9">
      <c r="A209" s="5"/>
      <c r="B209" s="5"/>
      <c r="C209" s="138"/>
      <c r="D209" s="5"/>
      <c r="E209" s="5"/>
      <c r="F209" s="91"/>
      <c r="G209" s="12"/>
      <c r="H209" s="5"/>
      <c r="I209" s="12"/>
    </row>
    <row r="210" ht="15.75" customHeight="1" spans="1:9">
      <c r="A210" s="5"/>
      <c r="B210" s="5"/>
      <c r="C210" s="138"/>
      <c r="D210" s="5"/>
      <c r="E210" s="5"/>
      <c r="F210" s="91"/>
      <c r="G210" s="12"/>
      <c r="H210" s="5"/>
      <c r="I210" s="12"/>
    </row>
    <row r="211" ht="15.75" customHeight="1" spans="1:9">
      <c r="A211" s="5"/>
      <c r="B211" s="5"/>
      <c r="C211" s="138"/>
      <c r="D211" s="5"/>
      <c r="E211" s="5"/>
      <c r="F211" s="91"/>
      <c r="G211" s="12"/>
      <c r="H211" s="5"/>
      <c r="I211" s="12"/>
    </row>
    <row r="212" ht="15.75" customHeight="1" spans="1:9">
      <c r="A212" s="5"/>
      <c r="B212" s="5"/>
      <c r="C212" s="138"/>
      <c r="D212" s="5"/>
      <c r="E212" s="5"/>
      <c r="F212" s="91"/>
      <c r="G212" s="12"/>
      <c r="H212" s="5"/>
      <c r="I212" s="12"/>
    </row>
    <row r="213" ht="15.75" customHeight="1" spans="1:9">
      <c r="A213" s="5"/>
      <c r="B213" s="5"/>
      <c r="C213" s="138"/>
      <c r="D213" s="5"/>
      <c r="E213" s="5"/>
      <c r="F213" s="91"/>
      <c r="G213" s="12"/>
      <c r="H213" s="5"/>
      <c r="I213" s="12"/>
    </row>
    <row r="214" ht="15.75" customHeight="1" spans="1:9">
      <c r="A214" s="5"/>
      <c r="B214" s="5"/>
      <c r="C214" s="138"/>
      <c r="D214" s="5"/>
      <c r="E214" s="5"/>
      <c r="F214" s="91"/>
      <c r="G214" s="12"/>
      <c r="H214" s="5"/>
      <c r="I214" s="12"/>
    </row>
    <row r="215" ht="15.75" customHeight="1" spans="1:9">
      <c r="A215" s="5"/>
      <c r="B215" s="5"/>
      <c r="C215" s="138"/>
      <c r="D215" s="5"/>
      <c r="E215" s="5"/>
      <c r="F215" s="91"/>
      <c r="G215" s="12"/>
      <c r="H215" s="5"/>
      <c r="I215" s="12"/>
    </row>
    <row r="216" ht="15.75" customHeight="1" spans="1:9">
      <c r="A216" s="5"/>
      <c r="B216" s="5"/>
      <c r="C216" s="138"/>
      <c r="D216" s="5"/>
      <c r="E216" s="5"/>
      <c r="F216" s="91"/>
      <c r="G216" s="12"/>
      <c r="H216" s="5"/>
      <c r="I216" s="12"/>
    </row>
    <row r="217" ht="15.75" customHeight="1" spans="1:9">
      <c r="A217" s="5"/>
      <c r="B217" s="5"/>
      <c r="C217" s="138"/>
      <c r="D217" s="5"/>
      <c r="E217" s="5"/>
      <c r="F217" s="91"/>
      <c r="G217" s="12"/>
      <c r="H217" s="5"/>
      <c r="I217" s="12"/>
    </row>
    <row r="218" ht="15.75" customHeight="1" spans="1:9">
      <c r="A218" s="5"/>
      <c r="B218" s="5"/>
      <c r="C218" s="138"/>
      <c r="D218" s="5"/>
      <c r="E218" s="5"/>
      <c r="F218" s="91"/>
      <c r="G218" s="12"/>
      <c r="H218" s="5"/>
      <c r="I218" s="12"/>
    </row>
    <row r="219" ht="15.75" customHeight="1" spans="1:9">
      <c r="A219" s="5"/>
      <c r="B219" s="5"/>
      <c r="C219" s="138"/>
      <c r="D219" s="5"/>
      <c r="E219" s="5"/>
      <c r="F219" s="91"/>
      <c r="G219" s="12"/>
      <c r="H219" s="5"/>
      <c r="I219" s="12"/>
    </row>
    <row r="220" ht="15.75" customHeight="1" spans="1:9">
      <c r="A220" s="5"/>
      <c r="B220" s="5"/>
      <c r="C220" s="138"/>
      <c r="D220" s="5"/>
      <c r="E220" s="5"/>
      <c r="F220" s="91"/>
      <c r="G220" s="12"/>
      <c r="H220" s="5"/>
      <c r="I220" s="12"/>
    </row>
    <row r="221" ht="15.75" customHeight="1" spans="1:9">
      <c r="A221" s="5"/>
      <c r="B221" s="5"/>
      <c r="C221" s="138"/>
      <c r="D221" s="5"/>
      <c r="E221" s="5"/>
      <c r="F221" s="91"/>
      <c r="G221" s="12"/>
      <c r="H221" s="5"/>
      <c r="I221" s="12"/>
    </row>
    <row r="222" ht="15.75" customHeight="1" spans="1:9">
      <c r="A222" s="5"/>
      <c r="B222" s="5"/>
      <c r="C222" s="138"/>
      <c r="D222" s="5"/>
      <c r="E222" s="5"/>
      <c r="F222" s="91"/>
      <c r="G222" s="12"/>
      <c r="H222" s="5"/>
      <c r="I222" s="12"/>
    </row>
    <row r="223" ht="15.75" customHeight="1" spans="1:9">
      <c r="A223" s="5"/>
      <c r="B223" s="5"/>
      <c r="C223" s="138"/>
      <c r="D223" s="5"/>
      <c r="E223" s="5"/>
      <c r="F223" s="91"/>
      <c r="G223" s="12"/>
      <c r="H223" s="5"/>
      <c r="I223" s="12"/>
    </row>
    <row r="224" ht="15.75" customHeight="1" spans="1:9">
      <c r="A224" s="5"/>
      <c r="B224" s="5"/>
      <c r="C224" s="138"/>
      <c r="D224" s="5"/>
      <c r="E224" s="5"/>
      <c r="F224" s="91"/>
      <c r="G224" s="12"/>
      <c r="H224" s="5"/>
      <c r="I224" s="12"/>
    </row>
    <row r="225" ht="15.75" customHeight="1" spans="1:9">
      <c r="A225" s="5"/>
      <c r="B225" s="5"/>
      <c r="C225" s="138"/>
      <c r="D225" s="5"/>
      <c r="E225" s="5"/>
      <c r="F225" s="91"/>
      <c r="G225" s="12"/>
      <c r="H225" s="5"/>
      <c r="I225" s="12"/>
    </row>
    <row r="226" ht="15.75" customHeight="1" spans="1:9">
      <c r="A226" s="5"/>
      <c r="B226" s="5"/>
      <c r="C226" s="138"/>
      <c r="D226" s="5"/>
      <c r="E226" s="5"/>
      <c r="F226" s="91"/>
      <c r="G226" s="12"/>
      <c r="H226" s="5"/>
      <c r="I226" s="12"/>
    </row>
    <row r="227" ht="15.75" customHeight="1" spans="1:9">
      <c r="A227" s="5"/>
      <c r="B227" s="5"/>
      <c r="C227" s="138"/>
      <c r="D227" s="5"/>
      <c r="E227" s="5"/>
      <c r="F227" s="91"/>
      <c r="G227" s="12"/>
      <c r="H227" s="5"/>
      <c r="I227" s="12"/>
    </row>
    <row r="228" ht="15.75" customHeight="1" spans="1:9">
      <c r="A228" s="5"/>
      <c r="B228" s="5"/>
      <c r="C228" s="138"/>
      <c r="D228" s="5"/>
      <c r="E228" s="5"/>
      <c r="F228" s="91"/>
      <c r="G228" s="12"/>
      <c r="H228" s="5"/>
      <c r="I228" s="12"/>
    </row>
    <row r="229" ht="15.75" customHeight="1" spans="1:9">
      <c r="A229" s="5"/>
      <c r="B229" s="5"/>
      <c r="C229" s="138"/>
      <c r="D229" s="5"/>
      <c r="E229" s="5"/>
      <c r="F229" s="91"/>
      <c r="G229" s="12"/>
      <c r="H229" s="5"/>
      <c r="I229" s="12"/>
    </row>
    <row r="230" ht="15.75" customHeight="1" spans="1:9">
      <c r="A230" s="5"/>
      <c r="B230" s="5"/>
      <c r="C230" s="138"/>
      <c r="D230" s="5"/>
      <c r="E230" s="5"/>
      <c r="F230" s="91"/>
      <c r="G230" s="12"/>
      <c r="H230" s="5"/>
      <c r="I230" s="12"/>
    </row>
    <row r="231" ht="15.75" customHeight="1" spans="1:9">
      <c r="A231" s="5"/>
      <c r="B231" s="5"/>
      <c r="C231" s="138"/>
      <c r="D231" s="5"/>
      <c r="E231" s="5"/>
      <c r="F231" s="91"/>
      <c r="G231" s="12"/>
      <c r="H231" s="5"/>
      <c r="I231" s="12"/>
    </row>
    <row r="232" ht="15.75" customHeight="1" spans="1:9">
      <c r="A232" s="5"/>
      <c r="B232" s="5"/>
      <c r="C232" s="138"/>
      <c r="D232" s="5"/>
      <c r="E232" s="5"/>
      <c r="F232" s="91"/>
      <c r="G232" s="12"/>
      <c r="H232" s="5"/>
      <c r="I232" s="12"/>
    </row>
    <row r="233" ht="15.75" customHeight="1" spans="1:9">
      <c r="A233" s="5"/>
      <c r="B233" s="5"/>
      <c r="C233" s="138"/>
      <c r="D233" s="5"/>
      <c r="E233" s="5"/>
      <c r="F233" s="91"/>
      <c r="G233" s="12"/>
      <c r="H233" s="5"/>
      <c r="I233" s="12"/>
    </row>
    <row r="234" ht="15.75" customHeight="1" spans="1:9">
      <c r="A234" s="5"/>
      <c r="B234" s="5"/>
      <c r="C234" s="138"/>
      <c r="D234" s="5"/>
      <c r="E234" s="5"/>
      <c r="F234" s="91"/>
      <c r="G234" s="12"/>
      <c r="H234" s="5"/>
      <c r="I234" s="12"/>
    </row>
    <row r="235" ht="15.75" customHeight="1" spans="1:9">
      <c r="A235" s="5"/>
      <c r="B235" s="5"/>
      <c r="C235" s="138"/>
      <c r="D235" s="5"/>
      <c r="E235" s="5"/>
      <c r="F235" s="91"/>
      <c r="G235" s="12"/>
      <c r="H235" s="5"/>
      <c r="I235" s="12"/>
    </row>
    <row r="236" ht="15.75" customHeight="1" spans="1:9">
      <c r="A236" s="5"/>
      <c r="B236" s="5"/>
      <c r="C236" s="138"/>
      <c r="D236" s="5"/>
      <c r="E236" s="5"/>
      <c r="F236" s="91"/>
      <c r="G236" s="12"/>
      <c r="H236" s="5"/>
      <c r="I236" s="12"/>
    </row>
    <row r="237" ht="15.75" customHeight="1" spans="1:9">
      <c r="A237" s="5"/>
      <c r="B237" s="5"/>
      <c r="C237" s="138"/>
      <c r="D237" s="5"/>
      <c r="E237" s="5"/>
      <c r="F237" s="91"/>
      <c r="G237" s="12"/>
      <c r="H237" s="5"/>
      <c r="I237" s="12"/>
    </row>
    <row r="238" ht="15.75" customHeight="1" spans="1:9">
      <c r="A238" s="5"/>
      <c r="B238" s="5"/>
      <c r="C238" s="138"/>
      <c r="D238" s="5"/>
      <c r="E238" s="5"/>
      <c r="F238" s="91"/>
      <c r="G238" s="12"/>
      <c r="H238" s="5"/>
      <c r="I238" s="12"/>
    </row>
    <row r="239" ht="15.75" customHeight="1" spans="1:9">
      <c r="A239" s="5"/>
      <c r="B239" s="5"/>
      <c r="C239" s="138"/>
      <c r="D239" s="5"/>
      <c r="E239" s="5"/>
      <c r="F239" s="91"/>
      <c r="G239" s="12"/>
      <c r="H239" s="5"/>
      <c r="I239" s="12"/>
    </row>
    <row r="240" ht="15.75" customHeight="1" spans="1:9">
      <c r="A240" s="5"/>
      <c r="B240" s="5"/>
      <c r="C240" s="138"/>
      <c r="D240" s="5"/>
      <c r="E240" s="5"/>
      <c r="F240" s="91"/>
      <c r="G240" s="12"/>
      <c r="H240" s="5"/>
      <c r="I240" s="12"/>
    </row>
    <row r="241" ht="15.75" customHeight="1" spans="1:9">
      <c r="A241" s="5"/>
      <c r="B241" s="5"/>
      <c r="C241" s="138"/>
      <c r="D241" s="5"/>
      <c r="E241" s="5"/>
      <c r="F241" s="91"/>
      <c r="G241" s="12"/>
      <c r="H241" s="5"/>
      <c r="I241" s="12"/>
    </row>
    <row r="242" ht="15.75" customHeight="1" spans="1:9">
      <c r="A242" s="5"/>
      <c r="B242" s="5"/>
      <c r="C242" s="138"/>
      <c r="D242" s="5"/>
      <c r="E242" s="5"/>
      <c r="F242" s="91"/>
      <c r="G242" s="12"/>
      <c r="H242" s="5"/>
      <c r="I242" s="12"/>
    </row>
    <row r="243" ht="15.75" customHeight="1" spans="1:9">
      <c r="A243" s="5"/>
      <c r="B243" s="5"/>
      <c r="C243" s="138"/>
      <c r="D243" s="5"/>
      <c r="E243" s="5"/>
      <c r="F243" s="91"/>
      <c r="G243" s="12"/>
      <c r="H243" s="5"/>
      <c r="I243" s="12"/>
    </row>
    <row r="244" ht="15.75" customHeight="1" spans="1:9">
      <c r="A244" s="5"/>
      <c r="B244" s="5"/>
      <c r="C244" s="138"/>
      <c r="D244" s="5"/>
      <c r="E244" s="5"/>
      <c r="F244" s="91"/>
      <c r="G244" s="12"/>
      <c r="H244" s="5"/>
      <c r="I244" s="12"/>
    </row>
    <row r="245" ht="15.75" customHeight="1" spans="1:9">
      <c r="A245" s="5"/>
      <c r="B245" s="5"/>
      <c r="C245" s="138"/>
      <c r="D245" s="5"/>
      <c r="E245" s="5"/>
      <c r="F245" s="91"/>
      <c r="G245" s="12"/>
      <c r="H245" s="5"/>
      <c r="I245" s="12"/>
    </row>
    <row r="246" ht="15.75" customHeight="1" spans="1:9">
      <c r="A246" s="5"/>
      <c r="B246" s="5"/>
      <c r="C246" s="138"/>
      <c r="D246" s="5"/>
      <c r="E246" s="5"/>
      <c r="F246" s="91"/>
      <c r="G246" s="12"/>
      <c r="H246" s="5"/>
      <c r="I246" s="12"/>
    </row>
    <row r="247" ht="15.75" customHeight="1" spans="1:9">
      <c r="A247" s="5"/>
      <c r="B247" s="5"/>
      <c r="C247" s="138"/>
      <c r="D247" s="5"/>
      <c r="E247" s="5"/>
      <c r="F247" s="91"/>
      <c r="G247" s="12"/>
      <c r="H247" s="5"/>
      <c r="I247" s="12"/>
    </row>
    <row r="248" ht="15.75" customHeight="1" spans="1:9">
      <c r="A248" s="5"/>
      <c r="B248" s="5"/>
      <c r="C248" s="138"/>
      <c r="D248" s="5"/>
      <c r="E248" s="5"/>
      <c r="F248" s="91"/>
      <c r="G248" s="12"/>
      <c r="H248" s="5"/>
      <c r="I248" s="12"/>
    </row>
    <row r="249" ht="15.75" customHeight="1" spans="1:9">
      <c r="A249" s="5"/>
      <c r="B249" s="5"/>
      <c r="C249" s="138"/>
      <c r="D249" s="5"/>
      <c r="E249" s="5"/>
      <c r="F249" s="91"/>
      <c r="G249" s="12"/>
      <c r="H249" s="5"/>
      <c r="I249" s="12"/>
    </row>
    <row r="250" ht="15.75" customHeight="1" spans="1:9">
      <c r="A250" s="5"/>
      <c r="B250" s="5"/>
      <c r="C250" s="138"/>
      <c r="D250" s="5"/>
      <c r="E250" s="5"/>
      <c r="F250" s="91"/>
      <c r="G250" s="12"/>
      <c r="H250" s="5"/>
      <c r="I250" s="12"/>
    </row>
    <row r="251" ht="15.75" customHeight="1" spans="1:9">
      <c r="A251" s="5"/>
      <c r="B251" s="5"/>
      <c r="C251" s="138"/>
      <c r="D251" s="5"/>
      <c r="E251" s="5"/>
      <c r="F251" s="91"/>
      <c r="G251" s="12"/>
      <c r="H251" s="5"/>
      <c r="I251" s="12"/>
    </row>
    <row r="252" ht="15.75" customHeight="1" spans="1:9">
      <c r="A252" s="5"/>
      <c r="B252" s="5"/>
      <c r="C252" s="138"/>
      <c r="D252" s="5"/>
      <c r="E252" s="5"/>
      <c r="F252" s="91"/>
      <c r="G252" s="12"/>
      <c r="H252" s="5"/>
      <c r="I252" s="12"/>
    </row>
    <row r="253" ht="15.75" customHeight="1" spans="1:9">
      <c r="A253" s="5"/>
      <c r="B253" s="5"/>
      <c r="C253" s="138"/>
      <c r="D253" s="5"/>
      <c r="E253" s="5"/>
      <c r="F253" s="91"/>
      <c r="G253" s="12"/>
      <c r="H253" s="5"/>
      <c r="I253" s="12"/>
    </row>
    <row r="254" ht="15.75" customHeight="1" spans="1:9">
      <c r="A254" s="5"/>
      <c r="B254" s="5"/>
      <c r="C254" s="138"/>
      <c r="D254" s="5"/>
      <c r="E254" s="5"/>
      <c r="F254" s="91"/>
      <c r="G254" s="12"/>
      <c r="H254" s="5"/>
      <c r="I254" s="12"/>
    </row>
    <row r="255" ht="15.75" customHeight="1" spans="1:9">
      <c r="A255" s="5"/>
      <c r="B255" s="5"/>
      <c r="C255" s="138"/>
      <c r="D255" s="5"/>
      <c r="E255" s="5"/>
      <c r="F255" s="91"/>
      <c r="G255" s="12"/>
      <c r="H255" s="5"/>
      <c r="I255" s="12"/>
    </row>
    <row r="256" ht="15.75" customHeight="1" spans="1:9">
      <c r="A256" s="5"/>
      <c r="B256" s="5"/>
      <c r="C256" s="138"/>
      <c r="D256" s="5"/>
      <c r="E256" s="5"/>
      <c r="F256" s="91"/>
      <c r="G256" s="12"/>
      <c r="H256" s="5"/>
      <c r="I256" s="12"/>
    </row>
    <row r="257" ht="15.75" customHeight="1" spans="1:9">
      <c r="A257" s="5"/>
      <c r="B257" s="5"/>
      <c r="C257" s="138"/>
      <c r="D257" s="5"/>
      <c r="E257" s="5"/>
      <c r="F257" s="91"/>
      <c r="G257" s="12"/>
      <c r="H257" s="5"/>
      <c r="I257" s="12"/>
    </row>
    <row r="258" ht="15.75" customHeight="1" spans="1:9">
      <c r="A258" s="5"/>
      <c r="B258" s="5"/>
      <c r="C258" s="138"/>
      <c r="D258" s="5"/>
      <c r="E258" s="5"/>
      <c r="F258" s="91"/>
      <c r="G258" s="12"/>
      <c r="H258" s="5"/>
      <c r="I258" s="12"/>
    </row>
    <row r="259" ht="15.75" customHeight="1" spans="1:9">
      <c r="A259" s="5"/>
      <c r="B259" s="5"/>
      <c r="C259" s="138"/>
      <c r="D259" s="5"/>
      <c r="E259" s="5"/>
      <c r="F259" s="91"/>
      <c r="G259" s="12"/>
      <c r="H259" s="5"/>
      <c r="I259" s="12"/>
    </row>
    <row r="260" ht="15.75" customHeight="1" spans="1:9">
      <c r="A260" s="5"/>
      <c r="B260" s="5"/>
      <c r="C260" s="138"/>
      <c r="D260" s="5"/>
      <c r="E260" s="5"/>
      <c r="F260" s="91"/>
      <c r="G260" s="12"/>
      <c r="H260" s="5"/>
      <c r="I260" s="12"/>
    </row>
    <row r="261" ht="15.75" customHeight="1" spans="1:9">
      <c r="A261" s="5"/>
      <c r="B261" s="5"/>
      <c r="C261" s="138"/>
      <c r="D261" s="5"/>
      <c r="E261" s="5"/>
      <c r="F261" s="91"/>
      <c r="G261" s="12"/>
      <c r="H261" s="5"/>
      <c r="I261" s="12"/>
    </row>
    <row r="262" ht="15.75" customHeight="1" spans="1:9">
      <c r="A262" s="5"/>
      <c r="B262" s="5"/>
      <c r="C262" s="138"/>
      <c r="D262" s="5"/>
      <c r="E262" s="5"/>
      <c r="F262" s="91"/>
      <c r="G262" s="12"/>
      <c r="H262" s="5"/>
      <c r="I262" s="12"/>
    </row>
    <row r="263" ht="15.75" customHeight="1" spans="1:9">
      <c r="A263" s="5"/>
      <c r="B263" s="5"/>
      <c r="C263" s="138"/>
      <c r="D263" s="5"/>
      <c r="E263" s="5"/>
      <c r="F263" s="91"/>
      <c r="G263" s="12"/>
      <c r="H263" s="5"/>
      <c r="I263" s="12"/>
    </row>
    <row r="264" ht="15.75" customHeight="1" spans="1:9">
      <c r="A264" s="5"/>
      <c r="B264" s="5"/>
      <c r="C264" s="138"/>
      <c r="D264" s="5"/>
      <c r="E264" s="5"/>
      <c r="F264" s="91"/>
      <c r="G264" s="12"/>
      <c r="H264" s="5"/>
      <c r="I264" s="12"/>
    </row>
    <row r="265" ht="15.75" customHeight="1" spans="1:9">
      <c r="A265" s="5"/>
      <c r="B265" s="5"/>
      <c r="C265" s="138"/>
      <c r="D265" s="5"/>
      <c r="E265" s="5"/>
      <c r="F265" s="91"/>
      <c r="G265" s="12"/>
      <c r="H265" s="5"/>
      <c r="I265" s="12"/>
    </row>
    <row r="266" ht="15.75" customHeight="1" spans="1:9">
      <c r="A266" s="5"/>
      <c r="B266" s="5"/>
      <c r="C266" s="138"/>
      <c r="D266" s="5"/>
      <c r="E266" s="5"/>
      <c r="F266" s="91"/>
      <c r="G266" s="12"/>
      <c r="H266" s="5"/>
      <c r="I266" s="12"/>
    </row>
    <row r="267" ht="15.75" customHeight="1" spans="1:9">
      <c r="A267" s="5"/>
      <c r="B267" s="5"/>
      <c r="C267" s="138"/>
      <c r="D267" s="5"/>
      <c r="E267" s="5"/>
      <c r="F267" s="91"/>
      <c r="G267" s="12"/>
      <c r="H267" s="5"/>
      <c r="I267" s="12"/>
    </row>
    <row r="268" ht="15.75" customHeight="1" spans="1:9">
      <c r="A268" s="5"/>
      <c r="B268" s="5"/>
      <c r="C268" s="138"/>
      <c r="D268" s="5"/>
      <c r="E268" s="5"/>
      <c r="F268" s="91"/>
      <c r="G268" s="12"/>
      <c r="H268" s="5"/>
      <c r="I268" s="12"/>
    </row>
    <row r="269" ht="15.75" customHeight="1" spans="1:9">
      <c r="A269" s="5"/>
      <c r="B269" s="5"/>
      <c r="C269" s="138"/>
      <c r="D269" s="5"/>
      <c r="E269" s="5"/>
      <c r="F269" s="91"/>
      <c r="G269" s="12"/>
      <c r="H269" s="5"/>
      <c r="I269" s="12"/>
    </row>
    <row r="270" ht="15.75" customHeight="1" spans="1:9">
      <c r="A270" s="5"/>
      <c r="B270" s="5"/>
      <c r="C270" s="138"/>
      <c r="D270" s="5"/>
      <c r="E270" s="5"/>
      <c r="F270" s="91"/>
      <c r="G270" s="12"/>
      <c r="H270" s="5"/>
      <c r="I270" s="12"/>
    </row>
    <row r="271" ht="15.75" customHeight="1" spans="1:9">
      <c r="A271" s="5"/>
      <c r="B271" s="5"/>
      <c r="C271" s="138"/>
      <c r="D271" s="5"/>
      <c r="E271" s="5"/>
      <c r="F271" s="91"/>
      <c r="G271" s="12"/>
      <c r="H271" s="5"/>
      <c r="I271" s="12"/>
    </row>
    <row r="272" ht="15.75" customHeight="1" spans="1:9">
      <c r="A272" s="5"/>
      <c r="B272" s="5"/>
      <c r="C272" s="138"/>
      <c r="D272" s="5"/>
      <c r="E272" s="5"/>
      <c r="F272" s="91"/>
      <c r="G272" s="12"/>
      <c r="H272" s="5"/>
      <c r="I272" s="12"/>
    </row>
    <row r="273" ht="15.75" customHeight="1" spans="1:9">
      <c r="A273" s="5"/>
      <c r="B273" s="5"/>
      <c r="C273" s="138"/>
      <c r="D273" s="5"/>
      <c r="E273" s="5"/>
      <c r="F273" s="91"/>
      <c r="G273" s="12"/>
      <c r="H273" s="5"/>
      <c r="I273" s="12"/>
    </row>
    <row r="274" ht="15.75" customHeight="1" spans="1:9">
      <c r="A274" s="5"/>
      <c r="B274" s="5"/>
      <c r="C274" s="138"/>
      <c r="D274" s="5"/>
      <c r="E274" s="5"/>
      <c r="F274" s="91"/>
      <c r="G274" s="12"/>
      <c r="H274" s="5"/>
      <c r="I274" s="12"/>
    </row>
    <row r="275" ht="15.75" customHeight="1" spans="1:9">
      <c r="A275" s="5"/>
      <c r="B275" s="5"/>
      <c r="C275" s="138"/>
      <c r="D275" s="5"/>
      <c r="E275" s="5"/>
      <c r="F275" s="91"/>
      <c r="G275" s="12"/>
      <c r="H275" s="5"/>
      <c r="I275" s="12"/>
    </row>
    <row r="276" ht="15.75" customHeight="1" spans="1:9">
      <c r="A276" s="5"/>
      <c r="B276" s="5"/>
      <c r="C276" s="138"/>
      <c r="D276" s="5"/>
      <c r="E276" s="5"/>
      <c r="F276" s="91"/>
      <c r="G276" s="12"/>
      <c r="H276" s="5"/>
      <c r="I276" s="12"/>
    </row>
    <row r="277" ht="15.75" customHeight="1" spans="1:9">
      <c r="A277" s="5"/>
      <c r="B277" s="5"/>
      <c r="C277" s="138"/>
      <c r="D277" s="5"/>
      <c r="E277" s="5"/>
      <c r="F277" s="91"/>
      <c r="G277" s="12"/>
      <c r="H277" s="5"/>
      <c r="I277" s="12"/>
    </row>
    <row r="278" ht="15.75" customHeight="1" spans="1:9">
      <c r="A278" s="5"/>
      <c r="B278" s="5"/>
      <c r="C278" s="138"/>
      <c r="D278" s="5"/>
      <c r="E278" s="5"/>
      <c r="F278" s="91"/>
      <c r="G278" s="12"/>
      <c r="H278" s="5"/>
      <c r="I278" s="12"/>
    </row>
    <row r="279" ht="15.75" customHeight="1" spans="1:9">
      <c r="A279" s="5"/>
      <c r="B279" s="5"/>
      <c r="C279" s="138"/>
      <c r="D279" s="5"/>
      <c r="E279" s="5"/>
      <c r="F279" s="91"/>
      <c r="G279" s="12"/>
      <c r="H279" s="5"/>
      <c r="I279" s="12"/>
    </row>
    <row r="280" ht="15.75" customHeight="1" spans="1:9">
      <c r="A280" s="5"/>
      <c r="B280" s="5"/>
      <c r="C280" s="138"/>
      <c r="D280" s="5"/>
      <c r="E280" s="5"/>
      <c r="F280" s="91"/>
      <c r="G280" s="12"/>
      <c r="H280" s="5"/>
      <c r="I280" s="12"/>
    </row>
    <row r="281" ht="15.75" customHeight="1" spans="1:9">
      <c r="A281" s="5"/>
      <c r="B281" s="5"/>
      <c r="C281" s="138"/>
      <c r="D281" s="5"/>
      <c r="E281" s="5"/>
      <c r="F281" s="91"/>
      <c r="G281" s="12"/>
      <c r="H281" s="5"/>
      <c r="I281" s="12"/>
    </row>
    <row r="282" ht="15.75" customHeight="1" spans="1:9">
      <c r="A282" s="5"/>
      <c r="B282" s="5"/>
      <c r="C282" s="138"/>
      <c r="D282" s="5"/>
      <c r="E282" s="5"/>
      <c r="F282" s="91"/>
      <c r="G282" s="12"/>
      <c r="H282" s="5"/>
      <c r="I282" s="12"/>
    </row>
    <row r="283" ht="15.75" customHeight="1" spans="1:9">
      <c r="A283" s="5"/>
      <c r="B283" s="5"/>
      <c r="C283" s="138"/>
      <c r="D283" s="5"/>
      <c r="E283" s="5"/>
      <c r="F283" s="91"/>
      <c r="G283" s="12"/>
      <c r="H283" s="5"/>
      <c r="I283" s="12"/>
    </row>
    <row r="284" ht="15.75" customHeight="1" spans="1:9">
      <c r="A284" s="5"/>
      <c r="B284" s="5"/>
      <c r="C284" s="138"/>
      <c r="D284" s="5"/>
      <c r="E284" s="5"/>
      <c r="F284" s="91"/>
      <c r="G284" s="12"/>
      <c r="H284" s="5"/>
      <c r="I284" s="12"/>
    </row>
    <row r="285" ht="15.75" customHeight="1" spans="1:9">
      <c r="A285" s="12"/>
      <c r="B285" s="12"/>
      <c r="C285" s="138"/>
      <c r="D285" s="12"/>
      <c r="E285" s="12"/>
      <c r="F285" s="12"/>
      <c r="G285" s="12"/>
      <c r="H285" s="12"/>
      <c r="I285" s="12"/>
    </row>
    <row r="286" ht="15.75" customHeight="1" spans="1:9">
      <c r="A286" s="12"/>
      <c r="B286" s="12"/>
      <c r="C286" s="138"/>
      <c r="D286" s="12"/>
      <c r="E286" s="12"/>
      <c r="F286" s="12"/>
      <c r="G286" s="12"/>
      <c r="H286" s="12"/>
      <c r="I286" s="12"/>
    </row>
    <row r="287" ht="15.75" customHeight="1" spans="1:9">
      <c r="A287" s="12"/>
      <c r="B287" s="12"/>
      <c r="C287" s="138"/>
      <c r="D287" s="12"/>
      <c r="E287" s="12"/>
      <c r="F287" s="12"/>
      <c r="G287" s="12"/>
      <c r="H287" s="12"/>
      <c r="I287" s="12"/>
    </row>
    <row r="288" ht="15.75" customHeight="1" spans="1:9">
      <c r="A288" s="12"/>
      <c r="B288" s="12"/>
      <c r="C288" s="138"/>
      <c r="D288" s="12"/>
      <c r="E288" s="12"/>
      <c r="F288" s="12"/>
      <c r="G288" s="12"/>
      <c r="H288" s="12"/>
      <c r="I288" s="12"/>
    </row>
    <row r="289" ht="15.75" customHeight="1" spans="1:9">
      <c r="A289" s="12"/>
      <c r="B289" s="12"/>
      <c r="C289" s="138"/>
      <c r="D289" s="12"/>
      <c r="E289" s="12"/>
      <c r="F289" s="12"/>
      <c r="G289" s="12"/>
      <c r="H289" s="12"/>
      <c r="I289" s="12"/>
    </row>
    <row r="290" ht="15.75" customHeight="1" spans="1:9">
      <c r="A290" s="12"/>
      <c r="B290" s="12"/>
      <c r="C290" s="138"/>
      <c r="D290" s="12"/>
      <c r="E290" s="12"/>
      <c r="F290" s="12"/>
      <c r="G290" s="12"/>
      <c r="H290" s="12"/>
      <c r="I290" s="12"/>
    </row>
    <row r="291" ht="15.75" customHeight="1" spans="1:9">
      <c r="A291" s="12"/>
      <c r="B291" s="12"/>
      <c r="C291" s="138"/>
      <c r="D291" s="12"/>
      <c r="E291" s="12"/>
      <c r="F291" s="12"/>
      <c r="G291" s="12"/>
      <c r="H291" s="12"/>
      <c r="I291" s="12"/>
    </row>
    <row r="292" ht="15.75" customHeight="1" spans="1:9">
      <c r="A292" s="12"/>
      <c r="B292" s="12"/>
      <c r="C292" s="138"/>
      <c r="D292" s="12"/>
      <c r="E292" s="12"/>
      <c r="F292" s="12"/>
      <c r="G292" s="12"/>
      <c r="H292" s="12"/>
      <c r="I292" s="12"/>
    </row>
    <row r="293" ht="15.75" customHeight="1" spans="1:9">
      <c r="A293" s="12"/>
      <c r="B293" s="12"/>
      <c r="C293" s="138"/>
      <c r="D293" s="12"/>
      <c r="E293" s="12"/>
      <c r="F293" s="12"/>
      <c r="G293" s="12"/>
      <c r="H293" s="12"/>
      <c r="I293" s="12"/>
    </row>
    <row r="294" ht="15.75" customHeight="1" spans="1:9">
      <c r="A294" s="12"/>
      <c r="B294" s="12"/>
      <c r="C294" s="138"/>
      <c r="D294" s="12"/>
      <c r="E294" s="12"/>
      <c r="F294" s="12"/>
      <c r="G294" s="12"/>
      <c r="H294" s="12"/>
      <c r="I294" s="12"/>
    </row>
    <row r="295" ht="15.75" customHeight="1" spans="1:9">
      <c r="A295" s="12"/>
      <c r="B295" s="12"/>
      <c r="C295" s="138"/>
      <c r="D295" s="12"/>
      <c r="E295" s="12"/>
      <c r="F295" s="12"/>
      <c r="G295" s="12"/>
      <c r="H295" s="12"/>
      <c r="I295" s="12"/>
    </row>
    <row r="296" ht="15.75" customHeight="1" spans="1:9">
      <c r="A296" s="12"/>
      <c r="B296" s="12"/>
      <c r="C296" s="138"/>
      <c r="D296" s="12"/>
      <c r="E296" s="12"/>
      <c r="F296" s="12"/>
      <c r="G296" s="12"/>
      <c r="H296" s="12"/>
      <c r="I296" s="12"/>
    </row>
    <row r="297" ht="15.75" customHeight="1" spans="1:9">
      <c r="A297" s="12"/>
      <c r="B297" s="12"/>
      <c r="C297" s="138"/>
      <c r="D297" s="12"/>
      <c r="E297" s="12"/>
      <c r="F297" s="12"/>
      <c r="G297" s="12"/>
      <c r="H297" s="12"/>
      <c r="I297" s="12"/>
    </row>
    <row r="298" ht="15.75" customHeight="1" spans="1:9">
      <c r="A298" s="12"/>
      <c r="B298" s="12"/>
      <c r="C298" s="138"/>
      <c r="D298" s="12"/>
      <c r="E298" s="12"/>
      <c r="F298" s="12"/>
      <c r="G298" s="12"/>
      <c r="H298" s="12"/>
      <c r="I298" s="12"/>
    </row>
    <row r="299" ht="15.75" customHeight="1" spans="1:9">
      <c r="A299" s="12"/>
      <c r="B299" s="12"/>
      <c r="C299" s="138"/>
      <c r="D299" s="12"/>
      <c r="E299" s="12"/>
      <c r="F299" s="12"/>
      <c r="G299" s="12"/>
      <c r="H299" s="12"/>
      <c r="I299" s="12"/>
    </row>
    <row r="300" ht="15.75" customHeight="1" spans="1:9">
      <c r="A300" s="12"/>
      <c r="B300" s="12"/>
      <c r="C300" s="138"/>
      <c r="D300" s="12"/>
      <c r="E300" s="12"/>
      <c r="F300" s="12"/>
      <c r="G300" s="12"/>
      <c r="H300" s="12"/>
      <c r="I300" s="12"/>
    </row>
    <row r="301" ht="15.75" customHeight="1" spans="1:9">
      <c r="A301" s="12"/>
      <c r="B301" s="12"/>
      <c r="C301" s="138"/>
      <c r="D301" s="12"/>
      <c r="E301" s="12"/>
      <c r="F301" s="12"/>
      <c r="G301" s="12"/>
      <c r="H301" s="12"/>
      <c r="I301" s="12"/>
    </row>
    <row r="302" ht="15.75" customHeight="1" spans="1:9">
      <c r="A302" s="12"/>
      <c r="B302" s="12"/>
      <c r="C302" s="138"/>
      <c r="D302" s="12"/>
      <c r="E302" s="12"/>
      <c r="F302" s="12"/>
      <c r="G302" s="12"/>
      <c r="H302" s="12"/>
      <c r="I302" s="12"/>
    </row>
    <row r="303" ht="15.75" customHeight="1" spans="1:9">
      <c r="A303" s="12"/>
      <c r="B303" s="12"/>
      <c r="C303" s="138"/>
      <c r="D303" s="12"/>
      <c r="E303" s="12"/>
      <c r="F303" s="12"/>
      <c r="G303" s="12"/>
      <c r="H303" s="12"/>
      <c r="I303" s="12"/>
    </row>
    <row r="304" ht="15.75" customHeight="1" spans="1:9">
      <c r="A304" s="12"/>
      <c r="B304" s="12"/>
      <c r="C304" s="138"/>
      <c r="D304" s="12"/>
      <c r="E304" s="12"/>
      <c r="F304" s="12"/>
      <c r="G304" s="12"/>
      <c r="H304" s="12"/>
      <c r="I304" s="12"/>
    </row>
    <row r="305" ht="15.75" customHeight="1" spans="1:9">
      <c r="A305" s="12"/>
      <c r="B305" s="12"/>
      <c r="C305" s="138"/>
      <c r="D305" s="12"/>
      <c r="E305" s="12"/>
      <c r="F305" s="12"/>
      <c r="G305" s="12"/>
      <c r="H305" s="12"/>
      <c r="I305" s="12"/>
    </row>
    <row r="306" ht="15.75" customHeight="1" spans="1:9">
      <c r="A306" s="12"/>
      <c r="B306" s="12"/>
      <c r="C306" s="138"/>
      <c r="D306" s="12"/>
      <c r="E306" s="12"/>
      <c r="F306" s="12"/>
      <c r="G306" s="12"/>
      <c r="H306" s="12"/>
      <c r="I306" s="12"/>
    </row>
    <row r="307" ht="15.75" customHeight="1" spans="1:9">
      <c r="A307" s="12"/>
      <c r="B307" s="12"/>
      <c r="C307" s="138"/>
      <c r="D307" s="12"/>
      <c r="E307" s="12"/>
      <c r="F307" s="12"/>
      <c r="G307" s="12"/>
      <c r="H307" s="12"/>
      <c r="I307" s="12"/>
    </row>
    <row r="308" ht="15.75" customHeight="1" spans="1:9">
      <c r="A308" s="12"/>
      <c r="B308" s="12"/>
      <c r="C308" s="138"/>
      <c r="D308" s="12"/>
      <c r="E308" s="12"/>
      <c r="F308" s="12"/>
      <c r="G308" s="12"/>
      <c r="H308" s="12"/>
      <c r="I308" s="12"/>
    </row>
    <row r="309" ht="15.75" customHeight="1" spans="1:9">
      <c r="A309" s="12"/>
      <c r="B309" s="12"/>
      <c r="C309" s="138"/>
      <c r="D309" s="12"/>
      <c r="E309" s="12"/>
      <c r="F309" s="12"/>
      <c r="G309" s="12"/>
      <c r="H309" s="12"/>
      <c r="I309" s="12"/>
    </row>
    <row r="310" ht="15.75" customHeight="1" spans="1:9">
      <c r="A310" s="12"/>
      <c r="B310" s="12"/>
      <c r="C310" s="138"/>
      <c r="D310" s="12"/>
      <c r="E310" s="12"/>
      <c r="F310" s="12"/>
      <c r="G310" s="12"/>
      <c r="H310" s="12"/>
      <c r="I310" s="12"/>
    </row>
    <row r="311" ht="15.75" customHeight="1" spans="1:9">
      <c r="A311" s="12"/>
      <c r="B311" s="12"/>
      <c r="C311" s="138"/>
      <c r="D311" s="12"/>
      <c r="E311" s="12"/>
      <c r="F311" s="12"/>
      <c r="G311" s="12"/>
      <c r="H311" s="12"/>
      <c r="I311" s="12"/>
    </row>
    <row r="312" ht="15.75" customHeight="1" spans="1:9">
      <c r="A312" s="12"/>
      <c r="B312" s="12"/>
      <c r="C312" s="138"/>
      <c r="D312" s="12"/>
      <c r="E312" s="12"/>
      <c r="F312" s="12"/>
      <c r="G312" s="12"/>
      <c r="H312" s="12"/>
      <c r="I312" s="12"/>
    </row>
    <row r="313" ht="15.75" customHeight="1" spans="1:9">
      <c r="A313" s="12"/>
      <c r="B313" s="12"/>
      <c r="C313" s="138"/>
      <c r="D313" s="12"/>
      <c r="E313" s="12"/>
      <c r="F313" s="12"/>
      <c r="G313" s="12"/>
      <c r="H313" s="12"/>
      <c r="I313" s="12"/>
    </row>
    <row r="314" ht="15.75" customHeight="1" spans="1:9">
      <c r="A314" s="12"/>
      <c r="B314" s="12"/>
      <c r="C314" s="138"/>
      <c r="D314" s="12"/>
      <c r="E314" s="12"/>
      <c r="F314" s="12"/>
      <c r="G314" s="12"/>
      <c r="H314" s="12"/>
      <c r="I314" s="12"/>
    </row>
    <row r="315" ht="15.75" customHeight="1" spans="1:9">
      <c r="A315" s="12"/>
      <c r="B315" s="12"/>
      <c r="C315" s="138"/>
      <c r="D315" s="12"/>
      <c r="E315" s="12"/>
      <c r="F315" s="12"/>
      <c r="G315" s="12"/>
      <c r="H315" s="12"/>
      <c r="I315" s="12"/>
    </row>
    <row r="316" ht="15.75" customHeight="1" spans="1:9">
      <c r="A316" s="12"/>
      <c r="B316" s="12"/>
      <c r="C316" s="138"/>
      <c r="D316" s="12"/>
      <c r="E316" s="12"/>
      <c r="F316" s="12"/>
      <c r="G316" s="12"/>
      <c r="H316" s="12"/>
      <c r="I316" s="12"/>
    </row>
    <row r="317" ht="15.75" customHeight="1" spans="1:9">
      <c r="A317" s="12"/>
      <c r="B317" s="12"/>
      <c r="C317" s="138"/>
      <c r="D317" s="12"/>
      <c r="E317" s="12"/>
      <c r="F317" s="12"/>
      <c r="G317" s="12"/>
      <c r="H317" s="12"/>
      <c r="I317" s="12"/>
    </row>
    <row r="318" ht="15.75" customHeight="1" spans="1:9">
      <c r="A318" s="12"/>
      <c r="B318" s="12"/>
      <c r="C318" s="138"/>
      <c r="D318" s="12"/>
      <c r="E318" s="12"/>
      <c r="F318" s="12"/>
      <c r="G318" s="12"/>
      <c r="H318" s="12"/>
      <c r="I318" s="12"/>
    </row>
    <row r="319" ht="15.75" customHeight="1" spans="1:9">
      <c r="A319" s="12"/>
      <c r="B319" s="12"/>
      <c r="C319" s="138"/>
      <c r="D319" s="12"/>
      <c r="E319" s="12"/>
      <c r="F319" s="12"/>
      <c r="G319" s="12"/>
      <c r="H319" s="12"/>
      <c r="I319" s="12"/>
    </row>
    <row r="320" ht="15.75" customHeight="1" spans="1:9">
      <c r="A320" s="12"/>
      <c r="B320" s="12"/>
      <c r="C320" s="138"/>
      <c r="D320" s="12"/>
      <c r="E320" s="12"/>
      <c r="F320" s="12"/>
      <c r="G320" s="12"/>
      <c r="H320" s="12"/>
      <c r="I320" s="12"/>
    </row>
    <row r="321" ht="15.75" customHeight="1" spans="1:9">
      <c r="A321" s="12"/>
      <c r="B321" s="12"/>
      <c r="C321" s="138"/>
      <c r="D321" s="12"/>
      <c r="E321" s="12"/>
      <c r="F321" s="12"/>
      <c r="G321" s="12"/>
      <c r="H321" s="12"/>
      <c r="I321" s="12"/>
    </row>
    <row r="322" ht="15.75" customHeight="1" spans="1:9">
      <c r="A322" s="12"/>
      <c r="B322" s="12"/>
      <c r="C322" s="138"/>
      <c r="D322" s="12"/>
      <c r="E322" s="12"/>
      <c r="F322" s="12"/>
      <c r="G322" s="12"/>
      <c r="H322" s="12"/>
      <c r="I322" s="12"/>
    </row>
    <row r="323" ht="15.75" customHeight="1" spans="1:9">
      <c r="A323" s="12"/>
      <c r="B323" s="12"/>
      <c r="C323" s="138"/>
      <c r="D323" s="12"/>
      <c r="E323" s="12"/>
      <c r="F323" s="12"/>
      <c r="G323" s="12"/>
      <c r="H323" s="12"/>
      <c r="I323" s="12"/>
    </row>
    <row r="324" ht="15.75" customHeight="1" spans="1:9">
      <c r="A324" s="12"/>
      <c r="B324" s="12"/>
      <c r="C324" s="138"/>
      <c r="D324" s="12"/>
      <c r="E324" s="12"/>
      <c r="F324" s="12"/>
      <c r="G324" s="12"/>
      <c r="H324" s="12"/>
      <c r="I324" s="12"/>
    </row>
    <row r="325" ht="15.75" customHeight="1" spans="1:9">
      <c r="A325" s="12"/>
      <c r="B325" s="12"/>
      <c r="C325" s="138"/>
      <c r="D325" s="12"/>
      <c r="E325" s="12"/>
      <c r="F325" s="12"/>
      <c r="G325" s="12"/>
      <c r="H325" s="12"/>
      <c r="I325" s="12"/>
    </row>
    <row r="326" ht="15.75" customHeight="1" spans="1:9">
      <c r="A326" s="12"/>
      <c r="B326" s="12"/>
      <c r="C326" s="138"/>
      <c r="D326" s="12"/>
      <c r="E326" s="12"/>
      <c r="F326" s="12"/>
      <c r="G326" s="12"/>
      <c r="H326" s="12"/>
      <c r="I326" s="12"/>
    </row>
    <row r="327" ht="15.75" customHeight="1" spans="1:9">
      <c r="A327" s="12"/>
      <c r="B327" s="12"/>
      <c r="C327" s="138"/>
      <c r="D327" s="12"/>
      <c r="E327" s="12"/>
      <c r="F327" s="12"/>
      <c r="G327" s="12"/>
      <c r="H327" s="12"/>
      <c r="I327" s="12"/>
    </row>
    <row r="328" ht="15.75" customHeight="1" spans="1:9">
      <c r="A328" s="12"/>
      <c r="B328" s="12"/>
      <c r="C328" s="138"/>
      <c r="D328" s="12"/>
      <c r="E328" s="12"/>
      <c r="F328" s="12"/>
      <c r="G328" s="12"/>
      <c r="H328" s="12"/>
      <c r="I328" s="12"/>
    </row>
    <row r="329" ht="15.75" customHeight="1" spans="1:9">
      <c r="A329" s="12"/>
      <c r="B329" s="12"/>
      <c r="C329" s="138"/>
      <c r="D329" s="12"/>
      <c r="E329" s="12"/>
      <c r="F329" s="12"/>
      <c r="G329" s="12"/>
      <c r="H329" s="12"/>
      <c r="I329" s="12"/>
    </row>
    <row r="330" ht="15.75" customHeight="1" spans="1:9">
      <c r="A330" s="12"/>
      <c r="B330" s="12"/>
      <c r="C330" s="138"/>
      <c r="D330" s="12"/>
      <c r="E330" s="12"/>
      <c r="F330" s="12"/>
      <c r="G330" s="12"/>
      <c r="H330" s="12"/>
      <c r="I330" s="12"/>
    </row>
    <row r="331" ht="15.75" customHeight="1" spans="1:9">
      <c r="A331" s="12"/>
      <c r="B331" s="12"/>
      <c r="C331" s="138"/>
      <c r="D331" s="12"/>
      <c r="E331" s="12"/>
      <c r="F331" s="12"/>
      <c r="G331" s="12"/>
      <c r="H331" s="12"/>
      <c r="I331" s="12"/>
    </row>
    <row r="332" ht="15.75" customHeight="1" spans="1:9">
      <c r="A332" s="12"/>
      <c r="B332" s="12"/>
      <c r="C332" s="138"/>
      <c r="D332" s="12"/>
      <c r="E332" s="12"/>
      <c r="F332" s="12"/>
      <c r="G332" s="12"/>
      <c r="H332" s="12"/>
      <c r="I332" s="12"/>
    </row>
    <row r="333" ht="15.75" customHeight="1" spans="1:9">
      <c r="A333" s="12"/>
      <c r="B333" s="12"/>
      <c r="C333" s="138"/>
      <c r="D333" s="12"/>
      <c r="E333" s="12"/>
      <c r="F333" s="12"/>
      <c r="G333" s="12"/>
      <c r="H333" s="12"/>
      <c r="I333" s="12"/>
    </row>
    <row r="334" ht="15.75" customHeight="1" spans="1:9">
      <c r="A334" s="12"/>
      <c r="B334" s="12"/>
      <c r="C334" s="138"/>
      <c r="D334" s="12"/>
      <c r="E334" s="12"/>
      <c r="F334" s="12"/>
      <c r="G334" s="12"/>
      <c r="H334" s="12"/>
      <c r="I334" s="12"/>
    </row>
    <row r="335" ht="15.75" customHeight="1" spans="1:9">
      <c r="A335" s="12"/>
      <c r="B335" s="12"/>
      <c r="C335" s="138"/>
      <c r="D335" s="12"/>
      <c r="E335" s="12"/>
      <c r="F335" s="12"/>
      <c r="G335" s="12"/>
      <c r="H335" s="12"/>
      <c r="I335" s="12"/>
    </row>
    <row r="336" ht="15.75" customHeight="1" spans="1:9">
      <c r="A336" s="12"/>
      <c r="B336" s="12"/>
      <c r="C336" s="138"/>
      <c r="D336" s="12"/>
      <c r="E336" s="12"/>
      <c r="F336" s="12"/>
      <c r="G336" s="12"/>
      <c r="H336" s="12"/>
      <c r="I336" s="12"/>
    </row>
    <row r="337" ht="15.75" customHeight="1" spans="1:9">
      <c r="A337" s="12"/>
      <c r="B337" s="12"/>
      <c r="C337" s="138"/>
      <c r="D337" s="12"/>
      <c r="E337" s="12"/>
      <c r="F337" s="12"/>
      <c r="G337" s="12"/>
      <c r="H337" s="12"/>
      <c r="I337" s="12"/>
    </row>
    <row r="338" ht="15.75" customHeight="1" spans="1:9">
      <c r="A338" s="12"/>
      <c r="B338" s="12"/>
      <c r="C338" s="138"/>
      <c r="D338" s="12"/>
      <c r="E338" s="12"/>
      <c r="F338" s="12"/>
      <c r="G338" s="12"/>
      <c r="H338" s="12"/>
      <c r="I338" s="12"/>
    </row>
    <row r="339" ht="15.75" customHeight="1" spans="1:9">
      <c r="A339" s="12"/>
      <c r="B339" s="12"/>
      <c r="C339" s="138"/>
      <c r="D339" s="12"/>
      <c r="E339" s="12"/>
      <c r="F339" s="12"/>
      <c r="G339" s="12"/>
      <c r="H339" s="12"/>
      <c r="I339" s="12"/>
    </row>
    <row r="340" ht="15.75" customHeight="1" spans="1:9">
      <c r="A340" s="12"/>
      <c r="B340" s="12"/>
      <c r="C340" s="138"/>
      <c r="D340" s="12"/>
      <c r="E340" s="12"/>
      <c r="F340" s="12"/>
      <c r="G340" s="12"/>
      <c r="H340" s="12"/>
      <c r="I340" s="12"/>
    </row>
    <row r="341" ht="15.75" customHeight="1" spans="1:9">
      <c r="A341" s="12"/>
      <c r="B341" s="12"/>
      <c r="C341" s="138"/>
      <c r="D341" s="12"/>
      <c r="E341" s="12"/>
      <c r="F341" s="12"/>
      <c r="G341" s="12"/>
      <c r="H341" s="12"/>
      <c r="I341" s="12"/>
    </row>
    <row r="342" ht="15.75" customHeight="1" spans="1:9">
      <c r="A342" s="12"/>
      <c r="B342" s="12"/>
      <c r="C342" s="138"/>
      <c r="D342" s="12"/>
      <c r="E342" s="12"/>
      <c r="F342" s="12"/>
      <c r="G342" s="12"/>
      <c r="H342" s="12"/>
      <c r="I342" s="12"/>
    </row>
    <row r="343" ht="15.75" customHeight="1" spans="1:9">
      <c r="A343" s="12"/>
      <c r="B343" s="12"/>
      <c r="C343" s="138"/>
      <c r="D343" s="12"/>
      <c r="E343" s="12"/>
      <c r="F343" s="12"/>
      <c r="G343" s="12"/>
      <c r="H343" s="12"/>
      <c r="I343" s="12"/>
    </row>
    <row r="344" ht="15.75" customHeight="1" spans="1:9">
      <c r="A344" s="12"/>
      <c r="B344" s="12"/>
      <c r="C344" s="138"/>
      <c r="D344" s="12"/>
      <c r="E344" s="12"/>
      <c r="F344" s="12"/>
      <c r="G344" s="12"/>
      <c r="H344" s="12"/>
      <c r="I344" s="12"/>
    </row>
    <row r="345" ht="15.75" customHeight="1" spans="1:9">
      <c r="A345" s="12"/>
      <c r="B345" s="12"/>
      <c r="C345" s="138"/>
      <c r="D345" s="12"/>
      <c r="E345" s="12"/>
      <c r="F345" s="12"/>
      <c r="G345" s="12"/>
      <c r="H345" s="12"/>
      <c r="I345" s="12"/>
    </row>
    <row r="346" ht="15.75" customHeight="1" spans="1:9">
      <c r="A346" s="12"/>
      <c r="B346" s="12"/>
      <c r="C346" s="138"/>
      <c r="D346" s="12"/>
      <c r="E346" s="12"/>
      <c r="F346" s="12"/>
      <c r="G346" s="12"/>
      <c r="H346" s="12"/>
      <c r="I346" s="12"/>
    </row>
    <row r="347" ht="15.75" customHeight="1" spans="1:9">
      <c r="A347" s="12"/>
      <c r="B347" s="12"/>
      <c r="C347" s="138"/>
      <c r="D347" s="12"/>
      <c r="E347" s="12"/>
      <c r="F347" s="12"/>
      <c r="G347" s="12"/>
      <c r="H347" s="12"/>
      <c r="I347" s="12"/>
    </row>
    <row r="348" ht="15.75" customHeight="1" spans="1:9">
      <c r="A348" s="12"/>
      <c r="B348" s="12"/>
      <c r="C348" s="138"/>
      <c r="D348" s="12"/>
      <c r="E348" s="12"/>
      <c r="F348" s="12"/>
      <c r="G348" s="12"/>
      <c r="H348" s="12"/>
      <c r="I348" s="12"/>
    </row>
    <row r="349" ht="15.75" customHeight="1" spans="1:9">
      <c r="A349" s="12"/>
      <c r="B349" s="12"/>
      <c r="C349" s="138"/>
      <c r="D349" s="12"/>
      <c r="E349" s="12"/>
      <c r="F349" s="12"/>
      <c r="G349" s="12"/>
      <c r="H349" s="12"/>
      <c r="I349" s="12"/>
    </row>
    <row r="350" ht="15.75" customHeight="1" spans="1:9">
      <c r="A350" s="12"/>
      <c r="B350" s="12"/>
      <c r="C350" s="138"/>
      <c r="D350" s="12"/>
      <c r="E350" s="12"/>
      <c r="F350" s="12"/>
      <c r="G350" s="12"/>
      <c r="H350" s="12"/>
      <c r="I350" s="12"/>
    </row>
    <row r="351" ht="15.75" customHeight="1" spans="1:9">
      <c r="A351" s="12"/>
      <c r="B351" s="12"/>
      <c r="C351" s="138"/>
      <c r="D351" s="12"/>
      <c r="E351" s="12"/>
      <c r="F351" s="12"/>
      <c r="G351" s="12"/>
      <c r="H351" s="12"/>
      <c r="I351" s="12"/>
    </row>
    <row r="352" ht="15.75" customHeight="1" spans="1:9">
      <c r="A352" s="12"/>
      <c r="B352" s="12"/>
      <c r="C352" s="138"/>
      <c r="D352" s="12"/>
      <c r="E352" s="12"/>
      <c r="F352" s="12"/>
      <c r="G352" s="12"/>
      <c r="H352" s="12"/>
      <c r="I352" s="12"/>
    </row>
    <row r="353" ht="15.75" customHeight="1" spans="1:9">
      <c r="A353" s="12"/>
      <c r="B353" s="12"/>
      <c r="C353" s="138"/>
      <c r="D353" s="12"/>
      <c r="E353" s="12"/>
      <c r="F353" s="12"/>
      <c r="G353" s="12"/>
      <c r="H353" s="12"/>
      <c r="I353" s="12"/>
    </row>
    <row r="354" ht="15.75" customHeight="1" spans="1:9">
      <c r="A354" s="12"/>
      <c r="B354" s="12"/>
      <c r="C354" s="138"/>
      <c r="D354" s="12"/>
      <c r="E354" s="12"/>
      <c r="F354" s="12"/>
      <c r="G354" s="12"/>
      <c r="H354" s="12"/>
      <c r="I354" s="12"/>
    </row>
    <row r="355" ht="15.75" customHeight="1" spans="1:9">
      <c r="A355" s="12"/>
      <c r="B355" s="12"/>
      <c r="C355" s="138"/>
      <c r="D355" s="12"/>
      <c r="E355" s="12"/>
      <c r="F355" s="12"/>
      <c r="G355" s="12"/>
      <c r="H355" s="12"/>
      <c r="I355" s="12"/>
    </row>
    <row r="356" ht="15.75" customHeight="1" spans="1:9">
      <c r="A356" s="12"/>
      <c r="B356" s="12"/>
      <c r="C356" s="138"/>
      <c r="D356" s="12"/>
      <c r="E356" s="12"/>
      <c r="F356" s="12"/>
      <c r="G356" s="12"/>
      <c r="H356" s="12"/>
      <c r="I356" s="12"/>
    </row>
    <row r="357" ht="15.75" customHeight="1" spans="1:9">
      <c r="A357" s="12"/>
      <c r="B357" s="12"/>
      <c r="C357" s="138"/>
      <c r="D357" s="12"/>
      <c r="E357" s="12"/>
      <c r="F357" s="12"/>
      <c r="G357" s="12"/>
      <c r="H357" s="12"/>
      <c r="I357" s="12"/>
    </row>
    <row r="358" ht="15.75" customHeight="1" spans="1:9">
      <c r="A358" s="12"/>
      <c r="B358" s="12"/>
      <c r="C358" s="138"/>
      <c r="D358" s="12"/>
      <c r="E358" s="12"/>
      <c r="F358" s="12"/>
      <c r="G358" s="12"/>
      <c r="H358" s="12"/>
      <c r="I358" s="12"/>
    </row>
    <row r="359" ht="15.75" customHeight="1" spans="1:9">
      <c r="A359" s="12"/>
      <c r="B359" s="12"/>
      <c r="C359" s="138"/>
      <c r="D359" s="12"/>
      <c r="E359" s="12"/>
      <c r="F359" s="12"/>
      <c r="G359" s="12"/>
      <c r="H359" s="12"/>
      <c r="I359" s="12"/>
    </row>
    <row r="360" ht="15.75" customHeight="1" spans="1:9">
      <c r="A360" s="12"/>
      <c r="B360" s="12"/>
      <c r="C360" s="138"/>
      <c r="D360" s="12"/>
      <c r="E360" s="12"/>
      <c r="F360" s="12"/>
      <c r="G360" s="12"/>
      <c r="H360" s="12"/>
      <c r="I360" s="12"/>
    </row>
    <row r="361" ht="15.75" customHeight="1" spans="1:9">
      <c r="A361" s="12"/>
      <c r="B361" s="12"/>
      <c r="C361" s="138"/>
      <c r="D361" s="12"/>
      <c r="E361" s="12"/>
      <c r="F361" s="12"/>
      <c r="G361" s="12"/>
      <c r="H361" s="12"/>
      <c r="I361" s="12"/>
    </row>
    <row r="362" ht="15.75" customHeight="1" spans="1:9">
      <c r="A362" s="12"/>
      <c r="B362" s="12"/>
      <c r="C362" s="138"/>
      <c r="D362" s="12"/>
      <c r="E362" s="12"/>
      <c r="F362" s="12"/>
      <c r="G362" s="12"/>
      <c r="H362" s="12"/>
      <c r="I362" s="12"/>
    </row>
    <row r="363" ht="15.75" customHeight="1" spans="1:9">
      <c r="A363" s="12"/>
      <c r="B363" s="12"/>
      <c r="C363" s="138"/>
      <c r="D363" s="12"/>
      <c r="E363" s="12"/>
      <c r="F363" s="12"/>
      <c r="G363" s="12"/>
      <c r="H363" s="12"/>
      <c r="I363" s="12"/>
    </row>
    <row r="364" ht="15.75" customHeight="1" spans="1:9">
      <c r="A364" s="12"/>
      <c r="B364" s="12"/>
      <c r="C364" s="138"/>
      <c r="D364" s="12"/>
      <c r="E364" s="12"/>
      <c r="F364" s="12"/>
      <c r="G364" s="12"/>
      <c r="H364" s="12"/>
      <c r="I364" s="12"/>
    </row>
    <row r="365" ht="15.75" customHeight="1" spans="1:9">
      <c r="A365" s="12"/>
      <c r="B365" s="12"/>
      <c r="C365" s="138"/>
      <c r="D365" s="12"/>
      <c r="E365" s="12"/>
      <c r="F365" s="12"/>
      <c r="G365" s="12"/>
      <c r="H365" s="12"/>
      <c r="I365" s="12"/>
    </row>
    <row r="366" ht="15.75" customHeight="1" spans="1:9">
      <c r="A366" s="12"/>
      <c r="B366" s="12"/>
      <c r="C366" s="138"/>
      <c r="D366" s="12"/>
      <c r="E366" s="12"/>
      <c r="F366" s="12"/>
      <c r="G366" s="12"/>
      <c r="H366" s="12"/>
      <c r="I366" s="12"/>
    </row>
    <row r="367" ht="15.75" customHeight="1" spans="1:9">
      <c r="A367" s="12"/>
      <c r="B367" s="12"/>
      <c r="C367" s="138"/>
      <c r="D367" s="12"/>
      <c r="E367" s="12"/>
      <c r="F367" s="12"/>
      <c r="G367" s="12"/>
      <c r="H367" s="12"/>
      <c r="I367" s="12"/>
    </row>
    <row r="368" ht="15.75" customHeight="1" spans="1:9">
      <c r="A368" s="12"/>
      <c r="B368" s="12"/>
      <c r="C368" s="138"/>
      <c r="D368" s="12"/>
      <c r="E368" s="12"/>
      <c r="F368" s="12"/>
      <c r="G368" s="12"/>
      <c r="H368" s="12"/>
      <c r="I368" s="12"/>
    </row>
    <row r="369" ht="15.75" customHeight="1" spans="1:9">
      <c r="A369" s="12"/>
      <c r="B369" s="12"/>
      <c r="C369" s="138"/>
      <c r="D369" s="12"/>
      <c r="E369" s="12"/>
      <c r="F369" s="12"/>
      <c r="G369" s="12"/>
      <c r="H369" s="12"/>
      <c r="I369" s="12"/>
    </row>
    <row r="370" ht="15.75" customHeight="1" spans="1:9">
      <c r="A370" s="12"/>
      <c r="B370" s="12"/>
      <c r="C370" s="138"/>
      <c r="D370" s="12"/>
      <c r="E370" s="12"/>
      <c r="F370" s="12"/>
      <c r="G370" s="12"/>
      <c r="H370" s="12"/>
      <c r="I370" s="12"/>
    </row>
    <row r="371" ht="15.75" customHeight="1" spans="1:9">
      <c r="A371" s="12"/>
      <c r="B371" s="12"/>
      <c r="C371" s="138"/>
      <c r="D371" s="12"/>
      <c r="E371" s="12"/>
      <c r="F371" s="12"/>
      <c r="G371" s="12"/>
      <c r="H371" s="12"/>
      <c r="I371" s="12"/>
    </row>
    <row r="372" ht="15.75" customHeight="1" spans="1:9">
      <c r="A372" s="12"/>
      <c r="B372" s="12"/>
      <c r="C372" s="138"/>
      <c r="D372" s="12"/>
      <c r="E372" s="12"/>
      <c r="F372" s="12"/>
      <c r="G372" s="12"/>
      <c r="H372" s="12"/>
      <c r="I372" s="12"/>
    </row>
    <row r="373" ht="15.75" customHeight="1" spans="1:9">
      <c r="A373" s="12"/>
      <c r="B373" s="12"/>
      <c r="C373" s="138"/>
      <c r="D373" s="12"/>
      <c r="E373" s="12"/>
      <c r="F373" s="12"/>
      <c r="G373" s="12"/>
      <c r="H373" s="12"/>
      <c r="I373" s="12"/>
    </row>
    <row r="374" ht="15.75" customHeight="1" spans="1:9">
      <c r="A374" s="12"/>
      <c r="B374" s="12"/>
      <c r="C374" s="138"/>
      <c r="D374" s="12"/>
      <c r="E374" s="12"/>
      <c r="F374" s="12"/>
      <c r="G374" s="12"/>
      <c r="H374" s="12"/>
      <c r="I374" s="12"/>
    </row>
    <row r="375" ht="15.75" customHeight="1" spans="1:9">
      <c r="A375" s="12"/>
      <c r="B375" s="12"/>
      <c r="C375" s="138"/>
      <c r="D375" s="12"/>
      <c r="E375" s="12"/>
      <c r="F375" s="12"/>
      <c r="G375" s="12"/>
      <c r="H375" s="12"/>
      <c r="I375" s="12"/>
    </row>
    <row r="376" ht="15.75" customHeight="1" spans="1:9">
      <c r="A376" s="12"/>
      <c r="B376" s="12"/>
      <c r="C376" s="138"/>
      <c r="D376" s="12"/>
      <c r="E376" s="12"/>
      <c r="F376" s="12"/>
      <c r="G376" s="12"/>
      <c r="H376" s="12"/>
      <c r="I376" s="12"/>
    </row>
    <row r="377" ht="15.75" customHeight="1" spans="1:9">
      <c r="A377" s="12"/>
      <c r="B377" s="12"/>
      <c r="C377" s="138"/>
      <c r="D377" s="12"/>
      <c r="E377" s="12"/>
      <c r="F377" s="12"/>
      <c r="G377" s="12"/>
      <c r="H377" s="12"/>
      <c r="I377" s="12"/>
    </row>
    <row r="378" ht="15.75" customHeight="1" spans="1:9">
      <c r="A378" s="12"/>
      <c r="B378" s="12"/>
      <c r="C378" s="138"/>
      <c r="D378" s="12"/>
      <c r="E378" s="12"/>
      <c r="F378" s="12"/>
      <c r="G378" s="12"/>
      <c r="H378" s="12"/>
      <c r="I378" s="12"/>
    </row>
    <row r="379" ht="15.75" customHeight="1" spans="1:9">
      <c r="A379" s="12"/>
      <c r="B379" s="12"/>
      <c r="C379" s="138"/>
      <c r="D379" s="12"/>
      <c r="E379" s="12"/>
      <c r="F379" s="12"/>
      <c r="G379" s="12"/>
      <c r="H379" s="12"/>
      <c r="I379" s="12"/>
    </row>
    <row r="380" ht="15.75" customHeight="1" spans="1:9">
      <c r="A380" s="12"/>
      <c r="B380" s="12"/>
      <c r="C380" s="138"/>
      <c r="D380" s="12"/>
      <c r="E380" s="12"/>
      <c r="F380" s="12"/>
      <c r="G380" s="12"/>
      <c r="H380" s="12"/>
      <c r="I380" s="12"/>
    </row>
    <row r="381" ht="15.75" customHeight="1" spans="1:9">
      <c r="A381" s="12"/>
      <c r="B381" s="12"/>
      <c r="C381" s="138"/>
      <c r="D381" s="12"/>
      <c r="E381" s="12"/>
      <c r="F381" s="12"/>
      <c r="G381" s="12"/>
      <c r="H381" s="12"/>
      <c r="I381" s="12"/>
    </row>
    <row r="382" ht="15.75" customHeight="1" spans="1:9">
      <c r="A382" s="12"/>
      <c r="B382" s="12"/>
      <c r="C382" s="138"/>
      <c r="D382" s="12"/>
      <c r="E382" s="12"/>
      <c r="F382" s="12"/>
      <c r="G382" s="12"/>
      <c r="H382" s="12"/>
      <c r="I382" s="12"/>
    </row>
    <row r="383" ht="15.75" customHeight="1" spans="1:9">
      <c r="A383" s="12"/>
      <c r="B383" s="12"/>
      <c r="C383" s="138"/>
      <c r="D383" s="12"/>
      <c r="E383" s="12"/>
      <c r="F383" s="12"/>
      <c r="G383" s="12"/>
      <c r="H383" s="12"/>
      <c r="I383" s="12"/>
    </row>
    <row r="384" ht="15.75" customHeight="1" spans="1:9">
      <c r="A384" s="12"/>
      <c r="B384" s="12"/>
      <c r="C384" s="138"/>
      <c r="D384" s="12"/>
      <c r="E384" s="12"/>
      <c r="F384" s="12"/>
      <c r="G384" s="12"/>
      <c r="H384" s="12"/>
      <c r="I384" s="12"/>
    </row>
    <row r="385" ht="15.75" customHeight="1" spans="1:9">
      <c r="A385" s="12"/>
      <c r="B385" s="12"/>
      <c r="C385" s="138"/>
      <c r="D385" s="12"/>
      <c r="E385" s="12"/>
      <c r="F385" s="12"/>
      <c r="G385" s="12"/>
      <c r="H385" s="12"/>
      <c r="I385" s="12"/>
    </row>
    <row r="386" ht="15.75" customHeight="1" spans="1:9">
      <c r="A386" s="12"/>
      <c r="B386" s="12"/>
      <c r="C386" s="138"/>
      <c r="D386" s="12"/>
      <c r="E386" s="12"/>
      <c r="F386" s="12"/>
      <c r="G386" s="12"/>
      <c r="H386" s="12"/>
      <c r="I386" s="12"/>
    </row>
    <row r="387" ht="15.75" customHeight="1" spans="1:9">
      <c r="A387" s="12"/>
      <c r="B387" s="12"/>
      <c r="C387" s="138"/>
      <c r="D387" s="12"/>
      <c r="E387" s="12"/>
      <c r="F387" s="12"/>
      <c r="G387" s="12"/>
      <c r="H387" s="12"/>
      <c r="I387" s="12"/>
    </row>
    <row r="388" ht="15.75" customHeight="1" spans="1:9">
      <c r="A388" s="12"/>
      <c r="B388" s="12"/>
      <c r="C388" s="138"/>
      <c r="D388" s="12"/>
      <c r="E388" s="12"/>
      <c r="F388" s="12"/>
      <c r="G388" s="12"/>
      <c r="H388" s="12"/>
      <c r="I388" s="12"/>
    </row>
    <row r="389" ht="15.75" customHeight="1" spans="1:9">
      <c r="A389" s="12"/>
      <c r="B389" s="12"/>
      <c r="C389" s="138"/>
      <c r="D389" s="12"/>
      <c r="E389" s="12"/>
      <c r="F389" s="12"/>
      <c r="G389" s="12"/>
      <c r="H389" s="12"/>
      <c r="I389" s="12"/>
    </row>
    <row r="390" ht="15.75" customHeight="1" spans="1:9">
      <c r="A390" s="12"/>
      <c r="B390" s="12"/>
      <c r="C390" s="138"/>
      <c r="D390" s="12"/>
      <c r="E390" s="12"/>
      <c r="F390" s="12"/>
      <c r="G390" s="12"/>
      <c r="H390" s="12"/>
      <c r="I390" s="12"/>
    </row>
    <row r="391" ht="15.75" customHeight="1" spans="1:9">
      <c r="A391" s="12"/>
      <c r="B391" s="12"/>
      <c r="C391" s="138"/>
      <c r="D391" s="12"/>
      <c r="E391" s="12"/>
      <c r="F391" s="12"/>
      <c r="G391" s="12"/>
      <c r="H391" s="12"/>
      <c r="I391" s="12"/>
    </row>
    <row r="392" ht="15.75" customHeight="1" spans="1:9">
      <c r="A392" s="12"/>
      <c r="B392" s="12"/>
      <c r="C392" s="138"/>
      <c r="D392" s="12"/>
      <c r="E392" s="12"/>
      <c r="F392" s="12"/>
      <c r="G392" s="12"/>
      <c r="H392" s="12"/>
      <c r="I392" s="12"/>
    </row>
    <row r="393" ht="15.75" customHeight="1" spans="1:9">
      <c r="A393" s="12"/>
      <c r="B393" s="12"/>
      <c r="C393" s="138"/>
      <c r="D393" s="12"/>
      <c r="E393" s="12"/>
      <c r="F393" s="12"/>
      <c r="G393" s="12"/>
      <c r="H393" s="12"/>
      <c r="I393" s="12"/>
    </row>
    <row r="394" ht="15.75" customHeight="1" spans="1:9">
      <c r="A394" s="12"/>
      <c r="B394" s="12"/>
      <c r="C394" s="138"/>
      <c r="D394" s="12"/>
      <c r="E394" s="12"/>
      <c r="F394" s="12"/>
      <c r="G394" s="12"/>
      <c r="H394" s="12"/>
      <c r="I394" s="12"/>
    </row>
    <row r="395" ht="15.75" customHeight="1" spans="1:9">
      <c r="A395" s="12"/>
      <c r="B395" s="12"/>
      <c r="C395" s="138"/>
      <c r="D395" s="12"/>
      <c r="E395" s="12"/>
      <c r="F395" s="12"/>
      <c r="G395" s="12"/>
      <c r="H395" s="12"/>
      <c r="I395" s="12"/>
    </row>
    <row r="396" ht="15.75" customHeight="1" spans="1:9">
      <c r="A396" s="12"/>
      <c r="B396" s="12"/>
      <c r="C396" s="138"/>
      <c r="D396" s="12"/>
      <c r="E396" s="12"/>
      <c r="F396" s="12"/>
      <c r="G396" s="12"/>
      <c r="H396" s="12"/>
      <c r="I396" s="12"/>
    </row>
    <row r="397" ht="15.75" customHeight="1" spans="1:9">
      <c r="A397" s="12"/>
      <c r="B397" s="12"/>
      <c r="C397" s="138"/>
      <c r="D397" s="12"/>
      <c r="E397" s="12"/>
      <c r="F397" s="12"/>
      <c r="G397" s="12"/>
      <c r="H397" s="12"/>
      <c r="I397" s="12"/>
    </row>
    <row r="398" ht="15.75" customHeight="1" spans="1:9">
      <c r="A398" s="12"/>
      <c r="B398" s="12"/>
      <c r="C398" s="138"/>
      <c r="D398" s="12"/>
      <c r="E398" s="12"/>
      <c r="F398" s="12"/>
      <c r="G398" s="12"/>
      <c r="H398" s="12"/>
      <c r="I398" s="12"/>
    </row>
    <row r="399" ht="15.75" customHeight="1" spans="1:9">
      <c r="A399" s="12"/>
      <c r="B399" s="12"/>
      <c r="C399" s="138"/>
      <c r="D399" s="12"/>
      <c r="E399" s="12"/>
      <c r="F399" s="12"/>
      <c r="G399" s="12"/>
      <c r="H399" s="12"/>
      <c r="I399" s="12"/>
    </row>
    <row r="400" ht="15.75" customHeight="1" spans="1:9">
      <c r="A400" s="12"/>
      <c r="B400" s="12"/>
      <c r="C400" s="138"/>
      <c r="D400" s="12"/>
      <c r="E400" s="12"/>
      <c r="F400" s="12"/>
      <c r="G400" s="12"/>
      <c r="H400" s="12"/>
      <c r="I400" s="12"/>
    </row>
    <row r="401" ht="15.75" customHeight="1" spans="1:9">
      <c r="A401" s="12"/>
      <c r="B401" s="12"/>
      <c r="C401" s="138"/>
      <c r="D401" s="12"/>
      <c r="E401" s="12"/>
      <c r="F401" s="12"/>
      <c r="G401" s="12"/>
      <c r="H401" s="12"/>
      <c r="I401" s="12"/>
    </row>
    <row r="402" ht="15.75" customHeight="1" spans="1:9">
      <c r="A402" s="12"/>
      <c r="B402" s="12"/>
      <c r="C402" s="138"/>
      <c r="D402" s="12"/>
      <c r="E402" s="12"/>
      <c r="F402" s="12"/>
      <c r="G402" s="12"/>
      <c r="H402" s="12"/>
      <c r="I402" s="12"/>
    </row>
    <row r="403" ht="15.75" customHeight="1" spans="1:9">
      <c r="A403" s="12"/>
      <c r="B403" s="12"/>
      <c r="C403" s="138"/>
      <c r="D403" s="12"/>
      <c r="E403" s="12"/>
      <c r="F403" s="12"/>
      <c r="G403" s="12"/>
      <c r="H403" s="12"/>
      <c r="I403" s="12"/>
    </row>
    <row r="404" ht="15.75" customHeight="1" spans="1:9">
      <c r="A404" s="12"/>
      <c r="B404" s="12"/>
      <c r="C404" s="138"/>
      <c r="D404" s="12"/>
      <c r="E404" s="12"/>
      <c r="F404" s="12"/>
      <c r="G404" s="12"/>
      <c r="H404" s="12"/>
      <c r="I404" s="12"/>
    </row>
    <row r="405" ht="15.75" customHeight="1" spans="1:9">
      <c r="A405" s="12"/>
      <c r="B405" s="12"/>
      <c r="C405" s="138"/>
      <c r="D405" s="12"/>
      <c r="E405" s="12"/>
      <c r="F405" s="12"/>
      <c r="G405" s="12"/>
      <c r="H405" s="12"/>
      <c r="I405" s="12"/>
    </row>
    <row r="406" ht="15.75" customHeight="1" spans="1:9">
      <c r="A406" s="12"/>
      <c r="B406" s="12"/>
      <c r="C406" s="138"/>
      <c r="D406" s="12"/>
      <c r="E406" s="12"/>
      <c r="F406" s="12"/>
      <c r="G406" s="12"/>
      <c r="H406" s="12"/>
      <c r="I406" s="12"/>
    </row>
    <row r="407" ht="15.75" customHeight="1" spans="1:9">
      <c r="A407" s="12"/>
      <c r="B407" s="12"/>
      <c r="C407" s="138"/>
      <c r="D407" s="12"/>
      <c r="E407" s="12"/>
      <c r="F407" s="12"/>
      <c r="G407" s="12"/>
      <c r="H407" s="12"/>
      <c r="I407" s="12"/>
    </row>
    <row r="408" ht="15.75" customHeight="1" spans="1:9">
      <c r="A408" s="12"/>
      <c r="B408" s="12"/>
      <c r="C408" s="138"/>
      <c r="D408" s="12"/>
      <c r="E408" s="12"/>
      <c r="F408" s="12"/>
      <c r="G408" s="12"/>
      <c r="H408" s="12"/>
      <c r="I408" s="12"/>
    </row>
    <row r="409" ht="15.75" customHeight="1" spans="1:9">
      <c r="A409" s="12"/>
      <c r="B409" s="12"/>
      <c r="C409" s="138"/>
      <c r="D409" s="12"/>
      <c r="E409" s="12"/>
      <c r="F409" s="12"/>
      <c r="G409" s="12"/>
      <c r="H409" s="12"/>
      <c r="I409" s="12"/>
    </row>
    <row r="410" ht="15.75" customHeight="1" spans="1:9">
      <c r="A410" s="12"/>
      <c r="B410" s="12"/>
      <c r="C410" s="138"/>
      <c r="D410" s="12"/>
      <c r="E410" s="12"/>
      <c r="F410" s="12"/>
      <c r="G410" s="12"/>
      <c r="H410" s="12"/>
      <c r="I410" s="12"/>
    </row>
    <row r="411" ht="15.75" customHeight="1" spans="1:9">
      <c r="A411" s="12"/>
      <c r="B411" s="12"/>
      <c r="C411" s="138"/>
      <c r="D411" s="12"/>
      <c r="E411" s="12"/>
      <c r="F411" s="12"/>
      <c r="G411" s="12"/>
      <c r="H411" s="12"/>
      <c r="I411" s="12"/>
    </row>
    <row r="412" ht="15.75" customHeight="1" spans="1:9">
      <c r="A412" s="12"/>
      <c r="B412" s="12"/>
      <c r="C412" s="138"/>
      <c r="D412" s="12"/>
      <c r="E412" s="12"/>
      <c r="F412" s="12"/>
      <c r="G412" s="12"/>
      <c r="H412" s="12"/>
      <c r="I412" s="12"/>
    </row>
    <row r="413" ht="15.75" customHeight="1" spans="1:9">
      <c r="A413" s="12"/>
      <c r="B413" s="12"/>
      <c r="C413" s="138"/>
      <c r="D413" s="12"/>
      <c r="E413" s="12"/>
      <c r="F413" s="12"/>
      <c r="G413" s="12"/>
      <c r="H413" s="12"/>
      <c r="I413" s="12"/>
    </row>
    <row r="414" ht="15.75" customHeight="1" spans="1:9">
      <c r="A414" s="12"/>
      <c r="B414" s="12"/>
      <c r="C414" s="138"/>
      <c r="D414" s="12"/>
      <c r="E414" s="12"/>
      <c r="F414" s="12"/>
      <c r="G414" s="12"/>
      <c r="H414" s="12"/>
      <c r="I414" s="12"/>
    </row>
    <row r="415" ht="15.75" customHeight="1" spans="1:9">
      <c r="A415" s="12"/>
      <c r="B415" s="12"/>
      <c r="C415" s="138"/>
      <c r="D415" s="12"/>
      <c r="E415" s="12"/>
      <c r="F415" s="12"/>
      <c r="G415" s="12"/>
      <c r="H415" s="12"/>
      <c r="I415" s="12"/>
    </row>
    <row r="416" ht="15.75" customHeight="1" spans="1:9">
      <c r="A416" s="12"/>
      <c r="B416" s="12"/>
      <c r="C416" s="138"/>
      <c r="D416" s="12"/>
      <c r="E416" s="12"/>
      <c r="F416" s="12"/>
      <c r="G416" s="12"/>
      <c r="H416" s="12"/>
      <c r="I416" s="12"/>
    </row>
    <row r="417" ht="15.75" customHeight="1" spans="1:9">
      <c r="A417" s="12"/>
      <c r="B417" s="12"/>
      <c r="C417" s="138"/>
      <c r="D417" s="12"/>
      <c r="E417" s="12"/>
      <c r="F417" s="12"/>
      <c r="G417" s="12"/>
      <c r="H417" s="12"/>
      <c r="I417" s="12"/>
    </row>
    <row r="418" ht="15.75" customHeight="1" spans="1:9">
      <c r="A418" s="12"/>
      <c r="B418" s="12"/>
      <c r="C418" s="138"/>
      <c r="D418" s="12"/>
      <c r="E418" s="12"/>
      <c r="F418" s="12"/>
      <c r="G418" s="12"/>
      <c r="H418" s="12"/>
      <c r="I418" s="12"/>
    </row>
    <row r="419" ht="15.75" customHeight="1" spans="1:9">
      <c r="A419" s="12"/>
      <c r="B419" s="12"/>
      <c r="C419" s="138"/>
      <c r="D419" s="12"/>
      <c r="E419" s="12"/>
      <c r="F419" s="12"/>
      <c r="G419" s="12"/>
      <c r="H419" s="12"/>
      <c r="I419" s="12"/>
    </row>
    <row r="420" ht="15.75" customHeight="1" spans="1:9">
      <c r="A420" s="12"/>
      <c r="B420" s="12"/>
      <c r="C420" s="138"/>
      <c r="D420" s="12"/>
      <c r="E420" s="12"/>
      <c r="F420" s="12"/>
      <c r="G420" s="12"/>
      <c r="H420" s="12"/>
      <c r="I420" s="12"/>
    </row>
    <row r="421" ht="15.75" customHeight="1" spans="1:9">
      <c r="A421" s="12"/>
      <c r="B421" s="12"/>
      <c r="C421" s="138"/>
      <c r="D421" s="12"/>
      <c r="E421" s="12"/>
      <c r="F421" s="12"/>
      <c r="G421" s="12"/>
      <c r="H421" s="12"/>
      <c r="I421" s="12"/>
    </row>
    <row r="422" ht="15.75" customHeight="1" spans="1:9">
      <c r="A422" s="12"/>
      <c r="B422" s="12"/>
      <c r="C422" s="138"/>
      <c r="D422" s="12"/>
      <c r="E422" s="12"/>
      <c r="F422" s="12"/>
      <c r="G422" s="12"/>
      <c r="H422" s="12"/>
      <c r="I422" s="12"/>
    </row>
    <row r="423" ht="15.75" customHeight="1" spans="1:9">
      <c r="A423" s="12"/>
      <c r="B423" s="12"/>
      <c r="C423" s="138"/>
      <c r="D423" s="12"/>
      <c r="E423" s="12"/>
      <c r="F423" s="12"/>
      <c r="G423" s="12"/>
      <c r="H423" s="12"/>
      <c r="I423" s="12"/>
    </row>
    <row r="424" ht="15.75" customHeight="1" spans="1:9">
      <c r="A424" s="12"/>
      <c r="B424" s="12"/>
      <c r="C424" s="138"/>
      <c r="D424" s="12"/>
      <c r="E424" s="12"/>
      <c r="F424" s="12"/>
      <c r="G424" s="12"/>
      <c r="H424" s="12"/>
      <c r="I424" s="12"/>
    </row>
    <row r="425" ht="15.75" customHeight="1" spans="1:9">
      <c r="A425" s="12"/>
      <c r="B425" s="12"/>
      <c r="C425" s="138"/>
      <c r="D425" s="12"/>
      <c r="E425" s="12"/>
      <c r="F425" s="12"/>
      <c r="G425" s="12"/>
      <c r="H425" s="12"/>
      <c r="I425" s="12"/>
    </row>
    <row r="426" ht="15.75" customHeight="1" spans="1:9">
      <c r="A426" s="12"/>
      <c r="B426" s="12"/>
      <c r="C426" s="138"/>
      <c r="D426" s="12"/>
      <c r="E426" s="12"/>
      <c r="F426" s="12"/>
      <c r="G426" s="12"/>
      <c r="H426" s="12"/>
      <c r="I426" s="12"/>
    </row>
    <row r="427" ht="15.75" customHeight="1" spans="1:9">
      <c r="A427" s="12"/>
      <c r="B427" s="12"/>
      <c r="C427" s="138"/>
      <c r="D427" s="12"/>
      <c r="E427" s="12"/>
      <c r="F427" s="12"/>
      <c r="G427" s="12"/>
      <c r="H427" s="12"/>
      <c r="I427" s="12"/>
    </row>
    <row r="428" ht="15.75" customHeight="1" spans="1:9">
      <c r="A428" s="12"/>
      <c r="B428" s="12"/>
      <c r="C428" s="138"/>
      <c r="D428" s="12"/>
      <c r="E428" s="12"/>
      <c r="F428" s="12"/>
      <c r="G428" s="12"/>
      <c r="H428" s="12"/>
      <c r="I428" s="12"/>
    </row>
    <row r="429" ht="15.75" customHeight="1" spans="1:9">
      <c r="A429" s="12"/>
      <c r="B429" s="12"/>
      <c r="C429" s="138"/>
      <c r="D429" s="12"/>
      <c r="E429" s="12"/>
      <c r="F429" s="12"/>
      <c r="G429" s="12"/>
      <c r="H429" s="12"/>
      <c r="I429" s="12"/>
    </row>
    <row r="430" ht="15.75" customHeight="1" spans="1:9">
      <c r="A430" s="12"/>
      <c r="B430" s="12"/>
      <c r="C430" s="138"/>
      <c r="D430" s="12"/>
      <c r="E430" s="12"/>
      <c r="F430" s="12"/>
      <c r="G430" s="12"/>
      <c r="H430" s="12"/>
      <c r="I430" s="12"/>
    </row>
    <row r="431" ht="15.75" customHeight="1" spans="1:9">
      <c r="A431" s="12"/>
      <c r="B431" s="12"/>
      <c r="C431" s="138"/>
      <c r="D431" s="12"/>
      <c r="E431" s="12"/>
      <c r="F431" s="12"/>
      <c r="G431" s="12"/>
      <c r="H431" s="12"/>
      <c r="I431" s="12"/>
    </row>
    <row r="432" ht="15.75" customHeight="1" spans="1:9">
      <c r="A432" s="12"/>
      <c r="B432" s="12"/>
      <c r="C432" s="138"/>
      <c r="D432" s="12"/>
      <c r="E432" s="12"/>
      <c r="F432" s="12"/>
      <c r="G432" s="12"/>
      <c r="H432" s="12"/>
      <c r="I432" s="12"/>
    </row>
    <row r="433" ht="15.75" customHeight="1" spans="1:9">
      <c r="A433" s="12"/>
      <c r="B433" s="12"/>
      <c r="C433" s="138"/>
      <c r="D433" s="12"/>
      <c r="E433" s="12"/>
      <c r="F433" s="12"/>
      <c r="G433" s="12"/>
      <c r="H433" s="12"/>
      <c r="I433" s="12"/>
    </row>
    <row r="434" ht="15.75" customHeight="1" spans="1:9">
      <c r="A434" s="12"/>
      <c r="B434" s="12"/>
      <c r="C434" s="138"/>
      <c r="D434" s="12"/>
      <c r="E434" s="12"/>
      <c r="F434" s="12"/>
      <c r="G434" s="12"/>
      <c r="H434" s="12"/>
      <c r="I434" s="12"/>
    </row>
    <row r="435" ht="15.75" customHeight="1" spans="1:9">
      <c r="A435" s="12"/>
      <c r="B435" s="12"/>
      <c r="C435" s="138"/>
      <c r="D435" s="12"/>
      <c r="E435" s="12"/>
      <c r="F435" s="12"/>
      <c r="G435" s="12"/>
      <c r="H435" s="12"/>
      <c r="I435" s="12"/>
    </row>
    <row r="436" ht="15.75" customHeight="1" spans="1:9">
      <c r="A436" s="12"/>
      <c r="B436" s="12"/>
      <c r="C436" s="138"/>
      <c r="D436" s="12"/>
      <c r="E436" s="12"/>
      <c r="F436" s="12"/>
      <c r="G436" s="12"/>
      <c r="H436" s="12"/>
      <c r="I436" s="12"/>
    </row>
    <row r="437" ht="15.75" customHeight="1" spans="1:9">
      <c r="A437" s="12"/>
      <c r="B437" s="12"/>
      <c r="C437" s="138"/>
      <c r="D437" s="12"/>
      <c r="E437" s="12"/>
      <c r="F437" s="12"/>
      <c r="G437" s="12"/>
      <c r="H437" s="12"/>
      <c r="I437" s="12"/>
    </row>
    <row r="438" ht="15.75" customHeight="1" spans="1:9">
      <c r="A438" s="12"/>
      <c r="B438" s="12"/>
      <c r="C438" s="138"/>
      <c r="D438" s="12"/>
      <c r="E438" s="12"/>
      <c r="F438" s="12"/>
      <c r="G438" s="12"/>
      <c r="H438" s="12"/>
      <c r="I438" s="12"/>
    </row>
    <row r="439" ht="15.75" customHeight="1" spans="1:9">
      <c r="A439" s="12"/>
      <c r="B439" s="12"/>
      <c r="C439" s="138"/>
      <c r="D439" s="12"/>
      <c r="E439" s="12"/>
      <c r="F439" s="12"/>
      <c r="G439" s="12"/>
      <c r="H439" s="12"/>
      <c r="I439" s="12"/>
    </row>
    <row r="440" ht="15.75" customHeight="1" spans="1:9">
      <c r="A440" s="12"/>
      <c r="B440" s="12"/>
      <c r="C440" s="138"/>
      <c r="D440" s="12"/>
      <c r="E440" s="12"/>
      <c r="F440" s="12"/>
      <c r="G440" s="12"/>
      <c r="H440" s="12"/>
      <c r="I440" s="12"/>
    </row>
    <row r="441" ht="15.75" customHeight="1" spans="1:9">
      <c r="A441" s="12"/>
      <c r="B441" s="12"/>
      <c r="C441" s="138"/>
      <c r="D441" s="12"/>
      <c r="E441" s="12"/>
      <c r="F441" s="12"/>
      <c r="G441" s="12"/>
      <c r="H441" s="12"/>
      <c r="I441" s="12"/>
    </row>
    <row r="442" ht="15.75" customHeight="1" spans="1:9">
      <c r="A442" s="12"/>
      <c r="B442" s="12"/>
      <c r="C442" s="138"/>
      <c r="D442" s="12"/>
      <c r="E442" s="12"/>
      <c r="F442" s="12"/>
      <c r="G442" s="12"/>
      <c r="H442" s="12"/>
      <c r="I442" s="12"/>
    </row>
    <row r="443" ht="15.75" customHeight="1" spans="1:9">
      <c r="A443" s="12"/>
      <c r="B443" s="12"/>
      <c r="C443" s="138"/>
      <c r="D443" s="12"/>
      <c r="E443" s="12"/>
      <c r="F443" s="12"/>
      <c r="G443" s="12"/>
      <c r="H443" s="12"/>
      <c r="I443" s="12"/>
    </row>
    <row r="444" ht="15.75" customHeight="1" spans="1:9">
      <c r="A444" s="12"/>
      <c r="B444" s="12"/>
      <c r="C444" s="138"/>
      <c r="D444" s="12"/>
      <c r="E444" s="12"/>
      <c r="F444" s="12"/>
      <c r="G444" s="12"/>
      <c r="H444" s="12"/>
      <c r="I444" s="12"/>
    </row>
    <row r="445" ht="15.75" customHeight="1" spans="1:9">
      <c r="A445" s="12"/>
      <c r="B445" s="12"/>
      <c r="C445" s="138"/>
      <c r="D445" s="12"/>
      <c r="E445" s="12"/>
      <c r="F445" s="12"/>
      <c r="G445" s="12"/>
      <c r="H445" s="12"/>
      <c r="I445" s="12"/>
    </row>
    <row r="446" ht="15.75" customHeight="1" spans="1:9">
      <c r="A446" s="12"/>
      <c r="B446" s="12"/>
      <c r="C446" s="138"/>
      <c r="D446" s="12"/>
      <c r="E446" s="12"/>
      <c r="F446" s="12"/>
      <c r="G446" s="12"/>
      <c r="H446" s="12"/>
      <c r="I446" s="12"/>
    </row>
    <row r="447" ht="15.75" customHeight="1" spans="1:9">
      <c r="A447" s="12"/>
      <c r="B447" s="12"/>
      <c r="C447" s="138"/>
      <c r="D447" s="12"/>
      <c r="E447" s="12"/>
      <c r="F447" s="12"/>
      <c r="G447" s="12"/>
      <c r="H447" s="12"/>
      <c r="I447" s="12"/>
    </row>
    <row r="448" ht="15.75" customHeight="1" spans="1:9">
      <c r="A448" s="12"/>
      <c r="B448" s="12"/>
      <c r="C448" s="138"/>
      <c r="D448" s="12"/>
      <c r="E448" s="12"/>
      <c r="F448" s="12"/>
      <c r="G448" s="12"/>
      <c r="H448" s="12"/>
      <c r="I448" s="12"/>
    </row>
    <row r="449" ht="15.75" customHeight="1" spans="1:9">
      <c r="A449" s="12"/>
      <c r="B449" s="12"/>
      <c r="C449" s="138"/>
      <c r="D449" s="12"/>
      <c r="E449" s="12"/>
      <c r="F449" s="12"/>
      <c r="G449" s="12"/>
      <c r="H449" s="12"/>
      <c r="I449" s="12"/>
    </row>
    <row r="450" ht="15.75" customHeight="1" spans="1:9">
      <c r="A450" s="12"/>
      <c r="B450" s="12"/>
      <c r="C450" s="138"/>
      <c r="D450" s="12"/>
      <c r="E450" s="12"/>
      <c r="F450" s="12"/>
      <c r="G450" s="12"/>
      <c r="H450" s="12"/>
      <c r="I450" s="12"/>
    </row>
    <row r="451" ht="15.75" customHeight="1" spans="1:9">
      <c r="A451" s="12"/>
      <c r="B451" s="12"/>
      <c r="C451" s="138"/>
      <c r="D451" s="12"/>
      <c r="E451" s="12"/>
      <c r="F451" s="12"/>
      <c r="G451" s="12"/>
      <c r="H451" s="12"/>
      <c r="I451" s="12"/>
    </row>
    <row r="452" ht="15.75" customHeight="1" spans="1:9">
      <c r="A452" s="12"/>
      <c r="B452" s="12"/>
      <c r="C452" s="138"/>
      <c r="D452" s="12"/>
      <c r="E452" s="12"/>
      <c r="F452" s="12"/>
      <c r="G452" s="12"/>
      <c r="H452" s="12"/>
      <c r="I452" s="12"/>
    </row>
    <row r="453" ht="15.75" customHeight="1" spans="1:9">
      <c r="A453" s="12"/>
      <c r="B453" s="12"/>
      <c r="C453" s="138"/>
      <c r="D453" s="12"/>
      <c r="E453" s="12"/>
      <c r="F453" s="12"/>
      <c r="G453" s="12"/>
      <c r="H453" s="12"/>
      <c r="I453" s="12"/>
    </row>
    <row r="454" ht="15.75" customHeight="1" spans="1:9">
      <c r="A454" s="12"/>
      <c r="B454" s="12"/>
      <c r="C454" s="138"/>
      <c r="D454" s="12"/>
      <c r="E454" s="12"/>
      <c r="F454" s="12"/>
      <c r="G454" s="12"/>
      <c r="H454" s="12"/>
      <c r="I454" s="12"/>
    </row>
    <row r="455" ht="15.75" customHeight="1" spans="1:9">
      <c r="A455" s="12"/>
      <c r="B455" s="12"/>
      <c r="C455" s="138"/>
      <c r="D455" s="12"/>
      <c r="E455" s="12"/>
      <c r="F455" s="12"/>
      <c r="G455" s="12"/>
      <c r="H455" s="12"/>
      <c r="I455" s="12"/>
    </row>
    <row r="456" ht="15.75" customHeight="1" spans="1:9">
      <c r="A456" s="12"/>
      <c r="B456" s="12"/>
      <c r="C456" s="138"/>
      <c r="D456" s="12"/>
      <c r="E456" s="12"/>
      <c r="F456" s="12"/>
      <c r="G456" s="12"/>
      <c r="H456" s="12"/>
      <c r="I456" s="12"/>
    </row>
    <row r="457" ht="15.75" customHeight="1" spans="1:9">
      <c r="A457" s="12"/>
      <c r="B457" s="12"/>
      <c r="C457" s="138"/>
      <c r="D457" s="12"/>
      <c r="E457" s="12"/>
      <c r="F457" s="12"/>
      <c r="G457" s="12"/>
      <c r="H457" s="12"/>
      <c r="I457" s="12"/>
    </row>
    <row r="458" ht="15.75" customHeight="1" spans="1:9">
      <c r="A458" s="12"/>
      <c r="B458" s="12"/>
      <c r="C458" s="138"/>
      <c r="D458" s="12"/>
      <c r="E458" s="12"/>
      <c r="F458" s="12"/>
      <c r="G458" s="12"/>
      <c r="H458" s="12"/>
      <c r="I458" s="12"/>
    </row>
    <row r="459" ht="15.75" customHeight="1" spans="1:9">
      <c r="A459" s="12"/>
      <c r="B459" s="12"/>
      <c r="C459" s="138"/>
      <c r="D459" s="12"/>
      <c r="E459" s="12"/>
      <c r="F459" s="12"/>
      <c r="G459" s="12"/>
      <c r="H459" s="12"/>
      <c r="I459" s="12"/>
    </row>
    <row r="460" ht="15.75" customHeight="1" spans="1:9">
      <c r="A460" s="12"/>
      <c r="B460" s="12"/>
      <c r="C460" s="138"/>
      <c r="D460" s="12"/>
      <c r="E460" s="12"/>
      <c r="F460" s="12"/>
      <c r="G460" s="12"/>
      <c r="H460" s="12"/>
      <c r="I460" s="12"/>
    </row>
    <row r="461" ht="15.75" customHeight="1" spans="1:9">
      <c r="A461" s="12"/>
      <c r="B461" s="12"/>
      <c r="C461" s="138"/>
      <c r="D461" s="12"/>
      <c r="E461" s="12"/>
      <c r="F461" s="12"/>
      <c r="G461" s="12"/>
      <c r="H461" s="12"/>
      <c r="I461" s="12"/>
    </row>
    <row r="462" ht="15.75" customHeight="1" spans="1:9">
      <c r="A462" s="12"/>
      <c r="B462" s="12"/>
      <c r="C462" s="138"/>
      <c r="D462" s="12"/>
      <c r="E462" s="12"/>
      <c r="F462" s="12"/>
      <c r="G462" s="12"/>
      <c r="H462" s="12"/>
      <c r="I462" s="12"/>
    </row>
    <row r="463" ht="15.75" customHeight="1" spans="1:9">
      <c r="A463" s="12"/>
      <c r="B463" s="12"/>
      <c r="C463" s="138"/>
      <c r="D463" s="12"/>
      <c r="E463" s="12"/>
      <c r="F463" s="12"/>
      <c r="G463" s="12"/>
      <c r="H463" s="12"/>
      <c r="I463" s="12"/>
    </row>
    <row r="464" ht="15.75" customHeight="1" spans="1:9">
      <c r="A464" s="12"/>
      <c r="B464" s="12"/>
      <c r="C464" s="138"/>
      <c r="D464" s="12"/>
      <c r="E464" s="12"/>
      <c r="F464" s="12"/>
      <c r="G464" s="12"/>
      <c r="H464" s="12"/>
      <c r="I464" s="12"/>
    </row>
    <row r="465" ht="15.75" customHeight="1" spans="1:9">
      <c r="A465" s="12"/>
      <c r="B465" s="12"/>
      <c r="C465" s="138"/>
      <c r="D465" s="12"/>
      <c r="E465" s="12"/>
      <c r="F465" s="12"/>
      <c r="G465" s="12"/>
      <c r="H465" s="12"/>
      <c r="I465" s="12"/>
    </row>
    <row r="466" ht="15.75" customHeight="1" spans="1:9">
      <c r="A466" s="12"/>
      <c r="B466" s="12"/>
      <c r="C466" s="138"/>
      <c r="D466" s="12"/>
      <c r="E466" s="12"/>
      <c r="F466" s="12"/>
      <c r="G466" s="12"/>
      <c r="H466" s="12"/>
      <c r="I466" s="12"/>
    </row>
    <row r="467" ht="15.75" customHeight="1" spans="1:9">
      <c r="A467" s="12"/>
      <c r="B467" s="12"/>
      <c r="C467" s="138"/>
      <c r="D467" s="12"/>
      <c r="E467" s="12"/>
      <c r="F467" s="12"/>
      <c r="G467" s="12"/>
      <c r="H467" s="12"/>
      <c r="I467" s="12"/>
    </row>
    <row r="468" ht="15.75" customHeight="1" spans="1:9">
      <c r="A468" s="12"/>
      <c r="B468" s="12"/>
      <c r="C468" s="138"/>
      <c r="D468" s="12"/>
      <c r="E468" s="12"/>
      <c r="F468" s="12"/>
      <c r="G468" s="12"/>
      <c r="H468" s="12"/>
      <c r="I468" s="12"/>
    </row>
    <row r="469" ht="15.75" customHeight="1" spans="1:9">
      <c r="A469" s="12"/>
      <c r="B469" s="12"/>
      <c r="C469" s="138"/>
      <c r="D469" s="12"/>
      <c r="E469" s="12"/>
      <c r="F469" s="12"/>
      <c r="G469" s="12"/>
      <c r="H469" s="12"/>
      <c r="I469" s="12"/>
    </row>
    <row r="470" ht="15.75" customHeight="1" spans="1:9">
      <c r="A470" s="12"/>
      <c r="B470" s="12"/>
      <c r="C470" s="138"/>
      <c r="D470" s="12"/>
      <c r="E470" s="12"/>
      <c r="F470" s="12"/>
      <c r="G470" s="12"/>
      <c r="H470" s="12"/>
      <c r="I470" s="12"/>
    </row>
    <row r="471" ht="15.75" customHeight="1" spans="1:9">
      <c r="A471" s="12"/>
      <c r="B471" s="12"/>
      <c r="C471" s="138"/>
      <c r="D471" s="12"/>
      <c r="E471" s="12"/>
      <c r="F471" s="12"/>
      <c r="G471" s="12"/>
      <c r="H471" s="12"/>
      <c r="I471" s="12"/>
    </row>
    <row r="472" ht="15.75" customHeight="1" spans="1:9">
      <c r="A472" s="12"/>
      <c r="B472" s="12"/>
      <c r="C472" s="138"/>
      <c r="D472" s="12"/>
      <c r="E472" s="12"/>
      <c r="F472" s="12"/>
      <c r="G472" s="12"/>
      <c r="H472" s="12"/>
      <c r="I472" s="12"/>
    </row>
    <row r="473" ht="15.75" customHeight="1" spans="1:9">
      <c r="A473" s="12"/>
      <c r="B473" s="12"/>
      <c r="C473" s="138"/>
      <c r="D473" s="12"/>
      <c r="E473" s="12"/>
      <c r="F473" s="12"/>
      <c r="G473" s="12"/>
      <c r="H473" s="12"/>
      <c r="I473" s="12"/>
    </row>
    <row r="474" ht="15.75" customHeight="1" spans="1:9">
      <c r="A474" s="12"/>
      <c r="B474" s="12"/>
      <c r="C474" s="138"/>
      <c r="D474" s="12"/>
      <c r="E474" s="12"/>
      <c r="F474" s="12"/>
      <c r="G474" s="12"/>
      <c r="H474" s="12"/>
      <c r="I474" s="12"/>
    </row>
    <row r="475" ht="15.75" customHeight="1" spans="1:9">
      <c r="A475" s="12"/>
      <c r="B475" s="12"/>
      <c r="C475" s="138"/>
      <c r="D475" s="12"/>
      <c r="E475" s="12"/>
      <c r="F475" s="12"/>
      <c r="G475" s="12"/>
      <c r="H475" s="12"/>
      <c r="I475" s="12"/>
    </row>
    <row r="476" ht="15.75" customHeight="1" spans="1:9">
      <c r="A476" s="12"/>
      <c r="B476" s="12"/>
      <c r="C476" s="138"/>
      <c r="D476" s="12"/>
      <c r="E476" s="12"/>
      <c r="F476" s="12"/>
      <c r="G476" s="12"/>
      <c r="H476" s="12"/>
      <c r="I476" s="12"/>
    </row>
    <row r="477" ht="15.75" customHeight="1" spans="1:9">
      <c r="A477" s="12"/>
      <c r="B477" s="12"/>
      <c r="C477" s="138"/>
      <c r="D477" s="12"/>
      <c r="E477" s="12"/>
      <c r="F477" s="12"/>
      <c r="G477" s="12"/>
      <c r="H477" s="12"/>
      <c r="I477" s="12"/>
    </row>
    <row r="478" ht="15.75" customHeight="1" spans="1:9">
      <c r="A478" s="12"/>
      <c r="B478" s="12"/>
      <c r="C478" s="138"/>
      <c r="D478" s="12"/>
      <c r="E478" s="12"/>
      <c r="F478" s="12"/>
      <c r="G478" s="12"/>
      <c r="H478" s="12"/>
      <c r="I478" s="12"/>
    </row>
    <row r="479" ht="15.75" customHeight="1" spans="1:9">
      <c r="A479" s="12"/>
      <c r="B479" s="12"/>
      <c r="C479" s="138"/>
      <c r="D479" s="12"/>
      <c r="E479" s="12"/>
      <c r="F479" s="12"/>
      <c r="G479" s="12"/>
      <c r="H479" s="12"/>
      <c r="I479" s="12"/>
    </row>
    <row r="480" ht="15.75" customHeight="1" spans="1:9">
      <c r="A480" s="12"/>
      <c r="B480" s="12"/>
      <c r="C480" s="138"/>
      <c r="D480" s="12"/>
      <c r="E480" s="12"/>
      <c r="F480" s="12"/>
      <c r="G480" s="12"/>
      <c r="H480" s="12"/>
      <c r="I480" s="12"/>
    </row>
    <row r="481" ht="15.75" customHeight="1" spans="1:9">
      <c r="A481" s="12"/>
      <c r="B481" s="12"/>
      <c r="C481" s="138"/>
      <c r="D481" s="12"/>
      <c r="E481" s="12"/>
      <c r="F481" s="12"/>
      <c r="G481" s="12"/>
      <c r="H481" s="12"/>
      <c r="I481" s="12"/>
    </row>
    <row r="482" ht="15.75" customHeight="1" spans="1:9">
      <c r="A482" s="12"/>
      <c r="B482" s="12"/>
      <c r="C482" s="138"/>
      <c r="D482" s="12"/>
      <c r="E482" s="12"/>
      <c r="F482" s="12"/>
      <c r="G482" s="12"/>
      <c r="H482" s="12"/>
      <c r="I482" s="12"/>
    </row>
    <row r="483" ht="15.75" customHeight="1" spans="1:9">
      <c r="A483" s="12"/>
      <c r="B483" s="12"/>
      <c r="C483" s="138"/>
      <c r="D483" s="12"/>
      <c r="E483" s="12"/>
      <c r="F483" s="12"/>
      <c r="G483" s="12"/>
      <c r="H483" s="12"/>
      <c r="I483" s="12"/>
    </row>
    <row r="484" ht="15.75" customHeight="1" spans="1:9">
      <c r="A484" s="12"/>
      <c r="B484" s="12"/>
      <c r="C484" s="138"/>
      <c r="D484" s="12"/>
      <c r="E484" s="12"/>
      <c r="F484" s="12"/>
      <c r="G484" s="12"/>
      <c r="H484" s="12"/>
      <c r="I484" s="12"/>
    </row>
    <row r="485" ht="15.75" customHeight="1" spans="1:9">
      <c r="A485" s="12"/>
      <c r="B485" s="12"/>
      <c r="C485" s="138"/>
      <c r="D485" s="12"/>
      <c r="E485" s="12"/>
      <c r="F485" s="12"/>
      <c r="G485" s="12"/>
      <c r="H485" s="12"/>
      <c r="I485" s="12"/>
    </row>
    <row r="486" ht="15.75" customHeight="1" spans="1:9">
      <c r="A486" s="12"/>
      <c r="B486" s="12"/>
      <c r="C486" s="138"/>
      <c r="D486" s="12"/>
      <c r="E486" s="12"/>
      <c r="F486" s="12"/>
      <c r="G486" s="12"/>
      <c r="H486" s="12"/>
      <c r="I486" s="12"/>
    </row>
    <row r="487" ht="15.75" customHeight="1" spans="1:9">
      <c r="A487" s="12"/>
      <c r="B487" s="12"/>
      <c r="C487" s="138"/>
      <c r="D487" s="12"/>
      <c r="E487" s="12"/>
      <c r="F487" s="12"/>
      <c r="G487" s="12"/>
      <c r="H487" s="12"/>
      <c r="I487" s="12"/>
    </row>
    <row r="488" ht="15.75" customHeight="1" spans="1:9">
      <c r="A488" s="12"/>
      <c r="B488" s="12"/>
      <c r="C488" s="138"/>
      <c r="D488" s="12"/>
      <c r="E488" s="12"/>
      <c r="F488" s="12"/>
      <c r="G488" s="12"/>
      <c r="H488" s="12"/>
      <c r="I488" s="12"/>
    </row>
    <row r="489" ht="15.75" customHeight="1" spans="1:9">
      <c r="A489" s="12"/>
      <c r="B489" s="12"/>
      <c r="C489" s="138"/>
      <c r="D489" s="12"/>
      <c r="E489" s="12"/>
      <c r="F489" s="12"/>
      <c r="G489" s="12"/>
      <c r="H489" s="12"/>
      <c r="I489" s="12"/>
    </row>
    <row r="490" ht="15.75" customHeight="1" spans="1:9">
      <c r="A490" s="12"/>
      <c r="B490" s="12"/>
      <c r="C490" s="138"/>
      <c r="D490" s="12"/>
      <c r="E490" s="12"/>
      <c r="F490" s="12"/>
      <c r="G490" s="12"/>
      <c r="H490" s="12"/>
      <c r="I490" s="12"/>
    </row>
    <row r="491" ht="15.75" customHeight="1" spans="1:9">
      <c r="A491" s="12"/>
      <c r="B491" s="12"/>
      <c r="C491" s="138"/>
      <c r="D491" s="12"/>
      <c r="E491" s="12"/>
      <c r="F491" s="12"/>
      <c r="G491" s="12"/>
      <c r="H491" s="12"/>
      <c r="I491" s="12"/>
    </row>
    <row r="492" ht="15.75" customHeight="1" spans="1:9">
      <c r="A492" s="12"/>
      <c r="B492" s="12"/>
      <c r="C492" s="138"/>
      <c r="D492" s="12"/>
      <c r="E492" s="12"/>
      <c r="F492" s="12"/>
      <c r="G492" s="12"/>
      <c r="H492" s="12"/>
      <c r="I492" s="12"/>
    </row>
    <row r="493" ht="15.75" customHeight="1" spans="1:9">
      <c r="A493" s="12"/>
      <c r="B493" s="12"/>
      <c r="C493" s="138"/>
      <c r="D493" s="12"/>
      <c r="E493" s="12"/>
      <c r="F493" s="12"/>
      <c r="G493" s="12"/>
      <c r="H493" s="12"/>
      <c r="I493" s="12"/>
    </row>
    <row r="494" ht="15.75" customHeight="1" spans="1:9">
      <c r="A494" s="12"/>
      <c r="B494" s="12"/>
      <c r="C494" s="138"/>
      <c r="D494" s="12"/>
      <c r="E494" s="12"/>
      <c r="F494" s="12"/>
      <c r="G494" s="12"/>
      <c r="H494" s="12"/>
      <c r="I494" s="12"/>
    </row>
    <row r="495" ht="15.75" customHeight="1" spans="1:9">
      <c r="A495" s="12"/>
      <c r="B495" s="12"/>
      <c r="C495" s="138"/>
      <c r="D495" s="12"/>
      <c r="E495" s="12"/>
      <c r="F495" s="12"/>
      <c r="G495" s="12"/>
      <c r="H495" s="12"/>
      <c r="I495" s="12"/>
    </row>
    <row r="496" ht="15.75" customHeight="1" spans="1:9">
      <c r="A496" s="12"/>
      <c r="B496" s="12"/>
      <c r="C496" s="138"/>
      <c r="D496" s="12"/>
      <c r="E496" s="12"/>
      <c r="F496" s="12"/>
      <c r="G496" s="12"/>
      <c r="H496" s="12"/>
      <c r="I496" s="12"/>
    </row>
    <row r="497" ht="15.75" customHeight="1" spans="1:9">
      <c r="A497" s="12"/>
      <c r="B497" s="12"/>
      <c r="C497" s="138"/>
      <c r="D497" s="12"/>
      <c r="E497" s="12"/>
      <c r="F497" s="12"/>
      <c r="G497" s="12"/>
      <c r="H497" s="12"/>
      <c r="I497" s="12"/>
    </row>
    <row r="498" ht="15.75" customHeight="1" spans="1:9">
      <c r="A498" s="12"/>
      <c r="B498" s="12"/>
      <c r="C498" s="138"/>
      <c r="D498" s="12"/>
      <c r="E498" s="12"/>
      <c r="F498" s="12"/>
      <c r="G498" s="12"/>
      <c r="H498" s="12"/>
      <c r="I498" s="12"/>
    </row>
    <row r="499" ht="15.75" customHeight="1" spans="1:9">
      <c r="A499" s="12"/>
      <c r="B499" s="12"/>
      <c r="C499" s="138"/>
      <c r="D499" s="12"/>
      <c r="E499" s="12"/>
      <c r="F499" s="12"/>
      <c r="G499" s="12"/>
      <c r="H499" s="12"/>
      <c r="I499" s="12"/>
    </row>
    <row r="500" ht="15.75" customHeight="1" spans="1:9">
      <c r="A500" s="12"/>
      <c r="B500" s="12"/>
      <c r="C500" s="138"/>
      <c r="D500" s="12"/>
      <c r="E500" s="12"/>
      <c r="F500" s="12"/>
      <c r="G500" s="12"/>
      <c r="H500" s="12"/>
      <c r="I500" s="12"/>
    </row>
    <row r="501" ht="15.75" customHeight="1" spans="1:9">
      <c r="A501" s="12"/>
      <c r="B501" s="12"/>
      <c r="C501" s="138"/>
      <c r="D501" s="12"/>
      <c r="E501" s="12"/>
      <c r="F501" s="12"/>
      <c r="G501" s="12"/>
      <c r="H501" s="12"/>
      <c r="I501" s="12"/>
    </row>
    <row r="502" ht="15.75" customHeight="1" spans="1:9">
      <c r="A502" s="12"/>
      <c r="B502" s="12"/>
      <c r="C502" s="138"/>
      <c r="D502" s="12"/>
      <c r="E502" s="12"/>
      <c r="F502" s="12"/>
      <c r="G502" s="12"/>
      <c r="H502" s="12"/>
      <c r="I502" s="12"/>
    </row>
    <row r="503" ht="15.75" customHeight="1" spans="1:9">
      <c r="A503" s="12"/>
      <c r="B503" s="12"/>
      <c r="C503" s="138"/>
      <c r="D503" s="12"/>
      <c r="E503" s="12"/>
      <c r="F503" s="12"/>
      <c r="G503" s="12"/>
      <c r="H503" s="12"/>
      <c r="I503" s="12"/>
    </row>
    <row r="504" ht="15.75" customHeight="1" spans="1:9">
      <c r="A504" s="12"/>
      <c r="B504" s="12"/>
      <c r="C504" s="138"/>
      <c r="D504" s="12"/>
      <c r="E504" s="12"/>
      <c r="F504" s="12"/>
      <c r="G504" s="12"/>
      <c r="H504" s="12"/>
      <c r="I504" s="12"/>
    </row>
    <row r="505" ht="15.75" customHeight="1" spans="1:9">
      <c r="A505" s="12"/>
      <c r="B505" s="12"/>
      <c r="C505" s="138"/>
      <c r="D505" s="12"/>
      <c r="E505" s="12"/>
      <c r="F505" s="12"/>
      <c r="G505" s="12"/>
      <c r="H505" s="12"/>
      <c r="I505" s="12"/>
    </row>
    <row r="506" ht="15.75" customHeight="1" spans="1:9">
      <c r="A506" s="12"/>
      <c r="B506" s="12"/>
      <c r="C506" s="138"/>
      <c r="D506" s="12"/>
      <c r="E506" s="12"/>
      <c r="F506" s="12"/>
      <c r="G506" s="12"/>
      <c r="H506" s="12"/>
      <c r="I506" s="12"/>
    </row>
    <row r="507" ht="15.75" customHeight="1" spans="1:9">
      <c r="A507" s="12"/>
      <c r="B507" s="12"/>
      <c r="C507" s="138"/>
      <c r="D507" s="12"/>
      <c r="E507" s="12"/>
      <c r="F507" s="12"/>
      <c r="G507" s="12"/>
      <c r="H507" s="12"/>
      <c r="I507" s="12"/>
    </row>
    <row r="508" ht="15.75" customHeight="1" spans="1:9">
      <c r="A508" s="12"/>
      <c r="B508" s="12"/>
      <c r="C508" s="138"/>
      <c r="D508" s="12"/>
      <c r="E508" s="12"/>
      <c r="F508" s="12"/>
      <c r="G508" s="12"/>
      <c r="H508" s="12"/>
      <c r="I508" s="12"/>
    </row>
    <row r="509" ht="15.75" customHeight="1" spans="1:9">
      <c r="A509" s="12"/>
      <c r="B509" s="12"/>
      <c r="C509" s="138"/>
      <c r="D509" s="12"/>
      <c r="E509" s="12"/>
      <c r="F509" s="12"/>
      <c r="G509" s="12"/>
      <c r="H509" s="12"/>
      <c r="I509" s="12"/>
    </row>
    <row r="510" ht="15.75" customHeight="1" spans="1:9">
      <c r="A510" s="12"/>
      <c r="B510" s="12"/>
      <c r="C510" s="138"/>
      <c r="D510" s="12"/>
      <c r="E510" s="12"/>
      <c r="F510" s="12"/>
      <c r="G510" s="12"/>
      <c r="H510" s="12"/>
      <c r="I510" s="12"/>
    </row>
    <row r="511" ht="15.75" customHeight="1" spans="1:9">
      <c r="A511" s="12"/>
      <c r="B511" s="12"/>
      <c r="C511" s="138"/>
      <c r="D511" s="12"/>
      <c r="E511" s="12"/>
      <c r="F511" s="12"/>
      <c r="G511" s="12"/>
      <c r="H511" s="12"/>
      <c r="I511" s="12"/>
    </row>
    <row r="512" ht="15.75" customHeight="1" spans="1:9">
      <c r="A512" s="12"/>
      <c r="B512" s="12"/>
      <c r="C512" s="138"/>
      <c r="D512" s="12"/>
      <c r="E512" s="12"/>
      <c r="F512" s="12"/>
      <c r="G512" s="12"/>
      <c r="H512" s="12"/>
      <c r="I512" s="12"/>
    </row>
    <row r="513" ht="15.75" customHeight="1" spans="1:9">
      <c r="A513" s="12"/>
      <c r="B513" s="12"/>
      <c r="C513" s="138"/>
      <c r="D513" s="12"/>
      <c r="E513" s="12"/>
      <c r="F513" s="12"/>
      <c r="G513" s="12"/>
      <c r="H513" s="12"/>
      <c r="I513" s="12"/>
    </row>
    <row r="514" ht="15.75" customHeight="1" spans="1:9">
      <c r="A514" s="12"/>
      <c r="B514" s="12"/>
      <c r="C514" s="138"/>
      <c r="D514" s="12"/>
      <c r="E514" s="12"/>
      <c r="F514" s="12"/>
      <c r="G514" s="12"/>
      <c r="H514" s="12"/>
      <c r="I514" s="12"/>
    </row>
    <row r="515" ht="15.75" customHeight="1" spans="1:9">
      <c r="A515" s="12"/>
      <c r="B515" s="12"/>
      <c r="C515" s="138"/>
      <c r="D515" s="12"/>
      <c r="E515" s="12"/>
      <c r="F515" s="12"/>
      <c r="G515" s="12"/>
      <c r="H515" s="12"/>
      <c r="I515" s="12"/>
    </row>
    <row r="516" ht="15.75" customHeight="1" spans="1:9">
      <c r="A516" s="12"/>
      <c r="B516" s="12"/>
      <c r="C516" s="138"/>
      <c r="D516" s="12"/>
      <c r="E516" s="12"/>
      <c r="F516" s="12"/>
      <c r="G516" s="12"/>
      <c r="H516" s="12"/>
      <c r="I516" s="12"/>
    </row>
    <row r="517" ht="15.75" customHeight="1" spans="1:9">
      <c r="A517" s="12"/>
      <c r="B517" s="12"/>
      <c r="C517" s="138"/>
      <c r="D517" s="12"/>
      <c r="E517" s="12"/>
      <c r="F517" s="12"/>
      <c r="G517" s="12"/>
      <c r="H517" s="12"/>
      <c r="I517" s="12"/>
    </row>
    <row r="518" ht="15.75" customHeight="1" spans="1:9">
      <c r="A518" s="12"/>
      <c r="B518" s="12"/>
      <c r="C518" s="138"/>
      <c r="D518" s="12"/>
      <c r="E518" s="12"/>
      <c r="F518" s="12"/>
      <c r="G518" s="12"/>
      <c r="H518" s="12"/>
      <c r="I518" s="12"/>
    </row>
    <row r="519" ht="15.75" customHeight="1" spans="1:9">
      <c r="A519" s="12"/>
      <c r="B519" s="12"/>
      <c r="C519" s="138"/>
      <c r="D519" s="12"/>
      <c r="E519" s="12"/>
      <c r="F519" s="12"/>
      <c r="G519" s="12"/>
      <c r="H519" s="12"/>
      <c r="I519" s="12"/>
    </row>
    <row r="520" ht="15.75" customHeight="1" spans="1:9">
      <c r="A520" s="12"/>
      <c r="B520" s="12"/>
      <c r="C520" s="138"/>
      <c r="D520" s="12"/>
      <c r="E520" s="12"/>
      <c r="F520" s="12"/>
      <c r="G520" s="12"/>
      <c r="H520" s="12"/>
      <c r="I520" s="12"/>
    </row>
    <row r="521" ht="15.75" customHeight="1" spans="1:9">
      <c r="A521" s="12"/>
      <c r="B521" s="12"/>
      <c r="C521" s="138"/>
      <c r="D521" s="12"/>
      <c r="E521" s="12"/>
      <c r="F521" s="12"/>
      <c r="G521" s="12"/>
      <c r="H521" s="12"/>
      <c r="I521" s="12"/>
    </row>
    <row r="522" ht="15.75" customHeight="1" spans="1:9">
      <c r="A522" s="12"/>
      <c r="B522" s="12"/>
      <c r="C522" s="138"/>
      <c r="D522" s="12"/>
      <c r="E522" s="12"/>
      <c r="F522" s="12"/>
      <c r="G522" s="12"/>
      <c r="H522" s="12"/>
      <c r="I522" s="12"/>
    </row>
    <row r="523" ht="15.75" customHeight="1" spans="1:9">
      <c r="A523" s="12"/>
      <c r="B523" s="12"/>
      <c r="C523" s="138"/>
      <c r="D523" s="12"/>
      <c r="E523" s="12"/>
      <c r="F523" s="12"/>
      <c r="G523" s="12"/>
      <c r="H523" s="12"/>
      <c r="I523" s="12"/>
    </row>
    <row r="524" ht="15.75" customHeight="1" spans="1:9">
      <c r="A524" s="12"/>
      <c r="B524" s="12"/>
      <c r="C524" s="138"/>
      <c r="D524" s="12"/>
      <c r="E524" s="12"/>
      <c r="F524" s="12"/>
      <c r="G524" s="12"/>
      <c r="H524" s="12"/>
      <c r="I524" s="12"/>
    </row>
    <row r="525" ht="15.75" customHeight="1" spans="1:9">
      <c r="A525" s="12"/>
      <c r="B525" s="12"/>
      <c r="C525" s="138"/>
      <c r="D525" s="12"/>
      <c r="E525" s="12"/>
      <c r="F525" s="12"/>
      <c r="G525" s="12"/>
      <c r="H525" s="12"/>
      <c r="I525" s="12"/>
    </row>
    <row r="526" ht="15.75" customHeight="1" spans="1:9">
      <c r="A526" s="12"/>
      <c r="B526" s="12"/>
      <c r="C526" s="138"/>
      <c r="D526" s="12"/>
      <c r="E526" s="12"/>
      <c r="F526" s="12"/>
      <c r="G526" s="12"/>
      <c r="H526" s="12"/>
      <c r="I526" s="12"/>
    </row>
    <row r="527" ht="15.75" customHeight="1" spans="1:9">
      <c r="A527" s="12"/>
      <c r="B527" s="12"/>
      <c r="C527" s="138"/>
      <c r="D527" s="12"/>
      <c r="E527" s="12"/>
      <c r="F527" s="12"/>
      <c r="G527" s="12"/>
      <c r="H527" s="12"/>
      <c r="I527" s="12"/>
    </row>
    <row r="528" ht="15.75" customHeight="1" spans="1:9">
      <c r="A528" s="12"/>
      <c r="B528" s="12"/>
      <c r="C528" s="138"/>
      <c r="D528" s="12"/>
      <c r="E528" s="12"/>
      <c r="F528" s="12"/>
      <c r="G528" s="12"/>
      <c r="H528" s="12"/>
      <c r="I528" s="12"/>
    </row>
    <row r="529" ht="15.75" customHeight="1" spans="1:9">
      <c r="A529" s="12"/>
      <c r="B529" s="12"/>
      <c r="C529" s="138"/>
      <c r="D529" s="12"/>
      <c r="E529" s="12"/>
      <c r="F529" s="12"/>
      <c r="G529" s="12"/>
      <c r="H529" s="12"/>
      <c r="I529" s="12"/>
    </row>
    <row r="530" ht="15.75" customHeight="1" spans="1:9">
      <c r="A530" s="12"/>
      <c r="B530" s="12"/>
      <c r="C530" s="138"/>
      <c r="D530" s="12"/>
      <c r="E530" s="12"/>
      <c r="F530" s="12"/>
      <c r="G530" s="12"/>
      <c r="H530" s="12"/>
      <c r="I530" s="12"/>
    </row>
    <row r="531" ht="15.75" customHeight="1" spans="1:9">
      <c r="A531" s="12"/>
      <c r="B531" s="12"/>
      <c r="C531" s="138"/>
      <c r="D531" s="12"/>
      <c r="E531" s="12"/>
      <c r="F531" s="12"/>
      <c r="G531" s="12"/>
      <c r="H531" s="12"/>
      <c r="I531" s="12"/>
    </row>
    <row r="532" ht="15.75" customHeight="1" spans="1:9">
      <c r="A532" s="12"/>
      <c r="B532" s="12"/>
      <c r="C532" s="138"/>
      <c r="D532" s="12"/>
      <c r="E532" s="12"/>
      <c r="F532" s="12"/>
      <c r="G532" s="12"/>
      <c r="H532" s="12"/>
      <c r="I532" s="12"/>
    </row>
    <row r="533" ht="15.75" customHeight="1" spans="1:9">
      <c r="A533" s="12"/>
      <c r="B533" s="12"/>
      <c r="C533" s="138"/>
      <c r="D533" s="12"/>
      <c r="E533" s="12"/>
      <c r="F533" s="12"/>
      <c r="G533" s="12"/>
      <c r="H533" s="12"/>
      <c r="I533" s="12"/>
    </row>
    <row r="534" ht="15.75" customHeight="1" spans="1:9">
      <c r="A534" s="12"/>
      <c r="B534" s="12"/>
      <c r="C534" s="138"/>
      <c r="D534" s="12"/>
      <c r="E534" s="12"/>
      <c r="F534" s="12"/>
      <c r="G534" s="12"/>
      <c r="H534" s="12"/>
      <c r="I534" s="12"/>
    </row>
    <row r="535" ht="15.75" customHeight="1" spans="1:9">
      <c r="A535" s="12"/>
      <c r="B535" s="12"/>
      <c r="C535" s="138"/>
      <c r="D535" s="12"/>
      <c r="E535" s="12"/>
      <c r="F535" s="12"/>
      <c r="G535" s="12"/>
      <c r="H535" s="12"/>
      <c r="I535" s="12"/>
    </row>
    <row r="536" ht="15.75" customHeight="1" spans="1:9">
      <c r="A536" s="12"/>
      <c r="B536" s="12"/>
      <c r="C536" s="138"/>
      <c r="D536" s="12"/>
      <c r="E536" s="12"/>
      <c r="F536" s="12"/>
      <c r="G536" s="12"/>
      <c r="H536" s="12"/>
      <c r="I536" s="12"/>
    </row>
    <row r="537" ht="15.75" customHeight="1" spans="1:9">
      <c r="A537" s="12"/>
      <c r="B537" s="12"/>
      <c r="C537" s="138"/>
      <c r="D537" s="12"/>
      <c r="E537" s="12"/>
      <c r="F537" s="12"/>
      <c r="G537" s="12"/>
      <c r="H537" s="12"/>
      <c r="I537" s="12"/>
    </row>
    <row r="538" ht="15.75" customHeight="1" spans="1:9">
      <c r="A538" s="12"/>
      <c r="B538" s="12"/>
      <c r="C538" s="138"/>
      <c r="D538" s="12"/>
      <c r="E538" s="12"/>
      <c r="F538" s="12"/>
      <c r="G538" s="12"/>
      <c r="H538" s="12"/>
      <c r="I538" s="12"/>
    </row>
    <row r="539" ht="15.75" customHeight="1" spans="1:9">
      <c r="A539" s="12"/>
      <c r="B539" s="12"/>
      <c r="C539" s="138"/>
      <c r="D539" s="12"/>
      <c r="E539" s="12"/>
      <c r="F539" s="12"/>
      <c r="G539" s="12"/>
      <c r="H539" s="12"/>
      <c r="I539" s="12"/>
    </row>
    <row r="540" ht="15.75" customHeight="1" spans="1:9">
      <c r="A540" s="12"/>
      <c r="B540" s="12"/>
      <c r="C540" s="138"/>
      <c r="D540" s="12"/>
      <c r="E540" s="12"/>
      <c r="F540" s="12"/>
      <c r="G540" s="12"/>
      <c r="H540" s="12"/>
      <c r="I540" s="12"/>
    </row>
    <row r="541" ht="15.75" customHeight="1" spans="1:9">
      <c r="A541" s="12"/>
      <c r="B541" s="12"/>
      <c r="C541" s="138"/>
      <c r="D541" s="12"/>
      <c r="E541" s="12"/>
      <c r="F541" s="12"/>
      <c r="G541" s="12"/>
      <c r="H541" s="12"/>
      <c r="I541" s="12"/>
    </row>
    <row r="542" ht="15.75" customHeight="1" spans="1:9">
      <c r="A542" s="12"/>
      <c r="B542" s="12"/>
      <c r="C542" s="138"/>
      <c r="D542" s="12"/>
      <c r="E542" s="12"/>
      <c r="F542" s="12"/>
      <c r="G542" s="12"/>
      <c r="H542" s="12"/>
      <c r="I542" s="12"/>
    </row>
    <row r="543" ht="15.75" customHeight="1" spans="1:9">
      <c r="A543" s="12"/>
      <c r="B543" s="12"/>
      <c r="C543" s="138"/>
      <c r="D543" s="12"/>
      <c r="E543" s="12"/>
      <c r="F543" s="12"/>
      <c r="G543" s="12"/>
      <c r="H543" s="12"/>
      <c r="I543" s="12"/>
    </row>
    <row r="544" ht="15.75" customHeight="1" spans="1:9">
      <c r="A544" s="12"/>
      <c r="B544" s="12"/>
      <c r="C544" s="138"/>
      <c r="D544" s="12"/>
      <c r="E544" s="12"/>
      <c r="F544" s="12"/>
      <c r="G544" s="12"/>
      <c r="H544" s="12"/>
      <c r="I544" s="12"/>
    </row>
    <row r="545" ht="15.75" customHeight="1" spans="1:9">
      <c r="A545" s="12"/>
      <c r="B545" s="12"/>
      <c r="C545" s="138"/>
      <c r="D545" s="12"/>
      <c r="E545" s="12"/>
      <c r="F545" s="12"/>
      <c r="G545" s="12"/>
      <c r="H545" s="12"/>
      <c r="I545" s="12"/>
    </row>
    <row r="546" ht="15.75" customHeight="1" spans="1:9">
      <c r="A546" s="12"/>
      <c r="B546" s="12"/>
      <c r="C546" s="138"/>
      <c r="D546" s="12"/>
      <c r="E546" s="12"/>
      <c r="F546" s="12"/>
      <c r="G546" s="12"/>
      <c r="H546" s="12"/>
      <c r="I546" s="12"/>
    </row>
    <row r="547" ht="15.75" customHeight="1" spans="1:9">
      <c r="A547" s="12"/>
      <c r="B547" s="12"/>
      <c r="C547" s="138"/>
      <c r="D547" s="12"/>
      <c r="E547" s="12"/>
      <c r="F547" s="12"/>
      <c r="G547" s="12"/>
      <c r="H547" s="12"/>
      <c r="I547" s="12"/>
    </row>
    <row r="548" ht="15.75" customHeight="1" spans="1:9">
      <c r="A548" s="12"/>
      <c r="B548" s="12"/>
      <c r="C548" s="138"/>
      <c r="D548" s="12"/>
      <c r="E548" s="12"/>
      <c r="F548" s="12"/>
      <c r="G548" s="12"/>
      <c r="H548" s="12"/>
      <c r="I548" s="12"/>
    </row>
    <row r="549" ht="15.75" customHeight="1" spans="1:9">
      <c r="A549" s="12"/>
      <c r="B549" s="12"/>
      <c r="C549" s="138"/>
      <c r="D549" s="12"/>
      <c r="E549" s="12"/>
      <c r="F549" s="12"/>
      <c r="G549" s="12"/>
      <c r="H549" s="12"/>
      <c r="I549" s="12"/>
    </row>
    <row r="550" ht="15.75" customHeight="1" spans="1:9">
      <c r="A550" s="12"/>
      <c r="B550" s="12"/>
      <c r="C550" s="138"/>
      <c r="D550" s="12"/>
      <c r="E550" s="12"/>
      <c r="F550" s="12"/>
      <c r="G550" s="12"/>
      <c r="H550" s="12"/>
      <c r="I550" s="12"/>
    </row>
    <row r="551" ht="15.75" customHeight="1" spans="1:9">
      <c r="A551" s="12"/>
      <c r="B551" s="12"/>
      <c r="C551" s="138"/>
      <c r="D551" s="12"/>
      <c r="E551" s="12"/>
      <c r="F551" s="12"/>
      <c r="G551" s="12"/>
      <c r="H551" s="12"/>
      <c r="I551" s="12"/>
    </row>
    <row r="552" ht="15.75" customHeight="1" spans="1:9">
      <c r="A552" s="12"/>
      <c r="B552" s="12"/>
      <c r="C552" s="138"/>
      <c r="D552" s="12"/>
      <c r="E552" s="12"/>
      <c r="F552" s="12"/>
      <c r="G552" s="12"/>
      <c r="H552" s="12"/>
      <c r="I552" s="12"/>
    </row>
    <row r="553" ht="15.75" customHeight="1" spans="1:9">
      <c r="A553" s="12"/>
      <c r="B553" s="12"/>
      <c r="C553" s="138"/>
      <c r="D553" s="12"/>
      <c r="E553" s="12"/>
      <c r="F553" s="12"/>
      <c r="G553" s="12"/>
      <c r="H553" s="12"/>
      <c r="I553" s="12"/>
    </row>
    <row r="554" ht="15.75" customHeight="1" spans="1:9">
      <c r="A554" s="12"/>
      <c r="B554" s="12"/>
      <c r="C554" s="138"/>
      <c r="D554" s="12"/>
      <c r="E554" s="12"/>
      <c r="F554" s="12"/>
      <c r="G554" s="12"/>
      <c r="H554" s="12"/>
      <c r="I554" s="12"/>
    </row>
    <row r="555" ht="15.75" customHeight="1" spans="1:9">
      <c r="A555" s="12"/>
      <c r="B555" s="12"/>
      <c r="C555" s="138"/>
      <c r="D555" s="12"/>
      <c r="E555" s="12"/>
      <c r="F555" s="12"/>
      <c r="G555" s="12"/>
      <c r="H555" s="12"/>
      <c r="I555" s="12"/>
    </row>
    <row r="556" ht="15.75" customHeight="1" spans="1:9">
      <c r="A556" s="12"/>
      <c r="B556" s="12"/>
      <c r="C556" s="138"/>
      <c r="D556" s="12"/>
      <c r="E556" s="12"/>
      <c r="F556" s="12"/>
      <c r="G556" s="12"/>
      <c r="H556" s="12"/>
      <c r="I556" s="12"/>
    </row>
    <row r="557" ht="15.75" customHeight="1" spans="1:9">
      <c r="A557" s="12"/>
      <c r="B557" s="12"/>
      <c r="C557" s="138"/>
      <c r="D557" s="12"/>
      <c r="E557" s="12"/>
      <c r="F557" s="12"/>
      <c r="G557" s="12"/>
      <c r="H557" s="12"/>
      <c r="I557" s="12"/>
    </row>
    <row r="558" ht="15.75" customHeight="1" spans="1:9">
      <c r="A558" s="12"/>
      <c r="B558" s="12"/>
      <c r="C558" s="138"/>
      <c r="D558" s="12"/>
      <c r="E558" s="12"/>
      <c r="F558" s="12"/>
      <c r="G558" s="12"/>
      <c r="H558" s="12"/>
      <c r="I558" s="12"/>
    </row>
    <row r="559" ht="15.75" customHeight="1" spans="1:9">
      <c r="A559" s="12"/>
      <c r="B559" s="12"/>
      <c r="C559" s="138"/>
      <c r="D559" s="12"/>
      <c r="E559" s="12"/>
      <c r="F559" s="12"/>
      <c r="G559" s="12"/>
      <c r="H559" s="12"/>
      <c r="I559" s="12"/>
    </row>
    <row r="560" ht="15.75" customHeight="1" spans="1:9">
      <c r="A560" s="12"/>
      <c r="B560" s="12"/>
      <c r="C560" s="138"/>
      <c r="D560" s="12"/>
      <c r="E560" s="12"/>
      <c r="F560" s="12"/>
      <c r="G560" s="12"/>
      <c r="H560" s="12"/>
      <c r="I560" s="12"/>
    </row>
    <row r="561" ht="15.75" customHeight="1" spans="1:9">
      <c r="A561" s="12"/>
      <c r="B561" s="12"/>
      <c r="C561" s="138"/>
      <c r="D561" s="12"/>
      <c r="E561" s="12"/>
      <c r="F561" s="12"/>
      <c r="G561" s="12"/>
      <c r="H561" s="12"/>
      <c r="I561" s="12"/>
    </row>
    <row r="562" ht="15.75" customHeight="1" spans="1:9">
      <c r="A562" s="12"/>
      <c r="B562" s="12"/>
      <c r="C562" s="138"/>
      <c r="D562" s="12"/>
      <c r="E562" s="12"/>
      <c r="F562" s="12"/>
      <c r="G562" s="12"/>
      <c r="H562" s="12"/>
      <c r="I562" s="12"/>
    </row>
    <row r="563" ht="15.75" customHeight="1" spans="1:9">
      <c r="A563" s="12"/>
      <c r="B563" s="12"/>
      <c r="C563" s="138"/>
      <c r="D563" s="12"/>
      <c r="E563" s="12"/>
      <c r="F563" s="12"/>
      <c r="G563" s="12"/>
      <c r="H563" s="12"/>
      <c r="I563" s="12"/>
    </row>
    <row r="564" ht="15.75" customHeight="1" spans="1:9">
      <c r="A564" s="12"/>
      <c r="B564" s="12"/>
      <c r="C564" s="138"/>
      <c r="D564" s="12"/>
      <c r="E564" s="12"/>
      <c r="F564" s="12"/>
      <c r="G564" s="12"/>
      <c r="H564" s="12"/>
      <c r="I564" s="12"/>
    </row>
    <row r="565" ht="15.75" customHeight="1" spans="1:9">
      <c r="A565" s="12"/>
      <c r="B565" s="12"/>
      <c r="C565" s="138"/>
      <c r="D565" s="12"/>
      <c r="E565" s="12"/>
      <c r="F565" s="12"/>
      <c r="G565" s="12"/>
      <c r="H565" s="12"/>
      <c r="I565" s="12"/>
    </row>
    <row r="566" ht="15.75" customHeight="1" spans="1:9">
      <c r="A566" s="12"/>
      <c r="B566" s="12"/>
      <c r="C566" s="138"/>
      <c r="D566" s="12"/>
      <c r="E566" s="12"/>
      <c r="F566" s="12"/>
      <c r="G566" s="12"/>
      <c r="H566" s="12"/>
      <c r="I566" s="12"/>
    </row>
    <row r="567" ht="15.75" customHeight="1" spans="1:9">
      <c r="A567" s="12"/>
      <c r="B567" s="12"/>
      <c r="C567" s="138"/>
      <c r="D567" s="12"/>
      <c r="E567" s="12"/>
      <c r="F567" s="12"/>
      <c r="G567" s="12"/>
      <c r="H567" s="12"/>
      <c r="I567" s="12"/>
    </row>
    <row r="568" ht="15.75" customHeight="1" spans="1:9">
      <c r="A568" s="12"/>
      <c r="B568" s="12"/>
      <c r="C568" s="138"/>
      <c r="D568" s="12"/>
      <c r="E568" s="12"/>
      <c r="F568" s="12"/>
      <c r="G568" s="12"/>
      <c r="H568" s="12"/>
      <c r="I568" s="12"/>
    </row>
    <row r="569" ht="15.75" customHeight="1" spans="1:9">
      <c r="A569" s="12"/>
      <c r="B569" s="12"/>
      <c r="C569" s="138"/>
      <c r="D569" s="12"/>
      <c r="E569" s="12"/>
      <c r="F569" s="12"/>
      <c r="G569" s="12"/>
      <c r="H569" s="12"/>
      <c r="I569" s="12"/>
    </row>
    <row r="570" ht="15.75" customHeight="1" spans="1:9">
      <c r="A570" s="12"/>
      <c r="B570" s="12"/>
      <c r="C570" s="138"/>
      <c r="D570" s="12"/>
      <c r="E570" s="12"/>
      <c r="F570" s="12"/>
      <c r="G570" s="12"/>
      <c r="H570" s="12"/>
      <c r="I570" s="12"/>
    </row>
    <row r="571" ht="15.75" customHeight="1" spans="1:9">
      <c r="A571" s="12"/>
      <c r="B571" s="12"/>
      <c r="C571" s="138"/>
      <c r="D571" s="12"/>
      <c r="E571" s="12"/>
      <c r="F571" s="12"/>
      <c r="G571" s="12"/>
      <c r="H571" s="12"/>
      <c r="I571" s="12"/>
    </row>
    <row r="572" ht="15.75" customHeight="1" spans="1:9">
      <c r="A572" s="12"/>
      <c r="B572" s="12"/>
      <c r="C572" s="138"/>
      <c r="D572" s="12"/>
      <c r="E572" s="12"/>
      <c r="F572" s="12"/>
      <c r="G572" s="12"/>
      <c r="H572" s="12"/>
      <c r="I572" s="12"/>
    </row>
    <row r="573" ht="15.75" customHeight="1" spans="1:9">
      <c r="A573" s="12"/>
      <c r="B573" s="12"/>
      <c r="C573" s="138"/>
      <c r="D573" s="12"/>
      <c r="E573" s="12"/>
      <c r="F573" s="12"/>
      <c r="G573" s="12"/>
      <c r="H573" s="12"/>
      <c r="I573" s="12"/>
    </row>
    <row r="574" ht="15.75" customHeight="1" spans="1:9">
      <c r="A574" s="12"/>
      <c r="B574" s="12"/>
      <c r="C574" s="138"/>
      <c r="D574" s="12"/>
      <c r="E574" s="12"/>
      <c r="F574" s="12"/>
      <c r="G574" s="12"/>
      <c r="H574" s="12"/>
      <c r="I574" s="12"/>
    </row>
    <row r="575" ht="15.75" customHeight="1" spans="1:9">
      <c r="A575" s="12"/>
      <c r="B575" s="12"/>
      <c r="C575" s="138"/>
      <c r="D575" s="12"/>
      <c r="E575" s="12"/>
      <c r="F575" s="12"/>
      <c r="G575" s="12"/>
      <c r="H575" s="12"/>
      <c r="I575" s="12"/>
    </row>
    <row r="576" ht="15.75" customHeight="1" spans="1:9">
      <c r="A576" s="12"/>
      <c r="B576" s="12"/>
      <c r="C576" s="138"/>
      <c r="D576" s="12"/>
      <c r="E576" s="12"/>
      <c r="F576" s="12"/>
      <c r="G576" s="12"/>
      <c r="H576" s="12"/>
      <c r="I576" s="12"/>
    </row>
    <row r="577" ht="15.75" customHeight="1" spans="1:9">
      <c r="A577" s="12"/>
      <c r="B577" s="12"/>
      <c r="C577" s="138"/>
      <c r="D577" s="12"/>
      <c r="E577" s="12"/>
      <c r="F577" s="12"/>
      <c r="G577" s="12"/>
      <c r="H577" s="12"/>
      <c r="I577" s="12"/>
    </row>
    <row r="578" ht="15.75" customHeight="1" spans="1:9">
      <c r="A578" s="12"/>
      <c r="B578" s="12"/>
      <c r="C578" s="138"/>
      <c r="D578" s="12"/>
      <c r="E578" s="12"/>
      <c r="F578" s="12"/>
      <c r="G578" s="12"/>
      <c r="H578" s="12"/>
      <c r="I578" s="12"/>
    </row>
    <row r="579" ht="15.75" customHeight="1" spans="1:9">
      <c r="A579" s="12"/>
      <c r="B579" s="12"/>
      <c r="C579" s="138"/>
      <c r="D579" s="12"/>
      <c r="E579" s="12"/>
      <c r="F579" s="12"/>
      <c r="G579" s="12"/>
      <c r="H579" s="12"/>
      <c r="I579" s="12"/>
    </row>
    <row r="580" ht="15.75" customHeight="1" spans="1:9">
      <c r="A580" s="12"/>
      <c r="B580" s="12"/>
      <c r="C580" s="138"/>
      <c r="D580" s="12"/>
      <c r="E580" s="12"/>
      <c r="F580" s="12"/>
      <c r="G580" s="12"/>
      <c r="H580" s="12"/>
      <c r="I580" s="12"/>
    </row>
    <row r="581" ht="15.75" customHeight="1" spans="1:9">
      <c r="A581" s="12"/>
      <c r="B581" s="12"/>
      <c r="C581" s="138"/>
      <c r="D581" s="12"/>
      <c r="E581" s="12"/>
      <c r="F581" s="12"/>
      <c r="G581" s="12"/>
      <c r="H581" s="12"/>
      <c r="I581" s="12"/>
    </row>
    <row r="582" ht="15.75" customHeight="1" spans="1:9">
      <c r="A582" s="12"/>
      <c r="B582" s="12"/>
      <c r="C582" s="138"/>
      <c r="D582" s="12"/>
      <c r="E582" s="12"/>
      <c r="F582" s="12"/>
      <c r="G582" s="12"/>
      <c r="H582" s="12"/>
      <c r="I582" s="12"/>
    </row>
    <row r="583" ht="15.75" customHeight="1" spans="1:9">
      <c r="A583" s="12"/>
      <c r="B583" s="12"/>
      <c r="C583" s="138"/>
      <c r="D583" s="12"/>
      <c r="E583" s="12"/>
      <c r="F583" s="12"/>
      <c r="G583" s="12"/>
      <c r="H583" s="12"/>
      <c r="I583" s="12"/>
    </row>
    <row r="584" ht="15.75" customHeight="1" spans="1:9">
      <c r="A584" s="12"/>
      <c r="B584" s="12"/>
      <c r="C584" s="138"/>
      <c r="D584" s="12"/>
      <c r="E584" s="12"/>
      <c r="F584" s="12"/>
      <c r="G584" s="12"/>
      <c r="H584" s="12"/>
      <c r="I584" s="12"/>
    </row>
    <row r="585" ht="15.75" customHeight="1" spans="1:9">
      <c r="A585" s="12"/>
      <c r="B585" s="12"/>
      <c r="C585" s="138"/>
      <c r="D585" s="12"/>
      <c r="E585" s="12"/>
      <c r="F585" s="12"/>
      <c r="G585" s="12"/>
      <c r="H585" s="12"/>
      <c r="I585" s="12"/>
    </row>
    <row r="586" ht="15.75" customHeight="1" spans="1:9">
      <c r="A586" s="12"/>
      <c r="B586" s="12"/>
      <c r="C586" s="138"/>
      <c r="D586" s="12"/>
      <c r="E586" s="12"/>
      <c r="F586" s="12"/>
      <c r="G586" s="12"/>
      <c r="H586" s="12"/>
      <c r="I586" s="12"/>
    </row>
    <row r="587" ht="15.75" customHeight="1" spans="1:9">
      <c r="A587" s="12"/>
      <c r="B587" s="12"/>
      <c r="C587" s="138"/>
      <c r="D587" s="12"/>
      <c r="E587" s="12"/>
      <c r="F587" s="12"/>
      <c r="G587" s="12"/>
      <c r="H587" s="12"/>
      <c r="I587" s="12"/>
    </row>
    <row r="588" ht="15.75" customHeight="1" spans="1:9">
      <c r="A588" s="12"/>
      <c r="B588" s="12"/>
      <c r="C588" s="138"/>
      <c r="D588" s="12"/>
      <c r="E588" s="12"/>
      <c r="F588" s="12"/>
      <c r="G588" s="12"/>
      <c r="H588" s="12"/>
      <c r="I588" s="12"/>
    </row>
    <row r="589" ht="15.75" customHeight="1" spans="1:9">
      <c r="A589" s="12"/>
      <c r="B589" s="12"/>
      <c r="C589" s="138"/>
      <c r="D589" s="12"/>
      <c r="E589" s="12"/>
      <c r="F589" s="12"/>
      <c r="G589" s="12"/>
      <c r="H589" s="12"/>
      <c r="I589" s="12"/>
    </row>
    <row r="590" ht="15.75" customHeight="1" spans="1:9">
      <c r="A590" s="12"/>
      <c r="B590" s="12"/>
      <c r="C590" s="138"/>
      <c r="D590" s="12"/>
      <c r="E590" s="12"/>
      <c r="F590" s="12"/>
      <c r="G590" s="12"/>
      <c r="H590" s="12"/>
      <c r="I590" s="12"/>
    </row>
    <row r="591" ht="15.75" customHeight="1" spans="1:9">
      <c r="A591" s="12"/>
      <c r="B591" s="12"/>
      <c r="C591" s="138"/>
      <c r="D591" s="12"/>
      <c r="E591" s="12"/>
      <c r="F591" s="12"/>
      <c r="G591" s="12"/>
      <c r="H591" s="12"/>
      <c r="I591" s="12"/>
    </row>
    <row r="592" ht="15.75" customHeight="1" spans="1:9">
      <c r="A592" s="12"/>
      <c r="B592" s="12"/>
      <c r="C592" s="138"/>
      <c r="D592" s="12"/>
      <c r="E592" s="12"/>
      <c r="F592" s="12"/>
      <c r="G592" s="12"/>
      <c r="H592" s="12"/>
      <c r="I592" s="12"/>
    </row>
    <row r="593" ht="15.75" customHeight="1" spans="1:9">
      <c r="A593" s="12"/>
      <c r="B593" s="12"/>
      <c r="C593" s="138"/>
      <c r="D593" s="12"/>
      <c r="E593" s="12"/>
      <c r="F593" s="12"/>
      <c r="G593" s="12"/>
      <c r="H593" s="12"/>
      <c r="I593" s="12"/>
    </row>
    <row r="594" ht="15.75" customHeight="1" spans="1:9">
      <c r="A594" s="12"/>
      <c r="B594" s="12"/>
      <c r="C594" s="138"/>
      <c r="D594" s="12"/>
      <c r="E594" s="12"/>
      <c r="F594" s="12"/>
      <c r="G594" s="12"/>
      <c r="H594" s="12"/>
      <c r="I594" s="12"/>
    </row>
    <row r="595" ht="15.75" customHeight="1" spans="1:9">
      <c r="A595" s="12"/>
      <c r="B595" s="12"/>
      <c r="C595" s="138"/>
      <c r="D595" s="12"/>
      <c r="E595" s="12"/>
      <c r="F595" s="12"/>
      <c r="G595" s="12"/>
      <c r="H595" s="12"/>
      <c r="I595" s="12"/>
    </row>
    <row r="596" ht="15.75" customHeight="1" spans="1:9">
      <c r="A596" s="12"/>
      <c r="B596" s="12"/>
      <c r="C596" s="138"/>
      <c r="D596" s="12"/>
      <c r="E596" s="12"/>
      <c r="F596" s="12"/>
      <c r="G596" s="12"/>
      <c r="H596" s="12"/>
      <c r="I596" s="12"/>
    </row>
    <row r="597" ht="15.75" customHeight="1" spans="1:9">
      <c r="A597" s="12"/>
      <c r="B597" s="12"/>
      <c r="C597" s="138"/>
      <c r="D597" s="12"/>
      <c r="E597" s="12"/>
      <c r="F597" s="12"/>
      <c r="G597" s="12"/>
      <c r="H597" s="12"/>
      <c r="I597" s="12"/>
    </row>
    <row r="598" ht="15.75" customHeight="1" spans="1:9">
      <c r="A598" s="12"/>
      <c r="B598" s="12"/>
      <c r="C598" s="138"/>
      <c r="D598" s="12"/>
      <c r="E598" s="12"/>
      <c r="F598" s="12"/>
      <c r="G598" s="12"/>
      <c r="H598" s="12"/>
      <c r="I598" s="12"/>
    </row>
    <row r="599" ht="15.75" customHeight="1" spans="1:9">
      <c r="A599" s="12"/>
      <c r="B599" s="12"/>
      <c r="C599" s="138"/>
      <c r="D599" s="12"/>
      <c r="E599" s="12"/>
      <c r="F599" s="12"/>
      <c r="G599" s="12"/>
      <c r="H599" s="12"/>
      <c r="I599" s="12"/>
    </row>
    <row r="600" ht="15.75" customHeight="1" spans="1:9">
      <c r="A600" s="12"/>
      <c r="B600" s="12"/>
      <c r="C600" s="138"/>
      <c r="D600" s="12"/>
      <c r="E600" s="12"/>
      <c r="F600" s="12"/>
      <c r="G600" s="12"/>
      <c r="H600" s="12"/>
      <c r="I600" s="12"/>
    </row>
    <row r="601" ht="15.75" customHeight="1" spans="1:9">
      <c r="A601" s="12"/>
      <c r="B601" s="12"/>
      <c r="C601" s="138"/>
      <c r="D601" s="12"/>
      <c r="E601" s="12"/>
      <c r="F601" s="12"/>
      <c r="G601" s="12"/>
      <c r="H601" s="12"/>
      <c r="I601" s="12"/>
    </row>
    <row r="602" ht="15.75" customHeight="1" spans="1:9">
      <c r="A602" s="12"/>
      <c r="B602" s="12"/>
      <c r="C602" s="138"/>
      <c r="D602" s="12"/>
      <c r="E602" s="12"/>
      <c r="F602" s="12"/>
      <c r="G602" s="12"/>
      <c r="H602" s="12"/>
      <c r="I602" s="12"/>
    </row>
    <row r="603" ht="15.75" customHeight="1" spans="1:9">
      <c r="A603" s="12"/>
      <c r="B603" s="12"/>
      <c r="C603" s="138"/>
      <c r="D603" s="12"/>
      <c r="E603" s="12"/>
      <c r="F603" s="12"/>
      <c r="G603" s="12"/>
      <c r="H603" s="12"/>
      <c r="I603" s="12"/>
    </row>
    <row r="604" ht="15.75" customHeight="1" spans="1:9">
      <c r="A604" s="12"/>
      <c r="B604" s="12"/>
      <c r="C604" s="138"/>
      <c r="D604" s="12"/>
      <c r="E604" s="12"/>
      <c r="F604" s="12"/>
      <c r="G604" s="12"/>
      <c r="H604" s="12"/>
      <c r="I604" s="12"/>
    </row>
    <row r="605" ht="15.75" customHeight="1" spans="1:9">
      <c r="A605" s="12"/>
      <c r="B605" s="12"/>
      <c r="C605" s="138"/>
      <c r="D605" s="12"/>
      <c r="E605" s="12"/>
      <c r="F605" s="12"/>
      <c r="G605" s="12"/>
      <c r="H605" s="12"/>
      <c r="I605" s="12"/>
    </row>
    <row r="606" ht="15.75" customHeight="1" spans="1:9">
      <c r="A606" s="12"/>
      <c r="B606" s="12"/>
      <c r="C606" s="138"/>
      <c r="D606" s="12"/>
      <c r="E606" s="12"/>
      <c r="F606" s="12"/>
      <c r="G606" s="12"/>
      <c r="H606" s="12"/>
      <c r="I606" s="12"/>
    </row>
    <row r="607" ht="15.75" customHeight="1" spans="1:9">
      <c r="A607" s="12"/>
      <c r="B607" s="12"/>
      <c r="C607" s="138"/>
      <c r="D607" s="12"/>
      <c r="E607" s="12"/>
      <c r="F607" s="12"/>
      <c r="G607" s="12"/>
      <c r="H607" s="12"/>
      <c r="I607" s="12"/>
    </row>
    <row r="608" ht="15.75" customHeight="1" spans="1:9">
      <c r="A608" s="12"/>
      <c r="B608" s="12"/>
      <c r="C608" s="138"/>
      <c r="D608" s="12"/>
      <c r="E608" s="12"/>
      <c r="F608" s="12"/>
      <c r="G608" s="12"/>
      <c r="H608" s="12"/>
      <c r="I608" s="12"/>
    </row>
    <row r="609" ht="15.75" customHeight="1" spans="1:9">
      <c r="A609" s="12"/>
      <c r="B609" s="12"/>
      <c r="C609" s="138"/>
      <c r="D609" s="12"/>
      <c r="E609" s="12"/>
      <c r="F609" s="12"/>
      <c r="G609" s="12"/>
      <c r="H609" s="12"/>
      <c r="I609" s="12"/>
    </row>
    <row r="610" ht="15.75" customHeight="1" spans="1:9">
      <c r="A610" s="12"/>
      <c r="B610" s="12"/>
      <c r="C610" s="138"/>
      <c r="D610" s="12"/>
      <c r="E610" s="12"/>
      <c r="F610" s="12"/>
      <c r="G610" s="12"/>
      <c r="H610" s="12"/>
      <c r="I610" s="12"/>
    </row>
    <row r="611" ht="15.75" customHeight="1" spans="1:9">
      <c r="A611" s="12"/>
      <c r="B611" s="12"/>
      <c r="C611" s="138"/>
      <c r="D611" s="12"/>
      <c r="E611" s="12"/>
      <c r="F611" s="12"/>
      <c r="G611" s="12"/>
      <c r="H611" s="12"/>
      <c r="I611" s="12"/>
    </row>
    <row r="612" ht="15.75" customHeight="1" spans="1:9">
      <c r="A612" s="12"/>
      <c r="B612" s="12"/>
      <c r="C612" s="138"/>
      <c r="D612" s="12"/>
      <c r="E612" s="12"/>
      <c r="F612" s="12"/>
      <c r="G612" s="12"/>
      <c r="H612" s="12"/>
      <c r="I612" s="12"/>
    </row>
    <row r="613" ht="15.75" customHeight="1" spans="1:9">
      <c r="A613" s="12"/>
      <c r="B613" s="12"/>
      <c r="C613" s="138"/>
      <c r="D613" s="12"/>
      <c r="E613" s="12"/>
      <c r="F613" s="12"/>
      <c r="G613" s="12"/>
      <c r="H613" s="12"/>
      <c r="I613" s="12"/>
    </row>
    <row r="614" ht="15.75" customHeight="1" spans="1:9">
      <c r="A614" s="12"/>
      <c r="B614" s="12"/>
      <c r="C614" s="138"/>
      <c r="D614" s="12"/>
      <c r="E614" s="12"/>
      <c r="F614" s="12"/>
      <c r="G614" s="12"/>
      <c r="H614" s="12"/>
      <c r="I614" s="12"/>
    </row>
    <row r="615" ht="15.75" customHeight="1" spans="1:9">
      <c r="A615" s="12"/>
      <c r="B615" s="12"/>
      <c r="C615" s="138"/>
      <c r="D615" s="12"/>
      <c r="E615" s="12"/>
      <c r="F615" s="12"/>
      <c r="G615" s="12"/>
      <c r="H615" s="12"/>
      <c r="I615" s="12"/>
    </row>
    <row r="616" ht="15.75" customHeight="1" spans="1:9">
      <c r="A616" s="12"/>
      <c r="B616" s="12"/>
      <c r="C616" s="138"/>
      <c r="D616" s="12"/>
      <c r="E616" s="12"/>
      <c r="F616" s="12"/>
      <c r="G616" s="12"/>
      <c r="H616" s="12"/>
      <c r="I616" s="12"/>
    </row>
    <row r="617" ht="15.75" customHeight="1" spans="1:9">
      <c r="A617" s="12"/>
      <c r="B617" s="12"/>
      <c r="C617" s="138"/>
      <c r="D617" s="12"/>
      <c r="E617" s="12"/>
      <c r="F617" s="12"/>
      <c r="G617" s="12"/>
      <c r="H617" s="12"/>
      <c r="I617" s="12"/>
    </row>
    <row r="618" ht="15.75" customHeight="1" spans="1:9">
      <c r="A618" s="12"/>
      <c r="B618" s="12"/>
      <c r="C618" s="138"/>
      <c r="D618" s="12"/>
      <c r="E618" s="12"/>
      <c r="F618" s="12"/>
      <c r="G618" s="12"/>
      <c r="H618" s="12"/>
      <c r="I618" s="12"/>
    </row>
    <row r="619" ht="15.75" customHeight="1" spans="1:9">
      <c r="A619" s="12"/>
      <c r="B619" s="12"/>
      <c r="C619" s="138"/>
      <c r="D619" s="12"/>
      <c r="E619" s="12"/>
      <c r="F619" s="12"/>
      <c r="G619" s="12"/>
      <c r="H619" s="12"/>
      <c r="I619" s="12"/>
    </row>
    <row r="620" ht="15.75" customHeight="1" spans="1:9">
      <c r="A620" s="12"/>
      <c r="B620" s="12"/>
      <c r="C620" s="138"/>
      <c r="D620" s="12"/>
      <c r="E620" s="12"/>
      <c r="F620" s="12"/>
      <c r="G620" s="12"/>
      <c r="H620" s="12"/>
      <c r="I620" s="12"/>
    </row>
    <row r="621" ht="15.75" customHeight="1" spans="1:9">
      <c r="A621" s="12"/>
      <c r="B621" s="12"/>
      <c r="C621" s="138"/>
      <c r="D621" s="12"/>
      <c r="E621" s="12"/>
      <c r="F621" s="12"/>
      <c r="G621" s="12"/>
      <c r="H621" s="12"/>
      <c r="I621" s="12"/>
    </row>
    <row r="622" ht="15.75" customHeight="1" spans="1:9">
      <c r="A622" s="12"/>
      <c r="B622" s="12"/>
      <c r="C622" s="138"/>
      <c r="D622" s="12"/>
      <c r="E622" s="12"/>
      <c r="F622" s="12"/>
      <c r="G622" s="12"/>
      <c r="H622" s="12"/>
      <c r="I622" s="12"/>
    </row>
    <row r="623" ht="15.75" customHeight="1" spans="1:9">
      <c r="A623" s="12"/>
      <c r="B623" s="12"/>
      <c r="C623" s="138"/>
      <c r="D623" s="12"/>
      <c r="E623" s="12"/>
      <c r="F623" s="12"/>
      <c r="G623" s="12"/>
      <c r="H623" s="12"/>
      <c r="I623" s="12"/>
    </row>
    <row r="624" ht="15.75" customHeight="1" spans="1:9">
      <c r="A624" s="12"/>
      <c r="B624" s="12"/>
      <c r="C624" s="138"/>
      <c r="D624" s="12"/>
      <c r="E624" s="12"/>
      <c r="F624" s="12"/>
      <c r="G624" s="12"/>
      <c r="H624" s="12"/>
      <c r="I624" s="12"/>
    </row>
    <row r="625" ht="15.75" customHeight="1" spans="1:9">
      <c r="A625" s="12"/>
      <c r="B625" s="12"/>
      <c r="C625" s="138"/>
      <c r="D625" s="12"/>
      <c r="E625" s="12"/>
      <c r="F625" s="12"/>
      <c r="G625" s="12"/>
      <c r="H625" s="12"/>
      <c r="I625" s="12"/>
    </row>
    <row r="626" ht="15.75" customHeight="1" spans="1:9">
      <c r="A626" s="12"/>
      <c r="B626" s="12"/>
      <c r="C626" s="138"/>
      <c r="D626" s="12"/>
      <c r="E626" s="12"/>
      <c r="F626" s="12"/>
      <c r="G626" s="12"/>
      <c r="H626" s="12"/>
      <c r="I626" s="12"/>
    </row>
    <row r="627" ht="15.75" customHeight="1" spans="1:9">
      <c r="A627" s="12"/>
      <c r="B627" s="12"/>
      <c r="C627" s="138"/>
      <c r="D627" s="12"/>
      <c r="E627" s="12"/>
      <c r="F627" s="12"/>
      <c r="G627" s="12"/>
      <c r="H627" s="12"/>
      <c r="I627" s="12"/>
    </row>
    <row r="628" ht="15.75" customHeight="1" spans="1:9">
      <c r="A628" s="12"/>
      <c r="B628" s="12"/>
      <c r="C628" s="138"/>
      <c r="D628" s="12"/>
      <c r="E628" s="12"/>
      <c r="F628" s="12"/>
      <c r="G628" s="12"/>
      <c r="H628" s="12"/>
      <c r="I628" s="12"/>
    </row>
    <row r="629" ht="15.75" customHeight="1" spans="1:9">
      <c r="A629" s="12"/>
      <c r="B629" s="12"/>
      <c r="C629" s="138"/>
      <c r="D629" s="12"/>
      <c r="E629" s="12"/>
      <c r="F629" s="12"/>
      <c r="G629" s="12"/>
      <c r="H629" s="12"/>
      <c r="I629" s="12"/>
    </row>
    <row r="630" ht="15.75" customHeight="1" spans="1:9">
      <c r="A630" s="12"/>
      <c r="B630" s="12"/>
      <c r="C630" s="138"/>
      <c r="D630" s="12"/>
      <c r="E630" s="12"/>
      <c r="F630" s="12"/>
      <c r="G630" s="12"/>
      <c r="H630" s="12"/>
      <c r="I630" s="12"/>
    </row>
    <row r="631" ht="15.75" customHeight="1" spans="1:9">
      <c r="A631" s="12"/>
      <c r="B631" s="12"/>
      <c r="C631" s="138"/>
      <c r="D631" s="12"/>
      <c r="E631" s="12"/>
      <c r="F631" s="12"/>
      <c r="G631" s="12"/>
      <c r="H631" s="12"/>
      <c r="I631" s="12"/>
    </row>
    <row r="632" ht="15.75" customHeight="1" spans="1:9">
      <c r="A632" s="12"/>
      <c r="B632" s="12"/>
      <c r="C632" s="138"/>
      <c r="D632" s="12"/>
      <c r="E632" s="12"/>
      <c r="F632" s="12"/>
      <c r="G632" s="12"/>
      <c r="H632" s="12"/>
      <c r="I632" s="12"/>
    </row>
    <row r="633" ht="15.75" customHeight="1" spans="1:9">
      <c r="A633" s="12"/>
      <c r="B633" s="12"/>
      <c r="C633" s="138"/>
      <c r="D633" s="12"/>
      <c r="E633" s="12"/>
      <c r="F633" s="12"/>
      <c r="G633" s="12"/>
      <c r="H633" s="12"/>
      <c r="I633" s="12"/>
    </row>
    <row r="634" ht="15.75" customHeight="1" spans="1:9">
      <c r="A634" s="12"/>
      <c r="B634" s="12"/>
      <c r="C634" s="138"/>
      <c r="D634" s="12"/>
      <c r="E634" s="12"/>
      <c r="F634" s="12"/>
      <c r="G634" s="12"/>
      <c r="H634" s="12"/>
      <c r="I634" s="12"/>
    </row>
    <row r="635" ht="15.75" customHeight="1" spans="1:9">
      <c r="A635" s="12"/>
      <c r="B635" s="12"/>
      <c r="C635" s="138"/>
      <c r="D635" s="12"/>
      <c r="E635" s="12"/>
      <c r="F635" s="12"/>
      <c r="G635" s="12"/>
      <c r="H635" s="12"/>
      <c r="I635" s="12"/>
    </row>
    <row r="636" ht="15.75" customHeight="1" spans="1:9">
      <c r="A636" s="12"/>
      <c r="B636" s="12"/>
      <c r="C636" s="138"/>
      <c r="D636" s="12"/>
      <c r="E636" s="12"/>
      <c r="F636" s="12"/>
      <c r="G636" s="12"/>
      <c r="H636" s="12"/>
      <c r="I636" s="12"/>
    </row>
    <row r="637" ht="15.75" customHeight="1" spans="1:9">
      <c r="A637" s="12"/>
      <c r="B637" s="12"/>
      <c r="C637" s="138"/>
      <c r="D637" s="12"/>
      <c r="E637" s="12"/>
      <c r="F637" s="12"/>
      <c r="G637" s="12"/>
      <c r="H637" s="12"/>
      <c r="I637" s="12"/>
    </row>
    <row r="638" ht="15.75" customHeight="1" spans="1:9">
      <c r="A638" s="12"/>
      <c r="B638" s="12"/>
      <c r="C638" s="138"/>
      <c r="D638" s="12"/>
      <c r="E638" s="12"/>
      <c r="F638" s="12"/>
      <c r="G638" s="12"/>
      <c r="H638" s="12"/>
      <c r="I638" s="12"/>
    </row>
    <row r="639" ht="15.75" customHeight="1" spans="1:9">
      <c r="A639" s="12"/>
      <c r="B639" s="12"/>
      <c r="C639" s="138"/>
      <c r="D639" s="12"/>
      <c r="E639" s="12"/>
      <c r="F639" s="12"/>
      <c r="G639" s="12"/>
      <c r="H639" s="12"/>
      <c r="I639" s="12"/>
    </row>
    <row r="640" ht="15.75" customHeight="1" spans="1:9">
      <c r="A640" s="12"/>
      <c r="B640" s="12"/>
      <c r="C640" s="138"/>
      <c r="D640" s="12"/>
      <c r="E640" s="12"/>
      <c r="F640" s="12"/>
      <c r="G640" s="12"/>
      <c r="H640" s="12"/>
      <c r="I640" s="12"/>
    </row>
    <row r="641" ht="15.75" customHeight="1" spans="1:9">
      <c r="A641" s="12"/>
      <c r="B641" s="12"/>
      <c r="C641" s="138"/>
      <c r="D641" s="12"/>
      <c r="E641" s="12"/>
      <c r="F641" s="12"/>
      <c r="G641" s="12"/>
      <c r="H641" s="12"/>
      <c r="I641" s="12"/>
    </row>
    <row r="642" ht="15.75" customHeight="1" spans="1:9">
      <c r="A642" s="12"/>
      <c r="B642" s="12"/>
      <c r="C642" s="138"/>
      <c r="D642" s="12"/>
      <c r="E642" s="12"/>
      <c r="F642" s="12"/>
      <c r="G642" s="12"/>
      <c r="H642" s="12"/>
      <c r="I642" s="12"/>
    </row>
    <row r="643" ht="15.75" customHeight="1" spans="1:9">
      <c r="A643" s="12"/>
      <c r="B643" s="12"/>
      <c r="C643" s="138"/>
      <c r="D643" s="12"/>
      <c r="E643" s="12"/>
      <c r="F643" s="12"/>
      <c r="G643" s="12"/>
      <c r="H643" s="12"/>
      <c r="I643" s="12"/>
    </row>
    <row r="644" ht="15.75" customHeight="1" spans="1:9">
      <c r="A644" s="12"/>
      <c r="B644" s="12"/>
      <c r="C644" s="138"/>
      <c r="D644" s="12"/>
      <c r="E644" s="12"/>
      <c r="F644" s="12"/>
      <c r="G644" s="12"/>
      <c r="H644" s="12"/>
      <c r="I644" s="12"/>
    </row>
    <row r="645" ht="15.75" customHeight="1" spans="1:9">
      <c r="A645" s="12"/>
      <c r="B645" s="12"/>
      <c r="C645" s="138"/>
      <c r="D645" s="12"/>
      <c r="E645" s="12"/>
      <c r="F645" s="12"/>
      <c r="G645" s="12"/>
      <c r="H645" s="12"/>
      <c r="I645" s="12"/>
    </row>
    <row r="646" ht="15.75" customHeight="1" spans="1:9">
      <c r="A646" s="12"/>
      <c r="B646" s="12"/>
      <c r="C646" s="138"/>
      <c r="D646" s="12"/>
      <c r="E646" s="12"/>
      <c r="F646" s="12"/>
      <c r="G646" s="12"/>
      <c r="H646" s="12"/>
      <c r="I646" s="12"/>
    </row>
    <row r="647" ht="15.75" customHeight="1" spans="1:9">
      <c r="A647" s="12"/>
      <c r="B647" s="12"/>
      <c r="C647" s="138"/>
      <c r="D647" s="12"/>
      <c r="E647" s="12"/>
      <c r="F647" s="12"/>
      <c r="G647" s="12"/>
      <c r="H647" s="12"/>
      <c r="I647" s="12"/>
    </row>
    <row r="648" ht="15.75" customHeight="1" spans="1:9">
      <c r="A648" s="12"/>
      <c r="B648" s="12"/>
      <c r="C648" s="138"/>
      <c r="D648" s="12"/>
      <c r="E648" s="12"/>
      <c r="F648" s="12"/>
      <c r="G648" s="12"/>
      <c r="H648" s="12"/>
      <c r="I648" s="12"/>
    </row>
    <row r="649" ht="15.75" customHeight="1" spans="1:9">
      <c r="A649" s="12"/>
      <c r="B649" s="12"/>
      <c r="C649" s="138"/>
      <c r="D649" s="12"/>
      <c r="E649" s="12"/>
      <c r="F649" s="12"/>
      <c r="G649" s="12"/>
      <c r="H649" s="12"/>
      <c r="I649" s="12"/>
    </row>
    <row r="650" ht="15.75" customHeight="1" spans="1:9">
      <c r="A650" s="12"/>
      <c r="B650" s="12"/>
      <c r="C650" s="138"/>
      <c r="D650" s="12"/>
      <c r="E650" s="12"/>
      <c r="F650" s="12"/>
      <c r="G650" s="12"/>
      <c r="H650" s="12"/>
      <c r="I650" s="12"/>
    </row>
    <row r="651" ht="15.75" customHeight="1" spans="1:9">
      <c r="A651" s="12"/>
      <c r="B651" s="12"/>
      <c r="C651" s="138"/>
      <c r="D651" s="12"/>
      <c r="E651" s="12"/>
      <c r="F651" s="12"/>
      <c r="G651" s="12"/>
      <c r="H651" s="12"/>
      <c r="I651" s="12"/>
    </row>
    <row r="652" ht="15.75" customHeight="1" spans="1:9">
      <c r="A652" s="12"/>
      <c r="B652" s="12"/>
      <c r="C652" s="138"/>
      <c r="D652" s="12"/>
      <c r="E652" s="12"/>
      <c r="F652" s="12"/>
      <c r="G652" s="12"/>
      <c r="H652" s="12"/>
      <c r="I652" s="12"/>
    </row>
    <row r="653" ht="15.75" customHeight="1" spans="1:9">
      <c r="A653" s="12"/>
      <c r="B653" s="12"/>
      <c r="C653" s="138"/>
      <c r="D653" s="12"/>
      <c r="E653" s="12"/>
      <c r="F653" s="12"/>
      <c r="G653" s="12"/>
      <c r="H653" s="12"/>
      <c r="I653" s="12"/>
    </row>
    <row r="654" ht="15.75" customHeight="1" spans="1:9">
      <c r="A654" s="12"/>
      <c r="B654" s="12"/>
      <c r="C654" s="138"/>
      <c r="D654" s="12"/>
      <c r="E654" s="12"/>
      <c r="F654" s="12"/>
      <c r="G654" s="12"/>
      <c r="H654" s="12"/>
      <c r="I654" s="12"/>
    </row>
    <row r="655" ht="15.75" customHeight="1" spans="1:9">
      <c r="A655" s="12"/>
      <c r="B655" s="12"/>
      <c r="C655" s="138"/>
      <c r="D655" s="12"/>
      <c r="E655" s="12"/>
      <c r="F655" s="12"/>
      <c r="G655" s="12"/>
      <c r="H655" s="12"/>
      <c r="I655" s="12"/>
    </row>
    <row r="656" ht="15.75" customHeight="1" spans="1:9">
      <c r="A656" s="12"/>
      <c r="B656" s="12"/>
      <c r="C656" s="138"/>
      <c r="D656" s="12"/>
      <c r="E656" s="12"/>
      <c r="F656" s="12"/>
      <c r="G656" s="12"/>
      <c r="H656" s="12"/>
      <c r="I656" s="12"/>
    </row>
    <row r="657" ht="15.75" customHeight="1" spans="1:9">
      <c r="A657" s="12"/>
      <c r="B657" s="12"/>
      <c r="C657" s="138"/>
      <c r="D657" s="12"/>
      <c r="E657" s="12"/>
      <c r="F657" s="12"/>
      <c r="G657" s="12"/>
      <c r="H657" s="12"/>
      <c r="I657" s="12"/>
    </row>
    <row r="658" ht="15.75" customHeight="1" spans="1:9">
      <c r="A658" s="12"/>
      <c r="B658" s="12"/>
      <c r="C658" s="138"/>
      <c r="D658" s="12"/>
      <c r="E658" s="12"/>
      <c r="F658" s="12"/>
      <c r="G658" s="12"/>
      <c r="H658" s="12"/>
      <c r="I658" s="12"/>
    </row>
    <row r="659" ht="15.75" customHeight="1" spans="1:9">
      <c r="A659" s="12"/>
      <c r="B659" s="12"/>
      <c r="C659" s="138"/>
      <c r="D659" s="12"/>
      <c r="E659" s="12"/>
      <c r="F659" s="12"/>
      <c r="G659" s="12"/>
      <c r="H659" s="12"/>
      <c r="I659" s="12"/>
    </row>
    <row r="660" ht="15.75" customHeight="1" spans="1:9">
      <c r="A660" s="12"/>
      <c r="B660" s="12"/>
      <c r="C660" s="138"/>
      <c r="D660" s="12"/>
      <c r="E660" s="12"/>
      <c r="F660" s="12"/>
      <c r="G660" s="12"/>
      <c r="H660" s="12"/>
      <c r="I660" s="12"/>
    </row>
    <row r="661" ht="15.75" customHeight="1" spans="1:9">
      <c r="A661" s="12"/>
      <c r="B661" s="12"/>
      <c r="C661" s="138"/>
      <c r="D661" s="12"/>
      <c r="E661" s="12"/>
      <c r="F661" s="12"/>
      <c r="G661" s="12"/>
      <c r="H661" s="12"/>
      <c r="I661" s="12"/>
    </row>
    <row r="662" ht="15.75" customHeight="1" spans="1:9">
      <c r="A662" s="12"/>
      <c r="B662" s="12"/>
      <c r="C662" s="138"/>
      <c r="D662" s="12"/>
      <c r="E662" s="12"/>
      <c r="F662" s="12"/>
      <c r="G662" s="12"/>
      <c r="H662" s="12"/>
      <c r="I662" s="12"/>
    </row>
    <row r="663" ht="15.75" customHeight="1" spans="1:9">
      <c r="A663" s="12"/>
      <c r="B663" s="12"/>
      <c r="C663" s="138"/>
      <c r="D663" s="12"/>
      <c r="E663" s="12"/>
      <c r="F663" s="12"/>
      <c r="G663" s="12"/>
      <c r="H663" s="12"/>
      <c r="I663" s="12"/>
    </row>
    <row r="664" ht="15.75" customHeight="1" spans="1:9">
      <c r="A664" s="12"/>
      <c r="B664" s="12"/>
      <c r="C664" s="138"/>
      <c r="D664" s="12"/>
      <c r="E664" s="12"/>
      <c r="F664" s="12"/>
      <c r="G664" s="12"/>
      <c r="H664" s="12"/>
      <c r="I664" s="12"/>
    </row>
    <row r="665" ht="15.75" customHeight="1" spans="1:9">
      <c r="A665" s="12"/>
      <c r="B665" s="12"/>
      <c r="C665" s="138"/>
      <c r="D665" s="12"/>
      <c r="E665" s="12"/>
      <c r="F665" s="12"/>
      <c r="G665" s="12"/>
      <c r="H665" s="12"/>
      <c r="I665" s="12"/>
    </row>
    <row r="666" ht="15.75" customHeight="1" spans="1:9">
      <c r="A666" s="12"/>
      <c r="B666" s="12"/>
      <c r="C666" s="138"/>
      <c r="D666" s="12"/>
      <c r="E666" s="12"/>
      <c r="F666" s="12"/>
      <c r="G666" s="12"/>
      <c r="H666" s="12"/>
      <c r="I666" s="12"/>
    </row>
    <row r="667" ht="15.75" customHeight="1" spans="1:9">
      <c r="A667" s="12"/>
      <c r="B667" s="12"/>
      <c r="C667" s="138"/>
      <c r="D667" s="12"/>
      <c r="E667" s="12"/>
      <c r="F667" s="12"/>
      <c r="G667" s="12"/>
      <c r="H667" s="12"/>
      <c r="I667" s="12"/>
    </row>
    <row r="668" ht="15.75" customHeight="1" spans="1:9">
      <c r="A668" s="12"/>
      <c r="B668" s="12"/>
      <c r="C668" s="138"/>
      <c r="D668" s="12"/>
      <c r="E668" s="12"/>
      <c r="F668" s="12"/>
      <c r="G668" s="12"/>
      <c r="H668" s="12"/>
      <c r="I668" s="12"/>
    </row>
    <row r="669" ht="15.75" customHeight="1" spans="1:9">
      <c r="A669" s="12"/>
      <c r="B669" s="12"/>
      <c r="C669" s="138"/>
      <c r="D669" s="12"/>
      <c r="E669" s="12"/>
      <c r="F669" s="12"/>
      <c r="G669" s="12"/>
      <c r="H669" s="12"/>
      <c r="I669" s="12"/>
    </row>
    <row r="670" ht="15.75" customHeight="1" spans="1:9">
      <c r="A670" s="12"/>
      <c r="B670" s="12"/>
      <c r="C670" s="138"/>
      <c r="D670" s="12"/>
      <c r="E670" s="12"/>
      <c r="F670" s="12"/>
      <c r="G670" s="12"/>
      <c r="H670" s="12"/>
      <c r="I670" s="12"/>
    </row>
    <row r="671" ht="15.75" customHeight="1" spans="1:9">
      <c r="A671" s="12"/>
      <c r="B671" s="12"/>
      <c r="C671" s="138"/>
      <c r="D671" s="12"/>
      <c r="E671" s="12"/>
      <c r="F671" s="12"/>
      <c r="G671" s="12"/>
      <c r="H671" s="12"/>
      <c r="I671" s="12"/>
    </row>
    <row r="672" ht="15.75" customHeight="1" spans="1:9">
      <c r="A672" s="12"/>
      <c r="B672" s="12"/>
      <c r="C672" s="138"/>
      <c r="D672" s="12"/>
      <c r="E672" s="12"/>
      <c r="F672" s="12"/>
      <c r="G672" s="12"/>
      <c r="H672" s="12"/>
      <c r="I672" s="12"/>
    </row>
    <row r="673" ht="15.75" customHeight="1" spans="1:9">
      <c r="A673" s="12"/>
      <c r="B673" s="12"/>
      <c r="C673" s="138"/>
      <c r="D673" s="12"/>
      <c r="E673" s="12"/>
      <c r="F673" s="12"/>
      <c r="G673" s="12"/>
      <c r="H673" s="12"/>
      <c r="I673" s="12"/>
    </row>
    <row r="674" ht="15.75" customHeight="1" spans="1:9">
      <c r="A674" s="12"/>
      <c r="B674" s="12"/>
      <c r="C674" s="138"/>
      <c r="D674" s="12"/>
      <c r="E674" s="12"/>
      <c r="F674" s="12"/>
      <c r="G674" s="12"/>
      <c r="H674" s="12"/>
      <c r="I674" s="12"/>
    </row>
    <row r="675" ht="15.75" customHeight="1" spans="1:9">
      <c r="A675" s="12"/>
      <c r="B675" s="12"/>
      <c r="C675" s="138"/>
      <c r="D675" s="12"/>
      <c r="E675" s="12"/>
      <c r="F675" s="12"/>
      <c r="G675" s="12"/>
      <c r="H675" s="12"/>
      <c r="I675" s="12"/>
    </row>
    <row r="676" ht="15.75" customHeight="1" spans="1:9">
      <c r="A676" s="12"/>
      <c r="B676" s="12"/>
      <c r="C676" s="138"/>
      <c r="D676" s="12"/>
      <c r="E676" s="12"/>
      <c r="F676" s="12"/>
      <c r="G676" s="12"/>
      <c r="H676" s="12"/>
      <c r="I676" s="12"/>
    </row>
    <row r="677" ht="15.75" customHeight="1" spans="1:9">
      <c r="A677" s="12"/>
      <c r="B677" s="12"/>
      <c r="C677" s="138"/>
      <c r="D677" s="12"/>
      <c r="E677" s="12"/>
      <c r="F677" s="12"/>
      <c r="G677" s="12"/>
      <c r="H677" s="12"/>
      <c r="I677" s="12"/>
    </row>
    <row r="678" ht="15.75" customHeight="1" spans="1:9">
      <c r="A678" s="12"/>
      <c r="B678" s="12"/>
      <c r="C678" s="138"/>
      <c r="D678" s="12"/>
      <c r="E678" s="12"/>
      <c r="F678" s="12"/>
      <c r="G678" s="12"/>
      <c r="H678" s="12"/>
      <c r="I678" s="12"/>
    </row>
    <row r="679" ht="15.75" customHeight="1" spans="1:9">
      <c r="A679" s="12"/>
      <c r="B679" s="12"/>
      <c r="C679" s="138"/>
      <c r="D679" s="12"/>
      <c r="E679" s="12"/>
      <c r="F679" s="12"/>
      <c r="G679" s="12"/>
      <c r="H679" s="12"/>
      <c r="I679" s="12"/>
    </row>
    <row r="680" ht="15.75" customHeight="1" spans="1:9">
      <c r="A680" s="12"/>
      <c r="B680" s="12"/>
      <c r="C680" s="138"/>
      <c r="D680" s="12"/>
      <c r="E680" s="12"/>
      <c r="F680" s="12"/>
      <c r="G680" s="12"/>
      <c r="H680" s="12"/>
      <c r="I680" s="12"/>
    </row>
    <row r="681" ht="15.75" customHeight="1" spans="1:9">
      <c r="A681" s="12"/>
      <c r="B681" s="12"/>
      <c r="C681" s="138"/>
      <c r="D681" s="12"/>
      <c r="E681" s="12"/>
      <c r="F681" s="12"/>
      <c r="G681" s="12"/>
      <c r="H681" s="12"/>
      <c r="I681" s="12"/>
    </row>
    <row r="682" ht="15.75" customHeight="1" spans="1:9">
      <c r="A682" s="12"/>
      <c r="B682" s="12"/>
      <c r="C682" s="138"/>
      <c r="D682" s="12"/>
      <c r="E682" s="12"/>
      <c r="F682" s="12"/>
      <c r="G682" s="12"/>
      <c r="H682" s="12"/>
      <c r="I682" s="12"/>
    </row>
    <row r="683" ht="15.75" customHeight="1" spans="1:9">
      <c r="A683" s="12"/>
      <c r="B683" s="12"/>
      <c r="C683" s="138"/>
      <c r="D683" s="12"/>
      <c r="E683" s="12"/>
      <c r="F683" s="12"/>
      <c r="G683" s="12"/>
      <c r="H683" s="12"/>
      <c r="I683" s="12"/>
    </row>
    <row r="684" ht="15.75" customHeight="1" spans="1:9">
      <c r="A684" s="12"/>
      <c r="B684" s="12"/>
      <c r="C684" s="138"/>
      <c r="D684" s="12"/>
      <c r="E684" s="12"/>
      <c r="F684" s="12"/>
      <c r="G684" s="12"/>
      <c r="H684" s="12"/>
      <c r="I684" s="12"/>
    </row>
    <row r="685" ht="15.75" customHeight="1" spans="1:9">
      <c r="A685" s="12"/>
      <c r="B685" s="12"/>
      <c r="C685" s="138"/>
      <c r="D685" s="12"/>
      <c r="E685" s="12"/>
      <c r="F685" s="12"/>
      <c r="G685" s="12"/>
      <c r="H685" s="12"/>
      <c r="I685" s="12"/>
    </row>
    <row r="686" ht="15.75" customHeight="1" spans="1:9">
      <c r="A686" s="12"/>
      <c r="B686" s="12"/>
      <c r="C686" s="138"/>
      <c r="D686" s="12"/>
      <c r="E686" s="12"/>
      <c r="F686" s="12"/>
      <c r="G686" s="12"/>
      <c r="H686" s="12"/>
      <c r="I686" s="12"/>
    </row>
    <row r="687" ht="15.75" customHeight="1" spans="1:9">
      <c r="A687" s="12"/>
      <c r="B687" s="12"/>
      <c r="C687" s="138"/>
      <c r="D687" s="12"/>
      <c r="E687" s="12"/>
      <c r="F687" s="12"/>
      <c r="G687" s="12"/>
      <c r="H687" s="12"/>
      <c r="I687" s="12"/>
    </row>
    <row r="688" ht="15.75" customHeight="1" spans="1:9">
      <c r="A688" s="12"/>
      <c r="B688" s="12"/>
      <c r="C688" s="138"/>
      <c r="D688" s="12"/>
      <c r="E688" s="12"/>
      <c r="F688" s="12"/>
      <c r="G688" s="12"/>
      <c r="H688" s="12"/>
      <c r="I688" s="12"/>
    </row>
    <row r="689" ht="15.75" customHeight="1" spans="1:9">
      <c r="A689" s="12"/>
      <c r="B689" s="12"/>
      <c r="C689" s="138"/>
      <c r="D689" s="12"/>
      <c r="E689" s="12"/>
      <c r="F689" s="12"/>
      <c r="G689" s="12"/>
      <c r="H689" s="12"/>
      <c r="I689" s="12"/>
    </row>
    <row r="690" ht="15.75" customHeight="1" spans="1:9">
      <c r="A690" s="12"/>
      <c r="B690" s="12"/>
      <c r="C690" s="138"/>
      <c r="D690" s="12"/>
      <c r="E690" s="12"/>
      <c r="F690" s="12"/>
      <c r="G690" s="12"/>
      <c r="H690" s="12"/>
      <c r="I690" s="12"/>
    </row>
    <row r="691" ht="15.75" customHeight="1" spans="1:9">
      <c r="A691" s="12"/>
      <c r="B691" s="12"/>
      <c r="C691" s="138"/>
      <c r="D691" s="12"/>
      <c r="E691" s="12"/>
      <c r="F691" s="12"/>
      <c r="G691" s="12"/>
      <c r="H691" s="12"/>
      <c r="I691" s="12"/>
    </row>
    <row r="692" ht="15.75" customHeight="1" spans="1:9">
      <c r="A692" s="12"/>
      <c r="B692" s="12"/>
      <c r="C692" s="138"/>
      <c r="D692" s="12"/>
      <c r="E692" s="12"/>
      <c r="F692" s="12"/>
      <c r="G692" s="12"/>
      <c r="H692" s="12"/>
      <c r="I692" s="12"/>
    </row>
    <row r="693" ht="15.75" customHeight="1" spans="1:9">
      <c r="A693" s="12"/>
      <c r="B693" s="12"/>
      <c r="C693" s="138"/>
      <c r="D693" s="12"/>
      <c r="E693" s="12"/>
      <c r="F693" s="12"/>
      <c r="G693" s="12"/>
      <c r="H693" s="12"/>
      <c r="I693" s="12"/>
    </row>
    <row r="694" ht="15.75" customHeight="1" spans="1:9">
      <c r="A694" s="12"/>
      <c r="B694" s="12"/>
      <c r="C694" s="138"/>
      <c r="D694" s="12"/>
      <c r="E694" s="12"/>
      <c r="F694" s="12"/>
      <c r="G694" s="12"/>
      <c r="H694" s="12"/>
      <c r="I694" s="12"/>
    </row>
    <row r="695" ht="15.75" customHeight="1" spans="1:9">
      <c r="A695" s="12"/>
      <c r="B695" s="12"/>
      <c r="C695" s="138"/>
      <c r="D695" s="12"/>
      <c r="E695" s="12"/>
      <c r="F695" s="12"/>
      <c r="G695" s="12"/>
      <c r="H695" s="12"/>
      <c r="I695" s="12"/>
    </row>
    <row r="696" ht="15.75" customHeight="1" spans="1:9">
      <c r="A696" s="12"/>
      <c r="B696" s="12"/>
      <c r="C696" s="138"/>
      <c r="D696" s="12"/>
      <c r="E696" s="12"/>
      <c r="F696" s="12"/>
      <c r="G696" s="12"/>
      <c r="H696" s="12"/>
      <c r="I696" s="12"/>
    </row>
    <row r="697" ht="15.75" customHeight="1" spans="1:9">
      <c r="A697" s="12"/>
      <c r="B697" s="12"/>
      <c r="C697" s="138"/>
      <c r="D697" s="12"/>
      <c r="E697" s="12"/>
      <c r="F697" s="12"/>
      <c r="G697" s="12"/>
      <c r="H697" s="12"/>
      <c r="I697" s="12"/>
    </row>
    <row r="698" ht="15.75" customHeight="1" spans="1:9">
      <c r="A698" s="12"/>
      <c r="B698" s="12"/>
      <c r="C698" s="138"/>
      <c r="D698" s="12"/>
      <c r="E698" s="12"/>
      <c r="F698" s="12"/>
      <c r="G698" s="12"/>
      <c r="H698" s="12"/>
      <c r="I698" s="12"/>
    </row>
    <row r="699" ht="15.75" customHeight="1" spans="1:9">
      <c r="A699" s="12"/>
      <c r="B699" s="12"/>
      <c r="C699" s="138"/>
      <c r="D699" s="12"/>
      <c r="E699" s="12"/>
      <c r="F699" s="12"/>
      <c r="G699" s="12"/>
      <c r="H699" s="12"/>
      <c r="I699" s="12"/>
    </row>
    <row r="700" ht="15.75" customHeight="1" spans="1:9">
      <c r="A700" s="12"/>
      <c r="B700" s="12"/>
      <c r="C700" s="138"/>
      <c r="D700" s="12"/>
      <c r="E700" s="12"/>
      <c r="F700" s="12"/>
      <c r="G700" s="12"/>
      <c r="H700" s="12"/>
      <c r="I700" s="12"/>
    </row>
    <row r="701" ht="15.75" customHeight="1" spans="1:9">
      <c r="A701" s="12"/>
      <c r="B701" s="12"/>
      <c r="C701" s="138"/>
      <c r="D701" s="12"/>
      <c r="E701" s="12"/>
      <c r="F701" s="12"/>
      <c r="G701" s="12"/>
      <c r="H701" s="12"/>
      <c r="I701" s="12"/>
    </row>
    <row r="702" ht="15.75" customHeight="1" spans="1:9">
      <c r="A702" s="12"/>
      <c r="B702" s="12"/>
      <c r="C702" s="138"/>
      <c r="D702" s="12"/>
      <c r="E702" s="12"/>
      <c r="F702" s="12"/>
      <c r="G702" s="12"/>
      <c r="H702" s="12"/>
      <c r="I702" s="12"/>
    </row>
    <row r="703" ht="15.75" customHeight="1" spans="1:9">
      <c r="A703" s="12"/>
      <c r="B703" s="12"/>
      <c r="C703" s="138"/>
      <c r="D703" s="12"/>
      <c r="E703" s="12"/>
      <c r="F703" s="12"/>
      <c r="G703" s="12"/>
      <c r="H703" s="12"/>
      <c r="I703" s="12"/>
    </row>
    <row r="704" ht="15.75" customHeight="1" spans="1:9">
      <c r="A704" s="12"/>
      <c r="B704" s="12"/>
      <c r="C704" s="138"/>
      <c r="D704" s="12"/>
      <c r="E704" s="12"/>
      <c r="F704" s="12"/>
      <c r="G704" s="12"/>
      <c r="H704" s="12"/>
      <c r="I704" s="12"/>
    </row>
    <row r="705" ht="15.75" customHeight="1" spans="1:9">
      <c r="A705" s="12"/>
      <c r="B705" s="12"/>
      <c r="C705" s="138"/>
      <c r="D705" s="12"/>
      <c r="E705" s="12"/>
      <c r="F705" s="12"/>
      <c r="G705" s="12"/>
      <c r="H705" s="12"/>
      <c r="I705" s="12"/>
    </row>
    <row r="706" ht="15.75" customHeight="1" spans="1:9">
      <c r="A706" s="12"/>
      <c r="B706" s="12"/>
      <c r="C706" s="138"/>
      <c r="D706" s="12"/>
      <c r="E706" s="12"/>
      <c r="F706" s="12"/>
      <c r="G706" s="12"/>
      <c r="H706" s="12"/>
      <c r="I706" s="12"/>
    </row>
    <row r="707" ht="15.75" customHeight="1" spans="1:9">
      <c r="A707" s="12"/>
      <c r="B707" s="12"/>
      <c r="C707" s="138"/>
      <c r="D707" s="12"/>
      <c r="E707" s="12"/>
      <c r="F707" s="12"/>
      <c r="G707" s="12"/>
      <c r="H707" s="12"/>
      <c r="I707" s="12"/>
    </row>
    <row r="708" ht="15.75" customHeight="1" spans="1:9">
      <c r="A708" s="12"/>
      <c r="B708" s="12"/>
      <c r="C708" s="138"/>
      <c r="D708" s="12"/>
      <c r="E708" s="12"/>
      <c r="F708" s="12"/>
      <c r="G708" s="12"/>
      <c r="H708" s="12"/>
      <c r="I708" s="12"/>
    </row>
    <row r="709" ht="15.75" customHeight="1" spans="1:9">
      <c r="A709" s="12"/>
      <c r="B709" s="12"/>
      <c r="C709" s="138"/>
      <c r="D709" s="12"/>
      <c r="E709" s="12"/>
      <c r="F709" s="12"/>
      <c r="G709" s="12"/>
      <c r="H709" s="12"/>
      <c r="I709" s="12"/>
    </row>
    <row r="710" ht="15.75" customHeight="1" spans="1:9">
      <c r="A710" s="12"/>
      <c r="B710" s="12"/>
      <c r="C710" s="138"/>
      <c r="D710" s="12"/>
      <c r="E710" s="12"/>
      <c r="F710" s="12"/>
      <c r="G710" s="12"/>
      <c r="H710" s="12"/>
      <c r="I710" s="12"/>
    </row>
    <row r="711" ht="15.75" customHeight="1" spans="1:9">
      <c r="A711" s="12"/>
      <c r="B711" s="12"/>
      <c r="C711" s="138"/>
      <c r="D711" s="12"/>
      <c r="E711" s="12"/>
      <c r="F711" s="12"/>
      <c r="G711" s="12"/>
      <c r="H711" s="12"/>
      <c r="I711" s="12"/>
    </row>
    <row r="712" ht="15.75" customHeight="1" spans="1:9">
      <c r="A712" s="12"/>
      <c r="B712" s="12"/>
      <c r="C712" s="138"/>
      <c r="D712" s="12"/>
      <c r="E712" s="12"/>
      <c r="F712" s="12"/>
      <c r="G712" s="12"/>
      <c r="H712" s="12"/>
      <c r="I712" s="12"/>
    </row>
    <row r="713" ht="15.75" customHeight="1" spans="1:9">
      <c r="A713" s="12"/>
      <c r="B713" s="12"/>
      <c r="C713" s="138"/>
      <c r="D713" s="12"/>
      <c r="E713" s="12"/>
      <c r="F713" s="12"/>
      <c r="G713" s="12"/>
      <c r="H713" s="12"/>
      <c r="I713" s="12"/>
    </row>
    <row r="714" ht="15.75" customHeight="1" spans="1:9">
      <c r="A714" s="12"/>
      <c r="B714" s="12"/>
      <c r="C714" s="138"/>
      <c r="D714" s="12"/>
      <c r="E714" s="12"/>
      <c r="F714" s="12"/>
      <c r="G714" s="12"/>
      <c r="H714" s="12"/>
      <c r="I714" s="12"/>
    </row>
    <row r="715" ht="15.75" customHeight="1" spans="1:9">
      <c r="A715" s="12"/>
      <c r="B715" s="12"/>
      <c r="C715" s="138"/>
      <c r="D715" s="12"/>
      <c r="E715" s="12"/>
      <c r="F715" s="12"/>
      <c r="G715" s="12"/>
      <c r="H715" s="12"/>
      <c r="I715" s="12"/>
    </row>
    <row r="716" ht="15.75" customHeight="1" spans="1:9">
      <c r="A716" s="12"/>
      <c r="B716" s="12"/>
      <c r="C716" s="138"/>
      <c r="D716" s="12"/>
      <c r="E716" s="12"/>
      <c r="F716" s="12"/>
      <c r="G716" s="12"/>
      <c r="H716" s="12"/>
      <c r="I716" s="12"/>
    </row>
    <row r="717" ht="15.75" customHeight="1" spans="1:9">
      <c r="A717" s="12"/>
      <c r="B717" s="12"/>
      <c r="C717" s="138"/>
      <c r="D717" s="12"/>
      <c r="E717" s="12"/>
      <c r="F717" s="12"/>
      <c r="G717" s="12"/>
      <c r="H717" s="12"/>
      <c r="I717" s="12"/>
    </row>
    <row r="718" ht="15.75" customHeight="1" spans="1:9">
      <c r="A718" s="12"/>
      <c r="B718" s="12"/>
      <c r="C718" s="138"/>
      <c r="D718" s="12"/>
      <c r="E718" s="12"/>
      <c r="F718" s="12"/>
      <c r="G718" s="12"/>
      <c r="H718" s="12"/>
      <c r="I718" s="12"/>
    </row>
    <row r="719" ht="15.75" customHeight="1" spans="1:9">
      <c r="A719" s="12"/>
      <c r="B719" s="12"/>
      <c r="C719" s="138"/>
      <c r="D719" s="12"/>
      <c r="E719" s="12"/>
      <c r="F719" s="12"/>
      <c r="G719" s="12"/>
      <c r="H719" s="12"/>
      <c r="I719" s="12"/>
    </row>
    <row r="720" ht="15.75" customHeight="1" spans="1:9">
      <c r="A720" s="12"/>
      <c r="B720" s="12"/>
      <c r="C720" s="138"/>
      <c r="D720" s="12"/>
      <c r="E720" s="12"/>
      <c r="F720" s="12"/>
      <c r="G720" s="12"/>
      <c r="H720" s="12"/>
      <c r="I720" s="12"/>
    </row>
    <row r="721" ht="15.75" customHeight="1" spans="1:9">
      <c r="A721" s="12"/>
      <c r="B721" s="12"/>
      <c r="C721" s="138"/>
      <c r="D721" s="12"/>
      <c r="E721" s="12"/>
      <c r="F721" s="12"/>
      <c r="G721" s="12"/>
      <c r="H721" s="12"/>
      <c r="I721" s="12"/>
    </row>
    <row r="722" ht="15.75" customHeight="1" spans="1:9">
      <c r="A722" s="12"/>
      <c r="B722" s="12"/>
      <c r="C722" s="138"/>
      <c r="D722" s="12"/>
      <c r="E722" s="12"/>
      <c r="F722" s="12"/>
      <c r="G722" s="12"/>
      <c r="H722" s="12"/>
      <c r="I722" s="12"/>
    </row>
    <row r="723" ht="15.75" customHeight="1" spans="1:9">
      <c r="A723" s="12"/>
      <c r="B723" s="12"/>
      <c r="C723" s="138"/>
      <c r="D723" s="12"/>
      <c r="E723" s="12"/>
      <c r="F723" s="12"/>
      <c r="G723" s="12"/>
      <c r="H723" s="12"/>
      <c r="I723" s="12"/>
    </row>
    <row r="724" ht="15.75" customHeight="1" spans="1:9">
      <c r="A724" s="12"/>
      <c r="B724" s="12"/>
      <c r="C724" s="138"/>
      <c r="D724" s="12"/>
      <c r="E724" s="12"/>
      <c r="F724" s="12"/>
      <c r="G724" s="12"/>
      <c r="H724" s="12"/>
      <c r="I724" s="12"/>
    </row>
    <row r="725" ht="15.75" customHeight="1" spans="1:9">
      <c r="A725" s="12"/>
      <c r="B725" s="12"/>
      <c r="C725" s="138"/>
      <c r="D725" s="12"/>
      <c r="E725" s="12"/>
      <c r="F725" s="12"/>
      <c r="G725" s="12"/>
      <c r="H725" s="12"/>
      <c r="I725" s="12"/>
    </row>
    <row r="726" ht="15.75" customHeight="1" spans="1:9">
      <c r="A726" s="12"/>
      <c r="B726" s="12"/>
      <c r="C726" s="138"/>
      <c r="D726" s="12"/>
      <c r="E726" s="12"/>
      <c r="F726" s="12"/>
      <c r="G726" s="12"/>
      <c r="H726" s="12"/>
      <c r="I726" s="12"/>
    </row>
    <row r="727" ht="15.75" customHeight="1" spans="1:9">
      <c r="A727" s="12"/>
      <c r="B727" s="12"/>
      <c r="C727" s="138"/>
      <c r="D727" s="12"/>
      <c r="E727" s="12"/>
      <c r="F727" s="12"/>
      <c r="G727" s="12"/>
      <c r="H727" s="12"/>
      <c r="I727" s="12"/>
    </row>
    <row r="728" ht="15.75" customHeight="1" spans="1:9">
      <c r="A728" s="12"/>
      <c r="B728" s="12"/>
      <c r="C728" s="138"/>
      <c r="D728" s="12"/>
      <c r="E728" s="12"/>
      <c r="F728" s="12"/>
      <c r="G728" s="12"/>
      <c r="H728" s="12"/>
      <c r="I728" s="12"/>
    </row>
    <row r="729" ht="15.75" customHeight="1" spans="1:9">
      <c r="A729" s="12"/>
      <c r="B729" s="12"/>
      <c r="C729" s="138"/>
      <c r="D729" s="12"/>
      <c r="E729" s="12"/>
      <c r="F729" s="12"/>
      <c r="G729" s="12"/>
      <c r="H729" s="12"/>
      <c r="I729" s="12"/>
    </row>
    <row r="730" ht="15.75" customHeight="1" spans="1:9">
      <c r="A730" s="12"/>
      <c r="B730" s="12"/>
      <c r="C730" s="138"/>
      <c r="D730" s="12"/>
      <c r="E730" s="12"/>
      <c r="F730" s="12"/>
      <c r="G730" s="12"/>
      <c r="H730" s="12"/>
      <c r="I730" s="12"/>
    </row>
    <row r="731" ht="15.75" customHeight="1" spans="1:9">
      <c r="A731" s="12"/>
      <c r="B731" s="12"/>
      <c r="C731" s="138"/>
      <c r="D731" s="12"/>
      <c r="E731" s="12"/>
      <c r="F731" s="12"/>
      <c r="G731" s="12"/>
      <c r="H731" s="12"/>
      <c r="I731" s="12"/>
    </row>
    <row r="732" ht="15.75" customHeight="1" spans="1:9">
      <c r="A732" s="12"/>
      <c r="B732" s="12"/>
      <c r="C732" s="138"/>
      <c r="D732" s="12"/>
      <c r="E732" s="12"/>
      <c r="F732" s="12"/>
      <c r="G732" s="12"/>
      <c r="H732" s="12"/>
      <c r="I732" s="12"/>
    </row>
    <row r="733" ht="15.75" customHeight="1" spans="1:9">
      <c r="A733" s="12"/>
      <c r="B733" s="12"/>
      <c r="C733" s="138"/>
      <c r="D733" s="12"/>
      <c r="E733" s="12"/>
      <c r="F733" s="12"/>
      <c r="G733" s="12"/>
      <c r="H733" s="12"/>
      <c r="I733" s="12"/>
    </row>
    <row r="734" ht="15.75" customHeight="1" spans="1:9">
      <c r="A734" s="12"/>
      <c r="B734" s="12"/>
      <c r="C734" s="138"/>
      <c r="D734" s="12"/>
      <c r="E734" s="12"/>
      <c r="F734" s="12"/>
      <c r="G734" s="12"/>
      <c r="H734" s="12"/>
      <c r="I734" s="12"/>
    </row>
    <row r="735" ht="15.75" customHeight="1" spans="1:9">
      <c r="A735" s="12"/>
      <c r="B735" s="12"/>
      <c r="C735" s="138"/>
      <c r="D735" s="12"/>
      <c r="E735" s="12"/>
      <c r="F735" s="12"/>
      <c r="G735" s="12"/>
      <c r="H735" s="12"/>
      <c r="I735" s="12"/>
    </row>
    <row r="736" ht="15.75" customHeight="1" spans="1:9">
      <c r="A736" s="12"/>
      <c r="B736" s="12"/>
      <c r="C736" s="138"/>
      <c r="D736" s="12"/>
      <c r="E736" s="12"/>
      <c r="F736" s="12"/>
      <c r="G736" s="12"/>
      <c r="H736" s="12"/>
      <c r="I736" s="12"/>
    </row>
    <row r="737" ht="15.75" customHeight="1" spans="1:9">
      <c r="A737" s="12"/>
      <c r="B737" s="12"/>
      <c r="C737" s="138"/>
      <c r="D737" s="12"/>
      <c r="E737" s="12"/>
      <c r="F737" s="12"/>
      <c r="G737" s="12"/>
      <c r="H737" s="12"/>
      <c r="I737" s="12"/>
    </row>
    <row r="738" ht="15.75" customHeight="1" spans="1:9">
      <c r="A738" s="12"/>
      <c r="B738" s="12"/>
      <c r="C738" s="138"/>
      <c r="D738" s="12"/>
      <c r="E738" s="12"/>
      <c r="F738" s="12"/>
      <c r="G738" s="12"/>
      <c r="H738" s="12"/>
      <c r="I738" s="12"/>
    </row>
    <row r="739" ht="15.75" customHeight="1" spans="1:9">
      <c r="A739" s="12"/>
      <c r="B739" s="12"/>
      <c r="C739" s="138"/>
      <c r="D739" s="12"/>
      <c r="E739" s="12"/>
      <c r="F739" s="12"/>
      <c r="G739" s="12"/>
      <c r="H739" s="12"/>
      <c r="I739" s="12"/>
    </row>
    <row r="740" ht="15.75" customHeight="1" spans="1:9">
      <c r="A740" s="12"/>
      <c r="B740" s="12"/>
      <c r="C740" s="138"/>
      <c r="D740" s="12"/>
      <c r="E740" s="12"/>
      <c r="F740" s="12"/>
      <c r="G740" s="12"/>
      <c r="H740" s="12"/>
      <c r="I740" s="12"/>
    </row>
    <row r="741" ht="15.75" customHeight="1" spans="1:9">
      <c r="A741" s="12"/>
      <c r="B741" s="12"/>
      <c r="C741" s="138"/>
      <c r="D741" s="12"/>
      <c r="E741" s="12"/>
      <c r="F741" s="12"/>
      <c r="G741" s="12"/>
      <c r="H741" s="12"/>
      <c r="I741" s="12"/>
    </row>
    <row r="742" ht="15.75" customHeight="1" spans="1:9">
      <c r="A742" s="12"/>
      <c r="B742" s="12"/>
      <c r="C742" s="138"/>
      <c r="D742" s="12"/>
      <c r="E742" s="12"/>
      <c r="F742" s="12"/>
      <c r="G742" s="12"/>
      <c r="H742" s="12"/>
      <c r="I742" s="12"/>
    </row>
    <row r="743" ht="15.75" customHeight="1" spans="1:9">
      <c r="A743" s="12"/>
      <c r="B743" s="12"/>
      <c r="C743" s="138"/>
      <c r="D743" s="12"/>
      <c r="E743" s="12"/>
      <c r="F743" s="12"/>
      <c r="G743" s="12"/>
      <c r="H743" s="12"/>
      <c r="I743" s="12"/>
    </row>
    <row r="744" ht="15.75" customHeight="1" spans="1:9">
      <c r="A744" s="12"/>
      <c r="B744" s="12"/>
      <c r="C744" s="138"/>
      <c r="D744" s="12"/>
      <c r="E744" s="12"/>
      <c r="F744" s="12"/>
      <c r="G744" s="12"/>
      <c r="H744" s="12"/>
      <c r="I744" s="12"/>
    </row>
    <row r="745" ht="15.75" customHeight="1" spans="1:9">
      <c r="A745" s="12"/>
      <c r="B745" s="12"/>
      <c r="C745" s="138"/>
      <c r="D745" s="12"/>
      <c r="E745" s="12"/>
      <c r="F745" s="12"/>
      <c r="G745" s="12"/>
      <c r="H745" s="12"/>
      <c r="I745" s="12"/>
    </row>
    <row r="746" ht="15.75" customHeight="1" spans="1:9">
      <c r="A746" s="12"/>
      <c r="B746" s="12"/>
      <c r="C746" s="138"/>
      <c r="D746" s="12"/>
      <c r="E746" s="12"/>
      <c r="F746" s="12"/>
      <c r="G746" s="12"/>
      <c r="H746" s="12"/>
      <c r="I746" s="12"/>
    </row>
    <row r="747" ht="15.75" customHeight="1" spans="1:9">
      <c r="A747" s="12"/>
      <c r="B747" s="12"/>
      <c r="C747" s="138"/>
      <c r="D747" s="12"/>
      <c r="E747" s="12"/>
      <c r="F747" s="12"/>
      <c r="G747" s="12"/>
      <c r="H747" s="12"/>
      <c r="I747" s="12"/>
    </row>
    <row r="748" ht="15.75" customHeight="1" spans="1:9">
      <c r="A748" s="12"/>
      <c r="B748" s="12"/>
      <c r="C748" s="138"/>
      <c r="D748" s="12"/>
      <c r="E748" s="12"/>
      <c r="F748" s="12"/>
      <c r="G748" s="12"/>
      <c r="H748" s="12"/>
      <c r="I748" s="12"/>
    </row>
    <row r="749" ht="15.75" customHeight="1" spans="1:9">
      <c r="A749" s="12"/>
      <c r="B749" s="12"/>
      <c r="C749" s="138"/>
      <c r="D749" s="12"/>
      <c r="E749" s="12"/>
      <c r="F749" s="12"/>
      <c r="G749" s="12"/>
      <c r="H749" s="12"/>
      <c r="I749" s="12"/>
    </row>
    <row r="750" ht="15.75" customHeight="1" spans="1:9">
      <c r="A750" s="12"/>
      <c r="B750" s="12"/>
      <c r="C750" s="138"/>
      <c r="D750" s="12"/>
      <c r="E750" s="12"/>
      <c r="F750" s="12"/>
      <c r="G750" s="12"/>
      <c r="H750" s="12"/>
      <c r="I750" s="12"/>
    </row>
    <row r="751" ht="15.75" customHeight="1" spans="1:9">
      <c r="A751" s="12"/>
      <c r="B751" s="12"/>
      <c r="C751" s="138"/>
      <c r="D751" s="12"/>
      <c r="E751" s="12"/>
      <c r="F751" s="12"/>
      <c r="G751" s="12"/>
      <c r="H751" s="12"/>
      <c r="I751" s="12"/>
    </row>
    <row r="752" ht="15.75" customHeight="1" spans="1:9">
      <c r="A752" s="12"/>
      <c r="B752" s="12"/>
      <c r="C752" s="138"/>
      <c r="D752" s="12"/>
      <c r="E752" s="12"/>
      <c r="F752" s="12"/>
      <c r="G752" s="12"/>
      <c r="H752" s="12"/>
      <c r="I752" s="12"/>
    </row>
    <row r="753" ht="15.75" customHeight="1" spans="1:9">
      <c r="A753" s="12"/>
      <c r="B753" s="12"/>
      <c r="C753" s="138"/>
      <c r="D753" s="12"/>
      <c r="E753" s="12"/>
      <c r="F753" s="12"/>
      <c r="G753" s="12"/>
      <c r="H753" s="12"/>
      <c r="I753" s="12"/>
    </row>
    <row r="754" ht="15.75" customHeight="1" spans="1:9">
      <c r="A754" s="12"/>
      <c r="B754" s="12"/>
      <c r="C754" s="138"/>
      <c r="D754" s="12"/>
      <c r="E754" s="12"/>
      <c r="F754" s="12"/>
      <c r="G754" s="12"/>
      <c r="H754" s="12"/>
      <c r="I754" s="12"/>
    </row>
    <row r="755" ht="15.75" customHeight="1" spans="1:9">
      <c r="A755" s="12"/>
      <c r="B755" s="12"/>
      <c r="C755" s="138"/>
      <c r="D755" s="12"/>
      <c r="E755" s="12"/>
      <c r="F755" s="12"/>
      <c r="G755" s="12"/>
      <c r="H755" s="12"/>
      <c r="I755" s="12"/>
    </row>
    <row r="756" ht="15.75" customHeight="1" spans="1:9">
      <c r="A756" s="12"/>
      <c r="B756" s="12"/>
      <c r="C756" s="138"/>
      <c r="D756" s="12"/>
      <c r="E756" s="12"/>
      <c r="F756" s="12"/>
      <c r="G756" s="12"/>
      <c r="H756" s="12"/>
      <c r="I756" s="12"/>
    </row>
    <row r="757" ht="15.75" customHeight="1" spans="1:9">
      <c r="A757" s="12"/>
      <c r="B757" s="12"/>
      <c r="C757" s="138"/>
      <c r="D757" s="12"/>
      <c r="E757" s="12"/>
      <c r="F757" s="12"/>
      <c r="G757" s="12"/>
      <c r="H757" s="12"/>
      <c r="I757" s="12"/>
    </row>
    <row r="758" ht="15.75" customHeight="1" spans="1:9">
      <c r="A758" s="12"/>
      <c r="B758" s="12"/>
      <c r="C758" s="138"/>
      <c r="D758" s="12"/>
      <c r="E758" s="12"/>
      <c r="F758" s="12"/>
      <c r="G758" s="12"/>
      <c r="H758" s="12"/>
      <c r="I758" s="12"/>
    </row>
    <row r="759" ht="15.75" customHeight="1" spans="1:9">
      <c r="A759" s="12"/>
      <c r="B759" s="12"/>
      <c r="C759" s="138"/>
      <c r="D759" s="12"/>
      <c r="E759" s="12"/>
      <c r="F759" s="12"/>
      <c r="G759" s="12"/>
      <c r="H759" s="12"/>
      <c r="I759" s="12"/>
    </row>
    <row r="760" ht="15.75" customHeight="1" spans="1:9">
      <c r="A760" s="12"/>
      <c r="B760" s="12"/>
      <c r="C760" s="138"/>
      <c r="D760" s="12"/>
      <c r="E760" s="12"/>
      <c r="F760" s="12"/>
      <c r="G760" s="12"/>
      <c r="H760" s="12"/>
      <c r="I760" s="12"/>
    </row>
    <row r="761" ht="15.75" customHeight="1" spans="1:9">
      <c r="A761" s="12"/>
      <c r="B761" s="12"/>
      <c r="C761" s="138"/>
      <c r="D761" s="12"/>
      <c r="E761" s="12"/>
      <c r="F761" s="12"/>
      <c r="G761" s="12"/>
      <c r="H761" s="12"/>
      <c r="I761" s="12"/>
    </row>
    <row r="762" ht="15.75" customHeight="1" spans="1:9">
      <c r="A762" s="12"/>
      <c r="B762" s="12"/>
      <c r="C762" s="138"/>
      <c r="D762" s="12"/>
      <c r="E762" s="12"/>
      <c r="F762" s="12"/>
      <c r="G762" s="12"/>
      <c r="H762" s="12"/>
      <c r="I762" s="12"/>
    </row>
    <row r="763" ht="15.75" customHeight="1" spans="1:9">
      <c r="A763" s="12"/>
      <c r="B763" s="12"/>
      <c r="C763" s="138"/>
      <c r="D763" s="12"/>
      <c r="E763" s="12"/>
      <c r="F763" s="12"/>
      <c r="G763" s="12"/>
      <c r="H763" s="12"/>
      <c r="I763" s="12"/>
    </row>
    <row r="764" ht="15.75" customHeight="1" spans="1:9">
      <c r="A764" s="12"/>
      <c r="B764" s="12"/>
      <c r="C764" s="138"/>
      <c r="D764" s="12"/>
      <c r="E764" s="12"/>
      <c r="F764" s="12"/>
      <c r="G764" s="12"/>
      <c r="H764" s="12"/>
      <c r="I764" s="12"/>
    </row>
    <row r="765" ht="15.75" customHeight="1" spans="1:9">
      <c r="A765" s="12"/>
      <c r="B765" s="12"/>
      <c r="C765" s="138"/>
      <c r="D765" s="12"/>
      <c r="E765" s="12"/>
      <c r="F765" s="12"/>
      <c r="G765" s="12"/>
      <c r="H765" s="12"/>
      <c r="I765" s="12"/>
    </row>
    <row r="766" ht="15.75" customHeight="1" spans="1:9">
      <c r="A766" s="12"/>
      <c r="B766" s="12"/>
      <c r="C766" s="138"/>
      <c r="D766" s="12"/>
      <c r="E766" s="12"/>
      <c r="F766" s="12"/>
      <c r="G766" s="12"/>
      <c r="H766" s="12"/>
      <c r="I766" s="12"/>
    </row>
    <row r="767" ht="15.75" customHeight="1" spans="1:9">
      <c r="A767" s="12"/>
      <c r="B767" s="12"/>
      <c r="C767" s="138"/>
      <c r="D767" s="12"/>
      <c r="E767" s="12"/>
      <c r="F767" s="12"/>
      <c r="G767" s="12"/>
      <c r="H767" s="12"/>
      <c r="I767" s="12"/>
    </row>
    <row r="768" ht="15.75" customHeight="1" spans="1:9">
      <c r="A768" s="12"/>
      <c r="B768" s="12"/>
      <c r="C768" s="138"/>
      <c r="D768" s="12"/>
      <c r="E768" s="12"/>
      <c r="F768" s="12"/>
      <c r="G768" s="12"/>
      <c r="H768" s="12"/>
      <c r="I768" s="12"/>
    </row>
    <row r="769" ht="15.75" customHeight="1" spans="1:9">
      <c r="A769" s="12"/>
      <c r="B769" s="12"/>
      <c r="C769" s="138"/>
      <c r="D769" s="12"/>
      <c r="E769" s="12"/>
      <c r="F769" s="12"/>
      <c r="G769" s="12"/>
      <c r="H769" s="12"/>
      <c r="I769" s="12"/>
    </row>
    <row r="770" ht="15.75" customHeight="1" spans="1:9">
      <c r="A770" s="12"/>
      <c r="B770" s="12"/>
      <c r="C770" s="138"/>
      <c r="D770" s="12"/>
      <c r="E770" s="12"/>
      <c r="F770" s="12"/>
      <c r="G770" s="12"/>
      <c r="H770" s="12"/>
      <c r="I770" s="12"/>
    </row>
    <row r="771" ht="15.75" customHeight="1" spans="1:9">
      <c r="A771" s="12"/>
      <c r="B771" s="12"/>
      <c r="C771" s="138"/>
      <c r="D771" s="12"/>
      <c r="E771" s="12"/>
      <c r="F771" s="12"/>
      <c r="G771" s="12"/>
      <c r="H771" s="12"/>
      <c r="I771" s="12"/>
    </row>
    <row r="772" ht="15.75" customHeight="1" spans="1:9">
      <c r="A772" s="12"/>
      <c r="B772" s="12"/>
      <c r="C772" s="138"/>
      <c r="D772" s="12"/>
      <c r="E772" s="12"/>
      <c r="F772" s="12"/>
      <c r="G772" s="12"/>
      <c r="H772" s="12"/>
      <c r="I772" s="12"/>
    </row>
    <row r="773" ht="15.75" customHeight="1" spans="1:9">
      <c r="A773" s="12"/>
      <c r="B773" s="12"/>
      <c r="C773" s="138"/>
      <c r="D773" s="12"/>
      <c r="E773" s="12"/>
      <c r="F773" s="12"/>
      <c r="G773" s="12"/>
      <c r="H773" s="12"/>
      <c r="I773" s="12"/>
    </row>
    <row r="774" ht="15.75" customHeight="1" spans="1:9">
      <c r="A774" s="12"/>
      <c r="B774" s="12"/>
      <c r="C774" s="138"/>
      <c r="D774" s="12"/>
      <c r="E774" s="12"/>
      <c r="F774" s="12"/>
      <c r="G774" s="12"/>
      <c r="H774" s="12"/>
      <c r="I774" s="12"/>
    </row>
    <row r="775" ht="15.75" customHeight="1" spans="1:9">
      <c r="A775" s="12"/>
      <c r="B775" s="12"/>
      <c r="C775" s="138"/>
      <c r="D775" s="12"/>
      <c r="E775" s="12"/>
      <c r="F775" s="12"/>
      <c r="G775" s="12"/>
      <c r="H775" s="12"/>
      <c r="I775" s="12"/>
    </row>
    <row r="776" ht="15.75" customHeight="1" spans="1:9">
      <c r="A776" s="12"/>
      <c r="B776" s="12"/>
      <c r="C776" s="138"/>
      <c r="D776" s="12"/>
      <c r="E776" s="12"/>
      <c r="F776" s="12"/>
      <c r="G776" s="12"/>
      <c r="H776" s="12"/>
      <c r="I776" s="12"/>
    </row>
    <row r="777" ht="15.75" customHeight="1" spans="1:9">
      <c r="A777" s="12"/>
      <c r="B777" s="12"/>
      <c r="C777" s="138"/>
      <c r="D777" s="12"/>
      <c r="E777" s="12"/>
      <c r="F777" s="12"/>
      <c r="G777" s="12"/>
      <c r="H777" s="12"/>
      <c r="I777" s="12"/>
    </row>
    <row r="778" ht="15.75" customHeight="1" spans="1:9">
      <c r="A778" s="12"/>
      <c r="B778" s="12"/>
      <c r="C778" s="138"/>
      <c r="D778" s="12"/>
      <c r="E778" s="12"/>
      <c r="F778" s="12"/>
      <c r="G778" s="12"/>
      <c r="H778" s="12"/>
      <c r="I778" s="12"/>
    </row>
    <row r="779" ht="15.75" customHeight="1" spans="1:9">
      <c r="A779" s="12"/>
      <c r="B779" s="12"/>
      <c r="C779" s="138"/>
      <c r="D779" s="12"/>
      <c r="E779" s="12"/>
      <c r="F779" s="12"/>
      <c r="G779" s="12"/>
      <c r="H779" s="12"/>
      <c r="I779" s="12"/>
    </row>
    <row r="780" ht="15.75" customHeight="1" spans="1:9">
      <c r="A780" s="12"/>
      <c r="B780" s="12"/>
      <c r="C780" s="138"/>
      <c r="D780" s="12"/>
      <c r="E780" s="12"/>
      <c r="F780" s="12"/>
      <c r="G780" s="12"/>
      <c r="H780" s="12"/>
      <c r="I780" s="12"/>
    </row>
    <row r="781" ht="15.75" customHeight="1" spans="1:9">
      <c r="A781" s="12"/>
      <c r="B781" s="12"/>
      <c r="C781" s="138"/>
      <c r="D781" s="12"/>
      <c r="E781" s="12"/>
      <c r="F781" s="12"/>
      <c r="G781" s="12"/>
      <c r="H781" s="12"/>
      <c r="I781" s="12"/>
    </row>
    <row r="782" ht="15.75" customHeight="1" spans="1:9">
      <c r="A782" s="12"/>
      <c r="B782" s="12"/>
      <c r="C782" s="138"/>
      <c r="D782" s="12"/>
      <c r="E782" s="12"/>
      <c r="F782" s="12"/>
      <c r="G782" s="12"/>
      <c r="H782" s="12"/>
      <c r="I782" s="12"/>
    </row>
    <row r="783" ht="15.75" customHeight="1" spans="1:9">
      <c r="A783" s="12"/>
      <c r="B783" s="12"/>
      <c r="C783" s="138"/>
      <c r="D783" s="12"/>
      <c r="E783" s="12"/>
      <c r="F783" s="12"/>
      <c r="G783" s="12"/>
      <c r="H783" s="12"/>
      <c r="I783" s="12"/>
    </row>
    <row r="784" ht="15.75" customHeight="1" spans="1:9">
      <c r="A784" s="12"/>
      <c r="B784" s="12"/>
      <c r="C784" s="138"/>
      <c r="D784" s="12"/>
      <c r="E784" s="12"/>
      <c r="F784" s="12"/>
      <c r="G784" s="12"/>
      <c r="H784" s="12"/>
      <c r="I784" s="12"/>
    </row>
    <row r="785" ht="15.75" customHeight="1" spans="1:9">
      <c r="A785" s="12"/>
      <c r="B785" s="12"/>
      <c r="C785" s="138"/>
      <c r="D785" s="12"/>
      <c r="E785" s="12"/>
      <c r="F785" s="12"/>
      <c r="G785" s="12"/>
      <c r="H785" s="12"/>
      <c r="I785" s="12"/>
    </row>
    <row r="786" ht="15.75" customHeight="1" spans="1:9">
      <c r="A786" s="12"/>
      <c r="B786" s="12"/>
      <c r="C786" s="138"/>
      <c r="D786" s="12"/>
      <c r="E786" s="12"/>
      <c r="F786" s="12"/>
      <c r="G786" s="12"/>
      <c r="H786" s="12"/>
      <c r="I786" s="12"/>
    </row>
    <row r="787" ht="15.75" customHeight="1" spans="1:9">
      <c r="A787" s="12"/>
      <c r="B787" s="12"/>
      <c r="C787" s="138"/>
      <c r="D787" s="12"/>
      <c r="E787" s="12"/>
      <c r="F787" s="12"/>
      <c r="G787" s="12"/>
      <c r="H787" s="12"/>
      <c r="I787" s="12"/>
    </row>
    <row r="788" ht="15.75" customHeight="1" spans="1:9">
      <c r="A788" s="12"/>
      <c r="B788" s="12"/>
      <c r="C788" s="138"/>
      <c r="D788" s="12"/>
      <c r="E788" s="12"/>
      <c r="F788" s="12"/>
      <c r="G788" s="12"/>
      <c r="H788" s="12"/>
      <c r="I788" s="12"/>
    </row>
    <row r="789" ht="15.75" customHeight="1" spans="1:9">
      <c r="A789" s="12"/>
      <c r="B789" s="12"/>
      <c r="C789" s="138"/>
      <c r="D789" s="12"/>
      <c r="E789" s="12"/>
      <c r="F789" s="12"/>
      <c r="G789" s="12"/>
      <c r="H789" s="12"/>
      <c r="I789" s="12"/>
    </row>
    <row r="790" ht="15.75" customHeight="1" spans="1:9">
      <c r="A790" s="12"/>
      <c r="B790" s="12"/>
      <c r="C790" s="138"/>
      <c r="D790" s="12"/>
      <c r="E790" s="12"/>
      <c r="F790" s="12"/>
      <c r="G790" s="12"/>
      <c r="H790" s="12"/>
      <c r="I790" s="12"/>
    </row>
    <row r="791" ht="15.75" customHeight="1" spans="1:9">
      <c r="A791" s="12"/>
      <c r="B791" s="12"/>
      <c r="C791" s="138"/>
      <c r="D791" s="12"/>
      <c r="E791" s="12"/>
      <c r="F791" s="12"/>
      <c r="G791" s="12"/>
      <c r="H791" s="12"/>
      <c r="I791" s="12"/>
    </row>
    <row r="792" ht="15.75" customHeight="1" spans="1:9">
      <c r="A792" s="12"/>
      <c r="B792" s="12"/>
      <c r="C792" s="138"/>
      <c r="D792" s="12"/>
      <c r="E792" s="12"/>
      <c r="F792" s="12"/>
      <c r="G792" s="12"/>
      <c r="H792" s="12"/>
      <c r="I792" s="12"/>
    </row>
    <row r="793" ht="15.75" customHeight="1" spans="1:9">
      <c r="A793" s="12"/>
      <c r="B793" s="12"/>
      <c r="C793" s="138"/>
      <c r="D793" s="12"/>
      <c r="E793" s="12"/>
      <c r="F793" s="12"/>
      <c r="G793" s="12"/>
      <c r="H793" s="12"/>
      <c r="I793" s="12"/>
    </row>
    <row r="794" ht="15.75" customHeight="1" spans="1:9">
      <c r="A794" s="12"/>
      <c r="B794" s="12"/>
      <c r="C794" s="138"/>
      <c r="D794" s="12"/>
      <c r="E794" s="12"/>
      <c r="F794" s="12"/>
      <c r="G794" s="12"/>
      <c r="H794" s="12"/>
      <c r="I794" s="12"/>
    </row>
    <row r="795" ht="15.75" customHeight="1" spans="1:9">
      <c r="A795" s="12"/>
      <c r="B795" s="12"/>
      <c r="C795" s="138"/>
      <c r="D795" s="12"/>
      <c r="E795" s="12"/>
      <c r="F795" s="12"/>
      <c r="G795" s="12"/>
      <c r="H795" s="12"/>
      <c r="I795" s="12"/>
    </row>
    <row r="796" ht="15.75" customHeight="1" spans="1:9">
      <c r="A796" s="12"/>
      <c r="B796" s="12"/>
      <c r="C796" s="138"/>
      <c r="D796" s="12"/>
      <c r="E796" s="12"/>
      <c r="F796" s="12"/>
      <c r="G796" s="12"/>
      <c r="H796" s="12"/>
      <c r="I796" s="12"/>
    </row>
    <row r="797" ht="15.75" customHeight="1" spans="1:9">
      <c r="A797" s="12"/>
      <c r="B797" s="12"/>
      <c r="C797" s="138"/>
      <c r="D797" s="12"/>
      <c r="E797" s="12"/>
      <c r="F797" s="12"/>
      <c r="G797" s="12"/>
      <c r="H797" s="12"/>
      <c r="I797" s="12"/>
    </row>
    <row r="798" ht="15.75" customHeight="1" spans="1:9">
      <c r="A798" s="12"/>
      <c r="B798" s="12"/>
      <c r="C798" s="138"/>
      <c r="D798" s="12"/>
      <c r="E798" s="12"/>
      <c r="F798" s="12"/>
      <c r="G798" s="12"/>
      <c r="H798" s="12"/>
      <c r="I798" s="12"/>
    </row>
    <row r="799" ht="15.75" customHeight="1" spans="1:9">
      <c r="A799" s="12"/>
      <c r="B799" s="12"/>
      <c r="C799" s="138"/>
      <c r="D799" s="12"/>
      <c r="E799" s="12"/>
      <c r="F799" s="12"/>
      <c r="G799" s="12"/>
      <c r="H799" s="12"/>
      <c r="I799" s="12"/>
    </row>
    <row r="800" ht="15.75" customHeight="1" spans="1:9">
      <c r="A800" s="12"/>
      <c r="B800" s="12"/>
      <c r="C800" s="138"/>
      <c r="D800" s="12"/>
      <c r="E800" s="12"/>
      <c r="F800" s="12"/>
      <c r="G800" s="12"/>
      <c r="H800" s="12"/>
      <c r="I800" s="12"/>
    </row>
    <row r="801" ht="15.75" customHeight="1" spans="1:9">
      <c r="A801" s="12"/>
      <c r="B801" s="12"/>
      <c r="C801" s="138"/>
      <c r="D801" s="12"/>
      <c r="E801" s="12"/>
      <c r="F801" s="12"/>
      <c r="G801" s="12"/>
      <c r="H801" s="12"/>
      <c r="I801" s="12"/>
    </row>
    <row r="802" ht="15.75" customHeight="1" spans="1:9">
      <c r="A802" s="12"/>
      <c r="B802" s="12"/>
      <c r="C802" s="138"/>
      <c r="D802" s="12"/>
      <c r="E802" s="12"/>
      <c r="F802" s="12"/>
      <c r="G802" s="12"/>
      <c r="H802" s="12"/>
      <c r="I802" s="12"/>
    </row>
    <row r="803" ht="15.75" customHeight="1" spans="1:9">
      <c r="A803" s="12"/>
      <c r="B803" s="12"/>
      <c r="C803" s="138"/>
      <c r="D803" s="12"/>
      <c r="E803" s="12"/>
      <c r="F803" s="12"/>
      <c r="G803" s="12"/>
      <c r="H803" s="12"/>
      <c r="I803" s="12"/>
    </row>
    <row r="804" ht="15.75" customHeight="1" spans="1:9">
      <c r="A804" s="12"/>
      <c r="B804" s="12"/>
      <c r="C804" s="138"/>
      <c r="D804" s="12"/>
      <c r="E804" s="12"/>
      <c r="F804" s="12"/>
      <c r="G804" s="12"/>
      <c r="H804" s="12"/>
      <c r="I804" s="12"/>
    </row>
    <row r="805" ht="15.75" customHeight="1" spans="1:9">
      <c r="A805" s="12"/>
      <c r="B805" s="12"/>
      <c r="C805" s="138"/>
      <c r="D805" s="12"/>
      <c r="E805" s="12"/>
      <c r="F805" s="12"/>
      <c r="G805" s="12"/>
      <c r="H805" s="12"/>
      <c r="I805" s="12"/>
    </row>
    <row r="806" ht="15.75" customHeight="1" spans="1:9">
      <c r="A806" s="12"/>
      <c r="B806" s="12"/>
      <c r="C806" s="138"/>
      <c r="D806" s="12"/>
      <c r="E806" s="12"/>
      <c r="F806" s="12"/>
      <c r="G806" s="12"/>
      <c r="H806" s="12"/>
      <c r="I806" s="12"/>
    </row>
    <row r="807" ht="15.75" customHeight="1" spans="1:9">
      <c r="A807" s="12"/>
      <c r="B807" s="12"/>
      <c r="C807" s="138"/>
      <c r="D807" s="12"/>
      <c r="E807" s="12"/>
      <c r="F807" s="12"/>
      <c r="G807" s="12"/>
      <c r="H807" s="12"/>
      <c r="I807" s="12"/>
    </row>
    <row r="808" ht="15.75" customHeight="1" spans="1:9">
      <c r="A808" s="12"/>
      <c r="B808" s="12"/>
      <c r="C808" s="138"/>
      <c r="D808" s="12"/>
      <c r="E808" s="12"/>
      <c r="F808" s="12"/>
      <c r="G808" s="12"/>
      <c r="H808" s="12"/>
      <c r="I808" s="12"/>
    </row>
    <row r="809" ht="15.75" customHeight="1" spans="1:9">
      <c r="A809" s="12"/>
      <c r="B809" s="12"/>
      <c r="C809" s="138"/>
      <c r="D809" s="12"/>
      <c r="E809" s="12"/>
      <c r="F809" s="12"/>
      <c r="G809" s="12"/>
      <c r="H809" s="12"/>
      <c r="I809" s="12"/>
    </row>
    <row r="810" ht="15.75" customHeight="1" spans="1:9">
      <c r="A810" s="12"/>
      <c r="B810" s="12"/>
      <c r="C810" s="138"/>
      <c r="D810" s="12"/>
      <c r="E810" s="12"/>
      <c r="F810" s="12"/>
      <c r="G810" s="12"/>
      <c r="H810" s="12"/>
      <c r="I810" s="12"/>
    </row>
    <row r="811" ht="15.75" customHeight="1" spans="1:9">
      <c r="A811" s="12"/>
      <c r="B811" s="12"/>
      <c r="C811" s="138"/>
      <c r="D811" s="12"/>
      <c r="E811" s="12"/>
      <c r="F811" s="12"/>
      <c r="G811" s="12"/>
      <c r="H811" s="12"/>
      <c r="I811" s="12"/>
    </row>
    <row r="812" ht="15.75" customHeight="1" spans="1:9">
      <c r="A812" s="12"/>
      <c r="B812" s="12"/>
      <c r="C812" s="138"/>
      <c r="D812" s="12"/>
      <c r="E812" s="12"/>
      <c r="F812" s="12"/>
      <c r="G812" s="12"/>
      <c r="H812" s="12"/>
      <c r="I812" s="12"/>
    </row>
    <row r="813" ht="15.75" customHeight="1" spans="1:9">
      <c r="A813" s="12"/>
      <c r="B813" s="12"/>
      <c r="C813" s="138"/>
      <c r="D813" s="12"/>
      <c r="E813" s="12"/>
      <c r="F813" s="12"/>
      <c r="G813" s="12"/>
      <c r="H813" s="12"/>
      <c r="I813" s="12"/>
    </row>
    <row r="814" ht="15.75" customHeight="1" spans="1:9">
      <c r="A814" s="12"/>
      <c r="B814" s="12"/>
      <c r="C814" s="138"/>
      <c r="D814" s="12"/>
      <c r="E814" s="12"/>
      <c r="F814" s="12"/>
      <c r="G814" s="12"/>
      <c r="H814" s="12"/>
      <c r="I814" s="12"/>
    </row>
    <row r="815" ht="15.75" customHeight="1" spans="1:9">
      <c r="A815" s="12"/>
      <c r="B815" s="12"/>
      <c r="C815" s="138"/>
      <c r="D815" s="12"/>
      <c r="E815" s="12"/>
      <c r="F815" s="12"/>
      <c r="G815" s="12"/>
      <c r="H815" s="12"/>
      <c r="I815" s="12"/>
    </row>
    <row r="816" ht="15.75" customHeight="1" spans="1:9">
      <c r="A816" s="12"/>
      <c r="B816" s="12"/>
      <c r="C816" s="138"/>
      <c r="D816" s="12"/>
      <c r="E816" s="12"/>
      <c r="F816" s="12"/>
      <c r="G816" s="12"/>
      <c r="H816" s="12"/>
      <c r="I816" s="12"/>
    </row>
    <row r="817" ht="15.75" customHeight="1" spans="1:9">
      <c r="A817" s="12"/>
      <c r="B817" s="12"/>
      <c r="C817" s="138"/>
      <c r="D817" s="12"/>
      <c r="E817" s="12"/>
      <c r="F817" s="12"/>
      <c r="G817" s="12"/>
      <c r="H817" s="12"/>
      <c r="I817" s="12"/>
    </row>
    <row r="818" ht="15.75" customHeight="1" spans="1:9">
      <c r="A818" s="12"/>
      <c r="B818" s="12"/>
      <c r="C818" s="138"/>
      <c r="D818" s="12"/>
      <c r="E818" s="12"/>
      <c r="F818" s="12"/>
      <c r="G818" s="12"/>
      <c r="H818" s="12"/>
      <c r="I818" s="12"/>
    </row>
    <row r="819" ht="15.75" customHeight="1" spans="1:9">
      <c r="A819" s="12"/>
      <c r="B819" s="12"/>
      <c r="C819" s="138"/>
      <c r="D819" s="12"/>
      <c r="E819" s="12"/>
      <c r="F819" s="12"/>
      <c r="G819" s="12"/>
      <c r="H819" s="12"/>
      <c r="I819" s="12"/>
    </row>
    <row r="820" ht="15.75" customHeight="1" spans="1:9">
      <c r="A820" s="12"/>
      <c r="B820" s="12"/>
      <c r="C820" s="138"/>
      <c r="D820" s="12"/>
      <c r="E820" s="12"/>
      <c r="F820" s="12"/>
      <c r="G820" s="12"/>
      <c r="H820" s="12"/>
      <c r="I820" s="12"/>
    </row>
    <row r="821" ht="15.75" customHeight="1" spans="1:9">
      <c r="A821" s="12"/>
      <c r="B821" s="12"/>
      <c r="C821" s="138"/>
      <c r="D821" s="12"/>
      <c r="E821" s="12"/>
      <c r="F821" s="12"/>
      <c r="G821" s="12"/>
      <c r="H821" s="12"/>
      <c r="I821" s="12"/>
    </row>
    <row r="822" ht="15.75" customHeight="1" spans="1:9">
      <c r="A822" s="12"/>
      <c r="B822" s="12"/>
      <c r="C822" s="138"/>
      <c r="D822" s="12"/>
      <c r="E822" s="12"/>
      <c r="F822" s="12"/>
      <c r="G822" s="12"/>
      <c r="H822" s="12"/>
      <c r="I822" s="12"/>
    </row>
    <row r="823" ht="15.75" customHeight="1" spans="1:9">
      <c r="A823" s="12"/>
      <c r="B823" s="12"/>
      <c r="C823" s="138"/>
      <c r="D823" s="12"/>
      <c r="E823" s="12"/>
      <c r="F823" s="12"/>
      <c r="G823" s="12"/>
      <c r="H823" s="12"/>
      <c r="I823" s="12"/>
    </row>
    <row r="824" ht="15.75" customHeight="1" spans="1:9">
      <c r="A824" s="12"/>
      <c r="B824" s="12"/>
      <c r="C824" s="138"/>
      <c r="D824" s="12"/>
      <c r="E824" s="12"/>
      <c r="F824" s="12"/>
      <c r="G824" s="12"/>
      <c r="H824" s="12"/>
      <c r="I824" s="12"/>
    </row>
    <row r="825" ht="15.75" customHeight="1" spans="1:9">
      <c r="A825" s="12"/>
      <c r="B825" s="12"/>
      <c r="C825" s="138"/>
      <c r="D825" s="12"/>
      <c r="E825" s="12"/>
      <c r="F825" s="12"/>
      <c r="G825" s="12"/>
      <c r="H825" s="12"/>
      <c r="I825" s="12"/>
    </row>
    <row r="826" ht="15.75" customHeight="1" spans="1:9">
      <c r="A826" s="12"/>
      <c r="B826" s="12"/>
      <c r="C826" s="138"/>
      <c r="D826" s="12"/>
      <c r="E826" s="12"/>
      <c r="F826" s="12"/>
      <c r="G826" s="12"/>
      <c r="H826" s="12"/>
      <c r="I826" s="12"/>
    </row>
    <row r="827" ht="15.75" customHeight="1" spans="1:9">
      <c r="A827" s="12"/>
      <c r="B827" s="12"/>
      <c r="C827" s="138"/>
      <c r="D827" s="12"/>
      <c r="E827" s="12"/>
      <c r="F827" s="12"/>
      <c r="G827" s="12"/>
      <c r="H827" s="12"/>
      <c r="I827" s="12"/>
    </row>
    <row r="828" ht="15.75" customHeight="1" spans="1:9">
      <c r="A828" s="12"/>
      <c r="B828" s="12"/>
      <c r="C828" s="138"/>
      <c r="D828" s="12"/>
      <c r="E828" s="12"/>
      <c r="F828" s="12"/>
      <c r="G828" s="12"/>
      <c r="H828" s="12"/>
      <c r="I828" s="12"/>
    </row>
    <row r="829" ht="15.75" customHeight="1" spans="1:9">
      <c r="A829" s="12"/>
      <c r="B829" s="12"/>
      <c r="C829" s="138"/>
      <c r="D829" s="12"/>
      <c r="E829" s="12"/>
      <c r="F829" s="12"/>
      <c r="G829" s="12"/>
      <c r="H829" s="12"/>
      <c r="I829" s="12"/>
    </row>
    <row r="830" ht="15.75" customHeight="1" spans="1:9">
      <c r="A830" s="12"/>
      <c r="B830" s="12"/>
      <c r="C830" s="138"/>
      <c r="D830" s="12"/>
      <c r="E830" s="12"/>
      <c r="F830" s="12"/>
      <c r="G830" s="12"/>
      <c r="H830" s="12"/>
      <c r="I830" s="12"/>
    </row>
    <row r="831" ht="15.75" customHeight="1" spans="1:9">
      <c r="A831" s="12"/>
      <c r="B831" s="12"/>
      <c r="C831" s="138"/>
      <c r="D831" s="12"/>
      <c r="E831" s="12"/>
      <c r="F831" s="12"/>
      <c r="G831" s="12"/>
      <c r="H831" s="12"/>
      <c r="I831" s="12"/>
    </row>
    <row r="832" ht="15.75" customHeight="1" spans="1:9">
      <c r="A832" s="12"/>
      <c r="B832" s="12"/>
      <c r="C832" s="138"/>
      <c r="D832" s="12"/>
      <c r="E832" s="12"/>
      <c r="F832" s="12"/>
      <c r="G832" s="12"/>
      <c r="H832" s="12"/>
      <c r="I832" s="12"/>
    </row>
    <row r="833" ht="15.75" customHeight="1" spans="1:9">
      <c r="A833" s="12"/>
      <c r="B833" s="12"/>
      <c r="C833" s="138"/>
      <c r="D833" s="12"/>
      <c r="E833" s="12"/>
      <c r="F833" s="12"/>
      <c r="G833" s="12"/>
      <c r="H833" s="12"/>
      <c r="I833" s="12"/>
    </row>
    <row r="834" ht="15.75" customHeight="1" spans="1:9">
      <c r="A834" s="12"/>
      <c r="B834" s="12"/>
      <c r="C834" s="138"/>
      <c r="D834" s="12"/>
      <c r="E834" s="12"/>
      <c r="F834" s="12"/>
      <c r="G834" s="12"/>
      <c r="H834" s="12"/>
      <c r="I834" s="12"/>
    </row>
    <row r="835" ht="15.75" customHeight="1" spans="1:9">
      <c r="A835" s="12"/>
      <c r="B835" s="12"/>
      <c r="C835" s="138"/>
      <c r="D835" s="12"/>
      <c r="E835" s="12"/>
      <c r="F835" s="12"/>
      <c r="G835" s="12"/>
      <c r="H835" s="12"/>
      <c r="I835" s="12"/>
    </row>
    <row r="836" ht="15.75" customHeight="1" spans="1:9">
      <c r="A836" s="12"/>
      <c r="B836" s="12"/>
      <c r="C836" s="138"/>
      <c r="D836" s="12"/>
      <c r="E836" s="12"/>
      <c r="F836" s="12"/>
      <c r="G836" s="12"/>
      <c r="H836" s="12"/>
      <c r="I836" s="12"/>
    </row>
    <row r="837" ht="15.75" customHeight="1" spans="1:9">
      <c r="A837" s="12"/>
      <c r="B837" s="12"/>
      <c r="C837" s="138"/>
      <c r="D837" s="12"/>
      <c r="E837" s="12"/>
      <c r="F837" s="12"/>
      <c r="G837" s="12"/>
      <c r="H837" s="12"/>
      <c r="I837" s="12"/>
    </row>
    <row r="838" ht="15.75" customHeight="1" spans="1:9">
      <c r="A838" s="12"/>
      <c r="B838" s="12"/>
      <c r="C838" s="138"/>
      <c r="D838" s="12"/>
      <c r="E838" s="12"/>
      <c r="F838" s="12"/>
      <c r="G838" s="12"/>
      <c r="H838" s="12"/>
      <c r="I838" s="12"/>
    </row>
    <row r="839" ht="15.75" customHeight="1" spans="1:9">
      <c r="A839" s="12"/>
      <c r="B839" s="12"/>
      <c r="C839" s="138"/>
      <c r="D839" s="12"/>
      <c r="E839" s="12"/>
      <c r="F839" s="12"/>
      <c r="G839" s="12"/>
      <c r="H839" s="12"/>
      <c r="I839" s="12"/>
    </row>
    <row r="840" ht="15.75" customHeight="1" spans="1:9">
      <c r="A840" s="12"/>
      <c r="B840" s="12"/>
      <c r="C840" s="138"/>
      <c r="D840" s="12"/>
      <c r="E840" s="12"/>
      <c r="F840" s="12"/>
      <c r="G840" s="12"/>
      <c r="H840" s="12"/>
      <c r="I840" s="12"/>
    </row>
    <row r="841" ht="15.75" customHeight="1" spans="1:9">
      <c r="A841" s="12"/>
      <c r="B841" s="12"/>
      <c r="C841" s="138"/>
      <c r="D841" s="12"/>
      <c r="E841" s="12"/>
      <c r="F841" s="12"/>
      <c r="G841" s="12"/>
      <c r="H841" s="12"/>
      <c r="I841" s="12"/>
    </row>
    <row r="842" ht="15.75" customHeight="1" spans="1:9">
      <c r="A842" s="12"/>
      <c r="B842" s="12"/>
      <c r="C842" s="138"/>
      <c r="D842" s="12"/>
      <c r="E842" s="12"/>
      <c r="F842" s="12"/>
      <c r="G842" s="12"/>
      <c r="H842" s="12"/>
      <c r="I842" s="12"/>
    </row>
    <row r="843" ht="15.75" customHeight="1" spans="1:9">
      <c r="A843" s="12"/>
      <c r="B843" s="12"/>
      <c r="C843" s="138"/>
      <c r="D843" s="12"/>
      <c r="E843" s="12"/>
      <c r="F843" s="12"/>
      <c r="G843" s="12"/>
      <c r="H843" s="12"/>
      <c r="I843" s="12"/>
    </row>
    <row r="844" ht="15.75" customHeight="1" spans="1:9">
      <c r="A844" s="12"/>
      <c r="B844" s="12"/>
      <c r="C844" s="138"/>
      <c r="D844" s="12"/>
      <c r="E844" s="12"/>
      <c r="F844" s="12"/>
      <c r="G844" s="12"/>
      <c r="H844" s="12"/>
      <c r="I844" s="12"/>
    </row>
    <row r="845" ht="15.75" customHeight="1" spans="1:9">
      <c r="A845" s="12"/>
      <c r="B845" s="12"/>
      <c r="C845" s="138"/>
      <c r="D845" s="12"/>
      <c r="E845" s="12"/>
      <c r="F845" s="12"/>
      <c r="G845" s="12"/>
      <c r="H845" s="12"/>
      <c r="I845" s="12"/>
    </row>
    <row r="846" ht="15.75" customHeight="1" spans="1:9">
      <c r="A846" s="12"/>
      <c r="B846" s="12"/>
      <c r="C846" s="138"/>
      <c r="D846" s="12"/>
      <c r="E846" s="12"/>
      <c r="F846" s="12"/>
      <c r="G846" s="12"/>
      <c r="H846" s="12"/>
      <c r="I846" s="12"/>
    </row>
    <row r="847" ht="15.75" customHeight="1" spans="1:9">
      <c r="A847" s="12"/>
      <c r="B847" s="12"/>
      <c r="C847" s="138"/>
      <c r="D847" s="12"/>
      <c r="E847" s="12"/>
      <c r="F847" s="12"/>
      <c r="G847" s="12"/>
      <c r="H847" s="12"/>
      <c r="I847" s="12"/>
    </row>
    <row r="848" ht="15.75" customHeight="1" spans="1:9">
      <c r="A848" s="12"/>
      <c r="B848" s="12"/>
      <c r="C848" s="138"/>
      <c r="D848" s="12"/>
      <c r="E848" s="12"/>
      <c r="F848" s="12"/>
      <c r="G848" s="12"/>
      <c r="H848" s="12"/>
      <c r="I848" s="12"/>
    </row>
    <row r="849" ht="15.75" customHeight="1" spans="1:9">
      <c r="A849" s="12"/>
      <c r="B849" s="12"/>
      <c r="C849" s="138"/>
      <c r="D849" s="12"/>
      <c r="E849" s="12"/>
      <c r="F849" s="12"/>
      <c r="G849" s="12"/>
      <c r="H849" s="12"/>
      <c r="I849" s="12"/>
    </row>
    <row r="850" ht="15.75" customHeight="1" spans="1:9">
      <c r="A850" s="12"/>
      <c r="B850" s="12"/>
      <c r="C850" s="138"/>
      <c r="D850" s="12"/>
      <c r="E850" s="12"/>
      <c r="F850" s="12"/>
      <c r="G850" s="12"/>
      <c r="H850" s="12"/>
      <c r="I850" s="12"/>
    </row>
    <row r="851" ht="15.75" customHeight="1" spans="1:9">
      <c r="A851" s="12"/>
      <c r="B851" s="12"/>
      <c r="C851" s="138"/>
      <c r="D851" s="12"/>
      <c r="E851" s="12"/>
      <c r="F851" s="12"/>
      <c r="G851" s="12"/>
      <c r="H851" s="12"/>
      <c r="I851" s="12"/>
    </row>
    <row r="852" ht="15.75" customHeight="1" spans="1:9">
      <c r="A852" s="12"/>
      <c r="B852" s="12"/>
      <c r="C852" s="138"/>
      <c r="D852" s="12"/>
      <c r="E852" s="12"/>
      <c r="F852" s="12"/>
      <c r="G852" s="12"/>
      <c r="H852" s="12"/>
      <c r="I852" s="12"/>
    </row>
    <row r="853" ht="15.75" customHeight="1" spans="1:9">
      <c r="A853" s="12"/>
      <c r="B853" s="12"/>
      <c r="C853" s="138"/>
      <c r="D853" s="12"/>
      <c r="E853" s="12"/>
      <c r="F853" s="12"/>
      <c r="G853" s="12"/>
      <c r="H853" s="12"/>
      <c r="I853" s="12"/>
    </row>
    <row r="854" ht="15.75" customHeight="1" spans="1:9">
      <c r="A854" s="12"/>
      <c r="B854" s="12"/>
      <c r="C854" s="138"/>
      <c r="D854" s="12"/>
      <c r="E854" s="12"/>
      <c r="F854" s="12"/>
      <c r="G854" s="12"/>
      <c r="H854" s="12"/>
      <c r="I854" s="12"/>
    </row>
    <row r="855" ht="15.75" customHeight="1" spans="1:9">
      <c r="A855" s="12"/>
      <c r="B855" s="12"/>
      <c r="C855" s="138"/>
      <c r="D855" s="12"/>
      <c r="E855" s="12"/>
      <c r="F855" s="12"/>
      <c r="G855" s="12"/>
      <c r="H855" s="12"/>
      <c r="I855" s="12"/>
    </row>
    <row r="856" ht="15.75" customHeight="1" spans="1:9">
      <c r="A856" s="12"/>
      <c r="B856" s="12"/>
      <c r="C856" s="138"/>
      <c r="D856" s="12"/>
      <c r="E856" s="12"/>
      <c r="F856" s="12"/>
      <c r="G856" s="12"/>
      <c r="H856" s="12"/>
      <c r="I856" s="12"/>
    </row>
    <row r="857" ht="15.75" customHeight="1" spans="1:9">
      <c r="A857" s="12"/>
      <c r="B857" s="12"/>
      <c r="C857" s="138"/>
      <c r="D857" s="12"/>
      <c r="E857" s="12"/>
      <c r="F857" s="12"/>
      <c r="G857" s="12"/>
      <c r="H857" s="12"/>
      <c r="I857" s="12"/>
    </row>
    <row r="858" ht="15.75" customHeight="1" spans="1:9">
      <c r="A858" s="12"/>
      <c r="B858" s="12"/>
      <c r="C858" s="138"/>
      <c r="D858" s="12"/>
      <c r="E858" s="12"/>
      <c r="F858" s="12"/>
      <c r="G858" s="12"/>
      <c r="H858" s="12"/>
      <c r="I858" s="12"/>
    </row>
    <row r="859" ht="15.75" customHeight="1" spans="1:9">
      <c r="A859" s="12"/>
      <c r="B859" s="12"/>
      <c r="C859" s="138"/>
      <c r="D859" s="12"/>
      <c r="E859" s="12"/>
      <c r="F859" s="12"/>
      <c r="G859" s="12"/>
      <c r="H859" s="12"/>
      <c r="I859" s="12"/>
    </row>
    <row r="860" ht="15.75" customHeight="1" spans="1:9">
      <c r="A860" s="12"/>
      <c r="B860" s="12"/>
      <c r="C860" s="138"/>
      <c r="D860" s="12"/>
      <c r="E860" s="12"/>
      <c r="F860" s="12"/>
      <c r="G860" s="12"/>
      <c r="H860" s="12"/>
      <c r="I860" s="12"/>
    </row>
    <row r="861" ht="15.75" customHeight="1" spans="1:9">
      <c r="A861" s="12"/>
      <c r="B861" s="12"/>
      <c r="C861" s="138"/>
      <c r="D861" s="12"/>
      <c r="E861" s="12"/>
      <c r="F861" s="12"/>
      <c r="G861" s="12"/>
      <c r="H861" s="12"/>
      <c r="I861" s="12"/>
    </row>
    <row r="862" ht="15.75" customHeight="1" spans="1:9">
      <c r="A862" s="12"/>
      <c r="B862" s="12"/>
      <c r="C862" s="138"/>
      <c r="D862" s="12"/>
      <c r="E862" s="12"/>
      <c r="F862" s="12"/>
      <c r="G862" s="12"/>
      <c r="H862" s="12"/>
      <c r="I862" s="12"/>
    </row>
    <row r="863" ht="15.75" customHeight="1" spans="1:9">
      <c r="A863" s="12"/>
      <c r="B863" s="12"/>
      <c r="C863" s="138"/>
      <c r="D863" s="12"/>
      <c r="E863" s="12"/>
      <c r="F863" s="12"/>
      <c r="G863" s="12"/>
      <c r="H863" s="12"/>
      <c r="I863" s="12"/>
    </row>
    <row r="864" ht="15.75" customHeight="1" spans="1:9">
      <c r="A864" s="12"/>
      <c r="B864" s="12"/>
      <c r="C864" s="138"/>
      <c r="D864" s="12"/>
      <c r="E864" s="12"/>
      <c r="F864" s="12"/>
      <c r="G864" s="12"/>
      <c r="H864" s="12"/>
      <c r="I864" s="12"/>
    </row>
    <row r="865" ht="15.75" customHeight="1" spans="1:9">
      <c r="A865" s="12"/>
      <c r="B865" s="12"/>
      <c r="C865" s="138"/>
      <c r="D865" s="12"/>
      <c r="E865" s="12"/>
      <c r="F865" s="12"/>
      <c r="G865" s="12"/>
      <c r="H865" s="12"/>
      <c r="I865" s="12"/>
    </row>
    <row r="866" ht="15.75" customHeight="1" spans="1:9">
      <c r="A866" s="12"/>
      <c r="B866" s="12"/>
      <c r="C866" s="138"/>
      <c r="D866" s="12"/>
      <c r="E866" s="12"/>
      <c r="F866" s="12"/>
      <c r="G866" s="12"/>
      <c r="H866" s="12"/>
      <c r="I866" s="12"/>
    </row>
    <row r="867" ht="15.75" customHeight="1" spans="1:9">
      <c r="A867" s="12"/>
      <c r="B867" s="12"/>
      <c r="C867" s="138"/>
      <c r="D867" s="12"/>
      <c r="E867" s="12"/>
      <c r="F867" s="12"/>
      <c r="G867" s="12"/>
      <c r="H867" s="12"/>
      <c r="I867" s="12"/>
    </row>
    <row r="868" ht="15.75" customHeight="1" spans="1:9">
      <c r="A868" s="12"/>
      <c r="B868" s="12"/>
      <c r="C868" s="138"/>
      <c r="D868" s="12"/>
      <c r="E868" s="12"/>
      <c r="F868" s="12"/>
      <c r="G868" s="12"/>
      <c r="H868" s="12"/>
      <c r="I868" s="12"/>
    </row>
    <row r="869" ht="15.75" customHeight="1" spans="1:9">
      <c r="A869" s="12"/>
      <c r="B869" s="12"/>
      <c r="C869" s="138"/>
      <c r="D869" s="12"/>
      <c r="E869" s="12"/>
      <c r="F869" s="12"/>
      <c r="G869" s="12"/>
      <c r="H869" s="12"/>
      <c r="I869" s="12"/>
    </row>
    <row r="870" ht="15.75" customHeight="1" spans="1:9">
      <c r="A870" s="12"/>
      <c r="B870" s="12"/>
      <c r="C870" s="138"/>
      <c r="D870" s="12"/>
      <c r="E870" s="12"/>
      <c r="F870" s="12"/>
      <c r="G870" s="12"/>
      <c r="H870" s="12"/>
      <c r="I870" s="12"/>
    </row>
    <row r="871" ht="15.75" customHeight="1" spans="1:9">
      <c r="A871" s="12"/>
      <c r="B871" s="12"/>
      <c r="C871" s="138"/>
      <c r="D871" s="12"/>
      <c r="E871" s="12"/>
      <c r="F871" s="12"/>
      <c r="G871" s="12"/>
      <c r="H871" s="12"/>
      <c r="I871" s="12"/>
    </row>
    <row r="872" ht="15.75" customHeight="1" spans="1:9">
      <c r="A872" s="12"/>
      <c r="B872" s="12"/>
      <c r="C872" s="138"/>
      <c r="D872" s="12"/>
      <c r="E872" s="12"/>
      <c r="F872" s="12"/>
      <c r="G872" s="12"/>
      <c r="H872" s="12"/>
      <c r="I872" s="12"/>
    </row>
    <row r="873" ht="15.75" customHeight="1" spans="1:9">
      <c r="A873" s="12"/>
      <c r="B873" s="12"/>
      <c r="C873" s="138"/>
      <c r="D873" s="12"/>
      <c r="E873" s="12"/>
      <c r="F873" s="12"/>
      <c r="G873" s="12"/>
      <c r="H873" s="12"/>
      <c r="I873" s="12"/>
    </row>
    <row r="874" ht="15.75" customHeight="1" spans="1:9">
      <c r="A874" s="12"/>
      <c r="B874" s="12"/>
      <c r="C874" s="138"/>
      <c r="D874" s="12"/>
      <c r="E874" s="12"/>
      <c r="F874" s="12"/>
      <c r="G874" s="12"/>
      <c r="H874" s="12"/>
      <c r="I874" s="12"/>
    </row>
    <row r="875" ht="15.75" customHeight="1" spans="1:9">
      <c r="A875" s="12"/>
      <c r="B875" s="12"/>
      <c r="C875" s="138"/>
      <c r="D875" s="12"/>
      <c r="E875" s="12"/>
      <c r="F875" s="12"/>
      <c r="G875" s="12"/>
      <c r="H875" s="12"/>
      <c r="I875" s="12"/>
    </row>
    <row r="876" ht="15.75" customHeight="1" spans="1:9">
      <c r="A876" s="12"/>
      <c r="B876" s="12"/>
      <c r="C876" s="138"/>
      <c r="D876" s="12"/>
      <c r="E876" s="12"/>
      <c r="F876" s="12"/>
      <c r="G876" s="12"/>
      <c r="H876" s="12"/>
      <c r="I876" s="12"/>
    </row>
    <row r="877" ht="15.75" customHeight="1" spans="1:9">
      <c r="A877" s="12"/>
      <c r="B877" s="12"/>
      <c r="C877" s="138"/>
      <c r="D877" s="12"/>
      <c r="E877" s="12"/>
      <c r="F877" s="12"/>
      <c r="G877" s="12"/>
      <c r="H877" s="12"/>
      <c r="I877" s="12"/>
    </row>
    <row r="878" ht="15.75" customHeight="1" spans="1:9">
      <c r="A878" s="12"/>
      <c r="B878" s="12"/>
      <c r="C878" s="138"/>
      <c r="D878" s="12"/>
      <c r="E878" s="12"/>
      <c r="F878" s="12"/>
      <c r="G878" s="12"/>
      <c r="H878" s="12"/>
      <c r="I878" s="12"/>
    </row>
    <row r="879" ht="15.75" customHeight="1" spans="1:9">
      <c r="A879" s="12"/>
      <c r="B879" s="12"/>
      <c r="C879" s="138"/>
      <c r="D879" s="12"/>
      <c r="E879" s="12"/>
      <c r="F879" s="12"/>
      <c r="G879" s="12"/>
      <c r="H879" s="12"/>
      <c r="I879" s="12"/>
    </row>
    <row r="880" ht="15.75" customHeight="1" spans="1:9">
      <c r="A880" s="12"/>
      <c r="B880" s="12"/>
      <c r="C880" s="138"/>
      <c r="D880" s="12"/>
      <c r="E880" s="12"/>
      <c r="F880" s="12"/>
      <c r="G880" s="12"/>
      <c r="H880" s="12"/>
      <c r="I880" s="12"/>
    </row>
    <row r="881" ht="15.75" customHeight="1" spans="1:9">
      <c r="A881" s="12"/>
      <c r="B881" s="12"/>
      <c r="C881" s="138"/>
      <c r="D881" s="12"/>
      <c r="E881" s="12"/>
      <c r="F881" s="12"/>
      <c r="G881" s="12"/>
      <c r="H881" s="12"/>
      <c r="I881" s="12"/>
    </row>
    <row r="882" ht="15.75" customHeight="1" spans="1:9">
      <c r="A882" s="12"/>
      <c r="B882" s="12"/>
      <c r="C882" s="138"/>
      <c r="D882" s="12"/>
      <c r="E882" s="12"/>
      <c r="F882" s="12"/>
      <c r="G882" s="12"/>
      <c r="H882" s="12"/>
      <c r="I882" s="12"/>
    </row>
    <row r="883" ht="15.75" customHeight="1" spans="1:9">
      <c r="A883" s="12"/>
      <c r="B883" s="12"/>
      <c r="C883" s="138"/>
      <c r="D883" s="12"/>
      <c r="E883" s="12"/>
      <c r="F883" s="12"/>
      <c r="G883" s="12"/>
      <c r="H883" s="12"/>
      <c r="I883" s="12"/>
    </row>
    <row r="884" ht="15.75" customHeight="1" spans="1:9">
      <c r="A884" s="12"/>
      <c r="B884" s="12"/>
      <c r="C884" s="138"/>
      <c r="D884" s="12"/>
      <c r="E884" s="12"/>
      <c r="F884" s="12"/>
      <c r="G884" s="12"/>
      <c r="H884" s="12"/>
      <c r="I884" s="12"/>
    </row>
    <row r="885" ht="15.75" customHeight="1" spans="1:9">
      <c r="A885" s="12"/>
      <c r="B885" s="12"/>
      <c r="C885" s="138"/>
      <c r="D885" s="12"/>
      <c r="E885" s="12"/>
      <c r="F885" s="12"/>
      <c r="G885" s="12"/>
      <c r="H885" s="12"/>
      <c r="I885" s="12"/>
    </row>
    <row r="886" ht="15.75" customHeight="1" spans="1:9">
      <c r="A886" s="12"/>
      <c r="B886" s="12"/>
      <c r="C886" s="138"/>
      <c r="D886" s="12"/>
      <c r="E886" s="12"/>
      <c r="F886" s="12"/>
      <c r="G886" s="12"/>
      <c r="H886" s="12"/>
      <c r="I886" s="12"/>
    </row>
    <row r="887" ht="15.75" customHeight="1" spans="1:9">
      <c r="A887" s="12"/>
      <c r="B887" s="12"/>
      <c r="C887" s="138"/>
      <c r="D887" s="12"/>
      <c r="E887" s="12"/>
      <c r="F887" s="12"/>
      <c r="G887" s="12"/>
      <c r="H887" s="12"/>
      <c r="I887" s="12"/>
    </row>
    <row r="888" ht="15.75" customHeight="1" spans="1:9">
      <c r="A888" s="12"/>
      <c r="B888" s="12"/>
      <c r="C888" s="138"/>
      <c r="D888" s="12"/>
      <c r="E888" s="12"/>
      <c r="F888" s="12"/>
      <c r="G888" s="12"/>
      <c r="H888" s="12"/>
      <c r="I888" s="12"/>
    </row>
    <row r="889" ht="15.75" customHeight="1" spans="1:9">
      <c r="A889" s="12"/>
      <c r="B889" s="12"/>
      <c r="C889" s="138"/>
      <c r="D889" s="12"/>
      <c r="E889" s="12"/>
      <c r="F889" s="12"/>
      <c r="G889" s="12"/>
      <c r="H889" s="12"/>
      <c r="I889" s="12"/>
    </row>
    <row r="890" ht="15.75" customHeight="1" spans="1:9">
      <c r="A890" s="12"/>
      <c r="B890" s="12"/>
      <c r="C890" s="138"/>
      <c r="D890" s="12"/>
      <c r="E890" s="12"/>
      <c r="F890" s="12"/>
      <c r="G890" s="12"/>
      <c r="H890" s="12"/>
      <c r="I890" s="12"/>
    </row>
    <row r="891" ht="15.75" customHeight="1" spans="1:9">
      <c r="A891" s="12"/>
      <c r="B891" s="12"/>
      <c r="C891" s="138"/>
      <c r="D891" s="12"/>
      <c r="E891" s="12"/>
      <c r="F891" s="12"/>
      <c r="G891" s="12"/>
      <c r="H891" s="12"/>
      <c r="I891" s="12"/>
    </row>
    <row r="892" ht="15.75" customHeight="1" spans="1:9">
      <c r="A892" s="12"/>
      <c r="B892" s="12"/>
      <c r="C892" s="138"/>
      <c r="D892" s="12"/>
      <c r="E892" s="12"/>
      <c r="F892" s="12"/>
      <c r="G892" s="12"/>
      <c r="H892" s="12"/>
      <c r="I892" s="12"/>
    </row>
    <row r="893" ht="15.75" customHeight="1" spans="1:9">
      <c r="A893" s="12"/>
      <c r="B893" s="12"/>
      <c r="C893" s="138"/>
      <c r="D893" s="12"/>
      <c r="E893" s="12"/>
      <c r="F893" s="12"/>
      <c r="G893" s="12"/>
      <c r="H893" s="12"/>
      <c r="I893" s="12"/>
    </row>
    <row r="894" ht="15.75" customHeight="1" spans="1:9">
      <c r="A894" s="12"/>
      <c r="B894" s="12"/>
      <c r="C894" s="138"/>
      <c r="D894" s="12"/>
      <c r="E894" s="12"/>
      <c r="F894" s="12"/>
      <c r="G894" s="12"/>
      <c r="H894" s="12"/>
      <c r="I894" s="12"/>
    </row>
    <row r="895" ht="15.75" customHeight="1" spans="1:9">
      <c r="A895" s="12"/>
      <c r="B895" s="12"/>
      <c r="C895" s="138"/>
      <c r="D895" s="12"/>
      <c r="E895" s="12"/>
      <c r="F895" s="12"/>
      <c r="G895" s="12"/>
      <c r="H895" s="12"/>
      <c r="I895" s="12"/>
    </row>
    <row r="896" ht="15.75" customHeight="1" spans="1:9">
      <c r="A896" s="12"/>
      <c r="B896" s="12"/>
      <c r="C896" s="138"/>
      <c r="D896" s="12"/>
      <c r="E896" s="12"/>
      <c r="F896" s="12"/>
      <c r="G896" s="12"/>
      <c r="H896" s="12"/>
      <c r="I896" s="12"/>
    </row>
    <row r="897" ht="15.75" customHeight="1" spans="1:9">
      <c r="A897" s="12"/>
      <c r="B897" s="12"/>
      <c r="C897" s="138"/>
      <c r="D897" s="12"/>
      <c r="E897" s="12"/>
      <c r="F897" s="12"/>
      <c r="G897" s="12"/>
      <c r="H897" s="12"/>
      <c r="I897" s="12"/>
    </row>
    <row r="898" ht="15.75" customHeight="1" spans="1:9">
      <c r="A898" s="12"/>
      <c r="B898" s="12"/>
      <c r="C898" s="138"/>
      <c r="D898" s="12"/>
      <c r="E898" s="12"/>
      <c r="F898" s="12"/>
      <c r="G898" s="12"/>
      <c r="H898" s="12"/>
      <c r="I898" s="12"/>
    </row>
    <row r="899" ht="15.75" customHeight="1" spans="1:9">
      <c r="A899" s="12"/>
      <c r="B899" s="12"/>
      <c r="C899" s="138"/>
      <c r="D899" s="12"/>
      <c r="E899" s="12"/>
      <c r="F899" s="12"/>
      <c r="G899" s="12"/>
      <c r="H899" s="12"/>
      <c r="I899" s="12"/>
    </row>
    <row r="900" ht="15.75" customHeight="1" spans="1:9">
      <c r="A900" s="12"/>
      <c r="B900" s="12"/>
      <c r="C900" s="138"/>
      <c r="D900" s="12"/>
      <c r="E900" s="12"/>
      <c r="F900" s="12"/>
      <c r="G900" s="12"/>
      <c r="H900" s="12"/>
      <c r="I900" s="12"/>
    </row>
    <row r="901" ht="15.75" customHeight="1" spans="1:9">
      <c r="A901" s="12"/>
      <c r="B901" s="12"/>
      <c r="C901" s="138"/>
      <c r="D901" s="12"/>
      <c r="E901" s="12"/>
      <c r="F901" s="12"/>
      <c r="G901" s="12"/>
      <c r="H901" s="12"/>
      <c r="I901" s="12"/>
    </row>
    <row r="902" ht="15.75" customHeight="1" spans="1:9">
      <c r="A902" s="12"/>
      <c r="B902" s="12"/>
      <c r="C902" s="138"/>
      <c r="D902" s="12"/>
      <c r="E902" s="12"/>
      <c r="F902" s="12"/>
      <c r="G902" s="12"/>
      <c r="H902" s="12"/>
      <c r="I902" s="12"/>
    </row>
    <row r="903" ht="15.75" customHeight="1" spans="1:9">
      <c r="A903" s="12"/>
      <c r="B903" s="12"/>
      <c r="C903" s="138"/>
      <c r="D903" s="12"/>
      <c r="E903" s="12"/>
      <c r="F903" s="12"/>
      <c r="G903" s="12"/>
      <c r="H903" s="12"/>
      <c r="I903" s="12"/>
    </row>
    <row r="904" ht="15.75" customHeight="1" spans="1:9">
      <c r="A904" s="12"/>
      <c r="B904" s="12"/>
      <c r="C904" s="138"/>
      <c r="D904" s="12"/>
      <c r="E904" s="12"/>
      <c r="F904" s="12"/>
      <c r="G904" s="12"/>
      <c r="H904" s="12"/>
      <c r="I904" s="12"/>
    </row>
    <row r="905" ht="15.75" customHeight="1" spans="1:9">
      <c r="A905" s="12"/>
      <c r="B905" s="12"/>
      <c r="C905" s="138"/>
      <c r="D905" s="12"/>
      <c r="E905" s="12"/>
      <c r="F905" s="12"/>
      <c r="G905" s="12"/>
      <c r="H905" s="12"/>
      <c r="I905" s="12"/>
    </row>
    <row r="906" ht="15.75" customHeight="1" spans="1:9">
      <c r="A906" s="12"/>
      <c r="B906" s="12"/>
      <c r="C906" s="138"/>
      <c r="D906" s="12"/>
      <c r="E906" s="12"/>
      <c r="F906" s="12"/>
      <c r="G906" s="12"/>
      <c r="H906" s="12"/>
      <c r="I906" s="12"/>
    </row>
    <row r="907" ht="15.75" customHeight="1" spans="1:9">
      <c r="A907" s="12"/>
      <c r="B907" s="12"/>
      <c r="C907" s="138"/>
      <c r="D907" s="12"/>
      <c r="E907" s="12"/>
      <c r="F907" s="12"/>
      <c r="G907" s="12"/>
      <c r="H907" s="12"/>
      <c r="I907" s="12"/>
    </row>
    <row r="908" ht="15.75" customHeight="1" spans="1:9">
      <c r="A908" s="12"/>
      <c r="B908" s="12"/>
      <c r="C908" s="138"/>
      <c r="D908" s="12"/>
      <c r="E908" s="12"/>
      <c r="F908" s="12"/>
      <c r="G908" s="12"/>
      <c r="H908" s="12"/>
      <c r="I908" s="12"/>
    </row>
    <row r="909" ht="15.75" customHeight="1" spans="1:9">
      <c r="A909" s="12"/>
      <c r="B909" s="12"/>
      <c r="C909" s="138"/>
      <c r="D909" s="12"/>
      <c r="E909" s="12"/>
      <c r="F909" s="12"/>
      <c r="G909" s="12"/>
      <c r="H909" s="12"/>
      <c r="I909" s="12"/>
    </row>
    <row r="910" ht="15.75" customHeight="1" spans="1:9">
      <c r="A910" s="12"/>
      <c r="B910" s="12"/>
      <c r="C910" s="138"/>
      <c r="D910" s="12"/>
      <c r="E910" s="12"/>
      <c r="F910" s="12"/>
      <c r="G910" s="12"/>
      <c r="H910" s="12"/>
      <c r="I910" s="12"/>
    </row>
    <row r="911" ht="15.75" customHeight="1" spans="1:9">
      <c r="A911" s="12"/>
      <c r="B911" s="12"/>
      <c r="C911" s="138"/>
      <c r="D911" s="12"/>
      <c r="E911" s="12"/>
      <c r="F911" s="12"/>
      <c r="G911" s="12"/>
      <c r="H911" s="12"/>
      <c r="I911" s="12"/>
    </row>
    <row r="912" ht="15.75" customHeight="1" spans="1:9">
      <c r="A912" s="12"/>
      <c r="B912" s="12"/>
      <c r="C912" s="138"/>
      <c r="D912" s="12"/>
      <c r="E912" s="12"/>
      <c r="F912" s="12"/>
      <c r="G912" s="12"/>
      <c r="H912" s="12"/>
      <c r="I912" s="12"/>
    </row>
    <row r="913" ht="15.75" customHeight="1" spans="1:9">
      <c r="A913" s="12"/>
      <c r="B913" s="12"/>
      <c r="C913" s="138"/>
      <c r="D913" s="12"/>
      <c r="E913" s="12"/>
      <c r="F913" s="12"/>
      <c r="G913" s="12"/>
      <c r="H913" s="12"/>
      <c r="I913" s="12"/>
    </row>
    <row r="914" ht="15.75" customHeight="1" spans="1:9">
      <c r="A914" s="12"/>
      <c r="B914" s="12"/>
      <c r="C914" s="138"/>
      <c r="D914" s="12"/>
      <c r="E914" s="12"/>
      <c r="F914" s="12"/>
      <c r="G914" s="12"/>
      <c r="H914" s="12"/>
      <c r="I914" s="12"/>
    </row>
    <row r="915" ht="15.75" customHeight="1" spans="1:9">
      <c r="A915" s="12"/>
      <c r="B915" s="12"/>
      <c r="C915" s="138"/>
      <c r="D915" s="12"/>
      <c r="E915" s="12"/>
      <c r="F915" s="12"/>
      <c r="G915" s="12"/>
      <c r="H915" s="12"/>
      <c r="I915" s="12"/>
    </row>
    <row r="916" ht="15.75" customHeight="1" spans="1:9">
      <c r="A916" s="12"/>
      <c r="B916" s="12"/>
      <c r="C916" s="138"/>
      <c r="D916" s="12"/>
      <c r="E916" s="12"/>
      <c r="F916" s="12"/>
      <c r="G916" s="12"/>
      <c r="H916" s="12"/>
      <c r="I916" s="12"/>
    </row>
    <row r="917" ht="15.75" customHeight="1" spans="1:9">
      <c r="A917" s="12"/>
      <c r="B917" s="12"/>
      <c r="C917" s="138"/>
      <c r="D917" s="12"/>
      <c r="E917" s="12"/>
      <c r="F917" s="12"/>
      <c r="G917" s="12"/>
      <c r="H917" s="12"/>
      <c r="I917" s="12"/>
    </row>
    <row r="918" ht="15.75" customHeight="1" spans="1:9">
      <c r="A918" s="12"/>
      <c r="B918" s="12"/>
      <c r="C918" s="138"/>
      <c r="D918" s="12"/>
      <c r="E918" s="12"/>
      <c r="F918" s="12"/>
      <c r="G918" s="12"/>
      <c r="H918" s="12"/>
      <c r="I918" s="12"/>
    </row>
    <row r="919" ht="15.75" customHeight="1" spans="1:9">
      <c r="A919" s="12"/>
      <c r="B919" s="12"/>
      <c r="C919" s="138"/>
      <c r="D919" s="12"/>
      <c r="E919" s="12"/>
      <c r="F919" s="12"/>
      <c r="G919" s="12"/>
      <c r="H919" s="12"/>
      <c r="I919" s="12"/>
    </row>
    <row r="920" ht="15.75" customHeight="1" spans="1:9">
      <c r="A920" s="12"/>
      <c r="B920" s="12"/>
      <c r="C920" s="138"/>
      <c r="D920" s="12"/>
      <c r="E920" s="12"/>
      <c r="F920" s="12"/>
      <c r="G920" s="12"/>
      <c r="H920" s="12"/>
      <c r="I920" s="12"/>
    </row>
    <row r="921" ht="15.75" customHeight="1" spans="1:9">
      <c r="A921" s="12"/>
      <c r="B921" s="12"/>
      <c r="C921" s="138"/>
      <c r="D921" s="12"/>
      <c r="E921" s="12"/>
      <c r="F921" s="12"/>
      <c r="G921" s="12"/>
      <c r="H921" s="12"/>
      <c r="I921" s="12"/>
    </row>
    <row r="922" ht="15.75" customHeight="1" spans="1:9">
      <c r="A922" s="12"/>
      <c r="B922" s="12"/>
      <c r="C922" s="138"/>
      <c r="D922" s="12"/>
      <c r="E922" s="12"/>
      <c r="F922" s="12"/>
      <c r="G922" s="12"/>
      <c r="H922" s="12"/>
      <c r="I922" s="12"/>
    </row>
    <row r="923" ht="15.75" customHeight="1" spans="1:9">
      <c r="A923" s="12"/>
      <c r="B923" s="12"/>
      <c r="C923" s="138"/>
      <c r="D923" s="12"/>
      <c r="E923" s="12"/>
      <c r="F923" s="12"/>
      <c r="G923" s="12"/>
      <c r="H923" s="12"/>
      <c r="I923" s="12"/>
    </row>
    <row r="924" ht="15.75" customHeight="1" spans="1:9">
      <c r="A924" s="12"/>
      <c r="B924" s="12"/>
      <c r="C924" s="138"/>
      <c r="D924" s="12"/>
      <c r="E924" s="12"/>
      <c r="F924" s="12"/>
      <c r="G924" s="12"/>
      <c r="H924" s="12"/>
      <c r="I924" s="12"/>
    </row>
    <row r="925" ht="15.75" customHeight="1" spans="1:9">
      <c r="A925" s="12"/>
      <c r="B925" s="12"/>
      <c r="C925" s="138"/>
      <c r="D925" s="12"/>
      <c r="E925" s="12"/>
      <c r="F925" s="12"/>
      <c r="G925" s="12"/>
      <c r="H925" s="12"/>
      <c r="I925" s="12"/>
    </row>
    <row r="926" ht="15.75" customHeight="1" spans="1:9">
      <c r="A926" s="12"/>
      <c r="B926" s="12"/>
      <c r="C926" s="138"/>
      <c r="D926" s="12"/>
      <c r="E926" s="12"/>
      <c r="F926" s="12"/>
      <c r="G926" s="12"/>
      <c r="H926" s="12"/>
      <c r="I926" s="12"/>
    </row>
    <row r="927" ht="15.75" customHeight="1" spans="1:9">
      <c r="A927" s="12"/>
      <c r="B927" s="12"/>
      <c r="C927" s="138"/>
      <c r="D927" s="12"/>
      <c r="E927" s="12"/>
      <c r="F927" s="12"/>
      <c r="G927" s="12"/>
      <c r="H927" s="12"/>
      <c r="I927" s="12"/>
    </row>
    <row r="928" ht="15.75" customHeight="1" spans="1:9">
      <c r="A928" s="12"/>
      <c r="B928" s="12"/>
      <c r="C928" s="138"/>
      <c r="D928" s="12"/>
      <c r="E928" s="12"/>
      <c r="F928" s="12"/>
      <c r="G928" s="12"/>
      <c r="H928" s="12"/>
      <c r="I928" s="12"/>
    </row>
    <row r="929" ht="15.75" customHeight="1" spans="1:9">
      <c r="A929" s="12"/>
      <c r="B929" s="12"/>
      <c r="C929" s="138"/>
      <c r="D929" s="12"/>
      <c r="E929" s="12"/>
      <c r="F929" s="12"/>
      <c r="G929" s="12"/>
      <c r="H929" s="12"/>
      <c r="I929" s="12"/>
    </row>
    <row r="930" ht="15.75" customHeight="1" spans="1:9">
      <c r="A930" s="12"/>
      <c r="B930" s="12"/>
      <c r="C930" s="138"/>
      <c r="D930" s="12"/>
      <c r="E930" s="12"/>
      <c r="F930" s="12"/>
      <c r="G930" s="12"/>
      <c r="H930" s="12"/>
      <c r="I930" s="12"/>
    </row>
    <row r="931" ht="15.75" customHeight="1" spans="1:9">
      <c r="A931" s="12"/>
      <c r="B931" s="12"/>
      <c r="C931" s="138"/>
      <c r="D931" s="12"/>
      <c r="E931" s="12"/>
      <c r="F931" s="12"/>
      <c r="G931" s="12"/>
      <c r="H931" s="12"/>
      <c r="I931" s="12"/>
    </row>
    <row r="932" ht="15.75" customHeight="1" spans="1:9">
      <c r="A932" s="12"/>
      <c r="B932" s="12"/>
      <c r="C932" s="138"/>
      <c r="D932" s="12"/>
      <c r="E932" s="12"/>
      <c r="F932" s="12"/>
      <c r="G932" s="12"/>
      <c r="H932" s="12"/>
      <c r="I932" s="12"/>
    </row>
    <row r="933" ht="15.75" customHeight="1" spans="1:9">
      <c r="A933" s="12"/>
      <c r="B933" s="12"/>
      <c r="C933" s="138"/>
      <c r="D933" s="12"/>
      <c r="E933" s="12"/>
      <c r="F933" s="12"/>
      <c r="G933" s="12"/>
      <c r="H933" s="12"/>
      <c r="I933" s="12"/>
    </row>
    <row r="934" ht="15.75" customHeight="1" spans="1:9">
      <c r="A934" s="12"/>
      <c r="B934" s="12"/>
      <c r="C934" s="138"/>
      <c r="D934" s="12"/>
      <c r="E934" s="12"/>
      <c r="F934" s="12"/>
      <c r="G934" s="12"/>
      <c r="H934" s="12"/>
      <c r="I934" s="12"/>
    </row>
    <row r="935" ht="15.75" customHeight="1" spans="1:9">
      <c r="A935" s="12"/>
      <c r="B935" s="12"/>
      <c r="C935" s="138"/>
      <c r="D935" s="12"/>
      <c r="E935" s="12"/>
      <c r="F935" s="12"/>
      <c r="G935" s="12"/>
      <c r="H935" s="12"/>
      <c r="I935" s="12"/>
    </row>
    <row r="936" ht="15.75" customHeight="1" spans="1:9">
      <c r="A936" s="12"/>
      <c r="B936" s="12"/>
      <c r="C936" s="138"/>
      <c r="D936" s="12"/>
      <c r="E936" s="12"/>
      <c r="F936" s="12"/>
      <c r="G936" s="12"/>
      <c r="H936" s="12"/>
      <c r="I936" s="12"/>
    </row>
    <row r="937" ht="15.75" customHeight="1" spans="1:9">
      <c r="A937" s="12"/>
      <c r="B937" s="12"/>
      <c r="C937" s="138"/>
      <c r="D937" s="12"/>
      <c r="E937" s="12"/>
      <c r="F937" s="12"/>
      <c r="G937" s="12"/>
      <c r="H937" s="12"/>
      <c r="I937" s="12"/>
    </row>
    <row r="938" ht="15.75" customHeight="1" spans="1:9">
      <c r="A938" s="12"/>
      <c r="B938" s="12"/>
      <c r="C938" s="138"/>
      <c r="D938" s="12"/>
      <c r="E938" s="12"/>
      <c r="F938" s="12"/>
      <c r="G938" s="12"/>
      <c r="H938" s="12"/>
      <c r="I938" s="12"/>
    </row>
    <row r="939" ht="15.75" customHeight="1" spans="1:9">
      <c r="A939" s="12"/>
      <c r="B939" s="12"/>
      <c r="C939" s="138"/>
      <c r="D939" s="12"/>
      <c r="E939" s="12"/>
      <c r="F939" s="12"/>
      <c r="G939" s="12"/>
      <c r="H939" s="12"/>
      <c r="I939" s="12"/>
    </row>
    <row r="940" ht="15.75" customHeight="1" spans="1:9">
      <c r="A940" s="12"/>
      <c r="B940" s="12"/>
      <c r="C940" s="138"/>
      <c r="D940" s="12"/>
      <c r="E940" s="12"/>
      <c r="F940" s="12"/>
      <c r="G940" s="12"/>
      <c r="H940" s="12"/>
      <c r="I940" s="12"/>
    </row>
    <row r="941" ht="15.75" customHeight="1" spans="1:9">
      <c r="A941" s="12"/>
      <c r="B941" s="12"/>
      <c r="C941" s="138"/>
      <c r="D941" s="12"/>
      <c r="E941" s="12"/>
      <c r="F941" s="12"/>
      <c r="G941" s="12"/>
      <c r="H941" s="12"/>
      <c r="I941" s="12"/>
    </row>
    <row r="942" ht="15.75" customHeight="1" spans="1:9">
      <c r="A942" s="12"/>
      <c r="B942" s="12"/>
      <c r="C942" s="138"/>
      <c r="D942" s="12"/>
      <c r="E942" s="12"/>
      <c r="F942" s="12"/>
      <c r="G942" s="12"/>
      <c r="H942" s="12"/>
      <c r="I942" s="12"/>
    </row>
    <row r="943" ht="15.75" customHeight="1" spans="1:9">
      <c r="A943" s="12"/>
      <c r="B943" s="12"/>
      <c r="C943" s="138"/>
      <c r="D943" s="12"/>
      <c r="E943" s="12"/>
      <c r="F943" s="12"/>
      <c r="G943" s="12"/>
      <c r="H943" s="12"/>
      <c r="I943" s="12"/>
    </row>
    <row r="944" ht="15.75" customHeight="1" spans="1:9">
      <c r="A944" s="12"/>
      <c r="B944" s="12"/>
      <c r="C944" s="138"/>
      <c r="D944" s="12"/>
      <c r="E944" s="12"/>
      <c r="F944" s="12"/>
      <c r="G944" s="12"/>
      <c r="H944" s="12"/>
      <c r="I944" s="12"/>
    </row>
    <row r="945" ht="15.75" customHeight="1" spans="1:9">
      <c r="A945" s="12"/>
      <c r="B945" s="12"/>
      <c r="C945" s="138"/>
      <c r="D945" s="12"/>
      <c r="E945" s="12"/>
      <c r="F945" s="12"/>
      <c r="G945" s="12"/>
      <c r="H945" s="12"/>
      <c r="I945" s="12"/>
    </row>
    <row r="946" ht="15.75" customHeight="1" spans="1:9">
      <c r="A946" s="12"/>
      <c r="B946" s="12"/>
      <c r="C946" s="138"/>
      <c r="D946" s="12"/>
      <c r="E946" s="12"/>
      <c r="F946" s="12"/>
      <c r="G946" s="12"/>
      <c r="H946" s="12"/>
      <c r="I946" s="12"/>
    </row>
    <row r="947" ht="15.75" customHeight="1" spans="1:9">
      <c r="A947" s="12"/>
      <c r="B947" s="12"/>
      <c r="C947" s="138"/>
      <c r="D947" s="12"/>
      <c r="E947" s="12"/>
      <c r="F947" s="12"/>
      <c r="G947" s="12"/>
      <c r="H947" s="12"/>
      <c r="I947" s="12"/>
    </row>
    <row r="948" ht="15.75" customHeight="1" spans="1:9">
      <c r="A948" s="12"/>
      <c r="B948" s="12"/>
      <c r="C948" s="138"/>
      <c r="D948" s="12"/>
      <c r="E948" s="12"/>
      <c r="F948" s="12"/>
      <c r="G948" s="12"/>
      <c r="H948" s="12"/>
      <c r="I948" s="12"/>
    </row>
    <row r="949" ht="15.75" customHeight="1" spans="1:9">
      <c r="A949" s="12"/>
      <c r="B949" s="12"/>
      <c r="C949" s="138"/>
      <c r="D949" s="12"/>
      <c r="E949" s="12"/>
      <c r="F949" s="12"/>
      <c r="G949" s="12"/>
      <c r="H949" s="12"/>
      <c r="I949" s="12"/>
    </row>
    <row r="950" ht="15.75" customHeight="1" spans="1:9">
      <c r="A950" s="12"/>
      <c r="B950" s="12"/>
      <c r="C950" s="138"/>
      <c r="D950" s="12"/>
      <c r="E950" s="12"/>
      <c r="F950" s="12"/>
      <c r="G950" s="12"/>
      <c r="H950" s="12"/>
      <c r="I950" s="12"/>
    </row>
    <row r="951" ht="15.75" customHeight="1" spans="1:9">
      <c r="A951" s="12"/>
      <c r="B951" s="12"/>
      <c r="C951" s="138"/>
      <c r="D951" s="12"/>
      <c r="E951" s="12"/>
      <c r="F951" s="12"/>
      <c r="G951" s="12"/>
      <c r="H951" s="12"/>
      <c r="I951" s="12"/>
    </row>
    <row r="952" ht="15.75" customHeight="1" spans="1:9">
      <c r="A952" s="12"/>
      <c r="B952" s="12"/>
      <c r="C952" s="138"/>
      <c r="D952" s="12"/>
      <c r="E952" s="12"/>
      <c r="F952" s="12"/>
      <c r="G952" s="12"/>
      <c r="H952" s="12"/>
      <c r="I952" s="12"/>
    </row>
    <row r="953" ht="15.75" customHeight="1" spans="1:9">
      <c r="A953" s="12"/>
      <c r="B953" s="12"/>
      <c r="C953" s="138"/>
      <c r="D953" s="12"/>
      <c r="E953" s="12"/>
      <c r="F953" s="12"/>
      <c r="G953" s="12"/>
      <c r="H953" s="12"/>
      <c r="I953" s="12"/>
    </row>
    <row r="954" ht="15.75" customHeight="1" spans="1:9">
      <c r="A954" s="12"/>
      <c r="B954" s="12"/>
      <c r="C954" s="138"/>
      <c r="D954" s="12"/>
      <c r="E954" s="12"/>
      <c r="F954" s="12"/>
      <c r="G954" s="12"/>
      <c r="H954" s="12"/>
      <c r="I954" s="12"/>
    </row>
    <row r="955" ht="15.75" customHeight="1" spans="1:9">
      <c r="A955" s="12"/>
      <c r="B955" s="12"/>
      <c r="C955" s="138"/>
      <c r="D955" s="12"/>
      <c r="E955" s="12"/>
      <c r="F955" s="12"/>
      <c r="G955" s="12"/>
      <c r="H955" s="12"/>
      <c r="I955" s="12"/>
    </row>
    <row r="956" ht="15.75" customHeight="1" spans="1:9">
      <c r="A956" s="12"/>
      <c r="B956" s="12"/>
      <c r="C956" s="138"/>
      <c r="D956" s="12"/>
      <c r="E956" s="12"/>
      <c r="F956" s="12"/>
      <c r="G956" s="12"/>
      <c r="H956" s="12"/>
      <c r="I956" s="12"/>
    </row>
    <row r="957" ht="15.75" customHeight="1" spans="1:9">
      <c r="A957" s="12"/>
      <c r="B957" s="12"/>
      <c r="C957" s="138"/>
      <c r="D957" s="12"/>
      <c r="E957" s="12"/>
      <c r="F957" s="12"/>
      <c r="G957" s="12"/>
      <c r="H957" s="12"/>
      <c r="I957" s="12"/>
    </row>
    <row r="958" ht="15.75" customHeight="1" spans="1:9">
      <c r="A958" s="12"/>
      <c r="B958" s="12"/>
      <c r="C958" s="138"/>
      <c r="D958" s="12"/>
      <c r="E958" s="12"/>
      <c r="F958" s="12"/>
      <c r="G958" s="12"/>
      <c r="H958" s="12"/>
      <c r="I958" s="12"/>
    </row>
    <row r="959" ht="15.75" customHeight="1" spans="1:9">
      <c r="A959" s="12"/>
      <c r="B959" s="12"/>
      <c r="C959" s="138"/>
      <c r="D959" s="12"/>
      <c r="E959" s="12"/>
      <c r="F959" s="12"/>
      <c r="G959" s="12"/>
      <c r="H959" s="12"/>
      <c r="I959" s="12"/>
    </row>
    <row r="960" ht="15.75" customHeight="1" spans="1:9">
      <c r="A960" s="12"/>
      <c r="B960" s="12"/>
      <c r="C960" s="138"/>
      <c r="D960" s="12"/>
      <c r="E960" s="12"/>
      <c r="F960" s="12"/>
      <c r="G960" s="12"/>
      <c r="H960" s="12"/>
      <c r="I960" s="12"/>
    </row>
    <row r="961" ht="15.75" customHeight="1" spans="1:9">
      <c r="A961" s="12"/>
      <c r="B961" s="12"/>
      <c r="C961" s="138"/>
      <c r="D961" s="12"/>
      <c r="E961" s="12"/>
      <c r="F961" s="12"/>
      <c r="G961" s="12"/>
      <c r="H961" s="12"/>
      <c r="I961" s="12"/>
    </row>
    <row r="962" ht="15.75" customHeight="1" spans="1:9">
      <c r="A962" s="12"/>
      <c r="B962" s="12"/>
      <c r="C962" s="138"/>
      <c r="D962" s="12"/>
      <c r="E962" s="12"/>
      <c r="F962" s="12"/>
      <c r="G962" s="12"/>
      <c r="H962" s="12"/>
      <c r="I962" s="12"/>
    </row>
    <row r="963" ht="15.75" customHeight="1" spans="1:9">
      <c r="A963" s="12"/>
      <c r="B963" s="12"/>
      <c r="C963" s="138"/>
      <c r="D963" s="12"/>
      <c r="E963" s="12"/>
      <c r="F963" s="12"/>
      <c r="G963" s="12"/>
      <c r="H963" s="12"/>
      <c r="I963" s="12"/>
    </row>
    <row r="964" ht="15.75" customHeight="1" spans="1:9">
      <c r="A964" s="12"/>
      <c r="B964" s="12"/>
      <c r="C964" s="138"/>
      <c r="D964" s="12"/>
      <c r="E964" s="12"/>
      <c r="F964" s="12"/>
      <c r="G964" s="12"/>
      <c r="H964" s="12"/>
      <c r="I964" s="12"/>
    </row>
    <row r="965" ht="15.75" customHeight="1" spans="1:9">
      <c r="A965" s="12"/>
      <c r="B965" s="12"/>
      <c r="C965" s="138"/>
      <c r="D965" s="12"/>
      <c r="E965" s="12"/>
      <c r="F965" s="12"/>
      <c r="G965" s="12"/>
      <c r="H965" s="12"/>
      <c r="I965" s="12"/>
    </row>
    <row r="966" ht="15.75" customHeight="1" spans="1:9">
      <c r="A966" s="12"/>
      <c r="B966" s="12"/>
      <c r="C966" s="138"/>
      <c r="D966" s="12"/>
      <c r="E966" s="12"/>
      <c r="F966" s="12"/>
      <c r="G966" s="12"/>
      <c r="H966" s="12"/>
      <c r="I966" s="12"/>
    </row>
    <row r="967" ht="15.75" customHeight="1" spans="1:9">
      <c r="A967" s="12"/>
      <c r="B967" s="12"/>
      <c r="C967" s="138"/>
      <c r="D967" s="12"/>
      <c r="E967" s="12"/>
      <c r="F967" s="12"/>
      <c r="G967" s="12"/>
      <c r="H967" s="12"/>
      <c r="I967" s="12"/>
    </row>
    <row r="968" ht="15.75" customHeight="1" spans="1:9">
      <c r="A968" s="12"/>
      <c r="B968" s="12"/>
      <c r="C968" s="138"/>
      <c r="D968" s="12"/>
      <c r="E968" s="12"/>
      <c r="F968" s="12"/>
      <c r="G968" s="12"/>
      <c r="H968" s="12"/>
      <c r="I968" s="12"/>
    </row>
    <row r="969" ht="15.75" customHeight="1" spans="1:9">
      <c r="A969" s="12"/>
      <c r="B969" s="12"/>
      <c r="C969" s="138"/>
      <c r="D969" s="12"/>
      <c r="E969" s="12"/>
      <c r="F969" s="12"/>
      <c r="G969" s="12"/>
      <c r="H969" s="12"/>
      <c r="I969" s="12"/>
    </row>
    <row r="970" ht="15.75" customHeight="1" spans="1:9">
      <c r="A970" s="12"/>
      <c r="B970" s="12"/>
      <c r="C970" s="138"/>
      <c r="D970" s="12"/>
      <c r="E970" s="12"/>
      <c r="F970" s="12"/>
      <c r="G970" s="12"/>
      <c r="H970" s="12"/>
      <c r="I970" s="12"/>
    </row>
    <row r="971" ht="15.75" customHeight="1" spans="1:9">
      <c r="A971" s="12"/>
      <c r="B971" s="12"/>
      <c r="C971" s="138"/>
      <c r="D971" s="12"/>
      <c r="E971" s="12"/>
      <c r="F971" s="12"/>
      <c r="G971" s="12"/>
      <c r="H971" s="12"/>
      <c r="I971" s="12"/>
    </row>
    <row r="972" ht="15.75" customHeight="1" spans="1:9">
      <c r="A972" s="12"/>
      <c r="B972" s="12"/>
      <c r="C972" s="138"/>
      <c r="D972" s="12"/>
      <c r="E972" s="12"/>
      <c r="F972" s="12"/>
      <c r="G972" s="12"/>
      <c r="H972" s="12"/>
      <c r="I972" s="12"/>
    </row>
    <row r="973" ht="15.75" customHeight="1" spans="1:9">
      <c r="A973" s="12"/>
      <c r="B973" s="12"/>
      <c r="C973" s="138"/>
      <c r="D973" s="12"/>
      <c r="E973" s="12"/>
      <c r="F973" s="12"/>
      <c r="G973" s="12"/>
      <c r="H973" s="12"/>
      <c r="I973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5:H25"/>
    <mergeCell ref="A56:H56"/>
    <mergeCell ref="A58:H58"/>
    <mergeCell ref="A70:H70"/>
    <mergeCell ref="A73:H73"/>
    <mergeCell ref="A79:H79"/>
    <mergeCell ref="A82:H82"/>
    <mergeCell ref="A85:H85"/>
    <mergeCell ref="A89:C89"/>
    <mergeCell ref="A90:C90"/>
  </mergeCells>
  <pageMargins left="0.75" right="0.75" top="1" bottom="1" header="0.5" footer="0.5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0"/>
  <sheetViews>
    <sheetView workbookViewId="0">
      <selection activeCell="G24" sqref="G24"/>
    </sheetView>
  </sheetViews>
  <sheetFormatPr defaultColWidth="12.6285714285714" defaultRowHeight="15" customHeight="1"/>
  <cols>
    <col min="1" max="1" width="22" customWidth="1"/>
    <col min="2" max="2" width="19.752380952381" customWidth="1"/>
    <col min="3" max="3" width="68.3809523809524" customWidth="1"/>
    <col min="4" max="5" width="11.3809523809524" customWidth="1"/>
    <col min="6" max="6" width="17.7142857142857" customWidth="1"/>
    <col min="7" max="7" width="10.6285714285714" customWidth="1"/>
    <col min="8" max="8" width="12.1333333333333" customWidth="1"/>
    <col min="9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1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SUM(F17:F19)</f>
        <v>147417.26</v>
      </c>
    </row>
    <row r="17" ht="15.75" customHeight="1" spans="1:9">
      <c r="A17" s="5" t="s">
        <v>2415</v>
      </c>
      <c r="B17" s="32"/>
      <c r="C17" s="121" t="s">
        <v>2416</v>
      </c>
      <c r="D17" s="26">
        <v>45449</v>
      </c>
      <c r="E17" s="26">
        <v>45460</v>
      </c>
      <c r="F17" s="31">
        <v>3617.26</v>
      </c>
      <c r="G17" s="39">
        <v>45460</v>
      </c>
      <c r="H17" s="56">
        <v>1000000000</v>
      </c>
      <c r="I17" s="74"/>
    </row>
    <row r="18" ht="15.75" customHeight="1" spans="1:9">
      <c r="A18" s="41" t="s">
        <v>2417</v>
      </c>
      <c r="B18" s="122"/>
      <c r="C18" s="42" t="s">
        <v>2418</v>
      </c>
      <c r="D18" s="70">
        <v>45454</v>
      </c>
      <c r="E18" s="70">
        <v>45454</v>
      </c>
      <c r="F18" s="44">
        <v>143500</v>
      </c>
      <c r="G18" s="43">
        <v>45460</v>
      </c>
      <c r="H18" s="41">
        <v>1000000000</v>
      </c>
      <c r="I18" s="76"/>
    </row>
    <row r="19" ht="15.75" customHeight="1" spans="1:9">
      <c r="A19" s="24" t="s">
        <v>2419</v>
      </c>
      <c r="B19" s="29" t="s">
        <v>25</v>
      </c>
      <c r="C19" s="52" t="s">
        <v>2420</v>
      </c>
      <c r="D19" s="123">
        <v>45454</v>
      </c>
      <c r="E19" s="123">
        <v>45457</v>
      </c>
      <c r="F19" s="124">
        <v>300</v>
      </c>
      <c r="G19" s="39">
        <v>45460</v>
      </c>
      <c r="H19" s="56">
        <v>1000000000</v>
      </c>
      <c r="I19" s="75"/>
    </row>
    <row r="20" ht="24.75" customHeight="1" spans="1:40">
      <c r="A20" s="21" t="s">
        <v>51</v>
      </c>
      <c r="B20" s="22"/>
      <c r="C20" s="22"/>
      <c r="D20" s="22"/>
      <c r="E20" s="22"/>
      <c r="F20" s="22"/>
      <c r="G20" s="22"/>
      <c r="H20" s="23"/>
      <c r="I20" s="73">
        <f>SUM(F21:F62)</f>
        <v>256670.08</v>
      </c>
      <c r="AN20" s="77" t="s">
        <v>52</v>
      </c>
    </row>
    <row r="21" ht="15.75" customHeight="1" spans="1:9">
      <c r="A21" s="24" t="s">
        <v>2421</v>
      </c>
      <c r="B21" s="24" t="s">
        <v>213</v>
      </c>
      <c r="C21" s="47" t="s">
        <v>214</v>
      </c>
      <c r="D21" s="26">
        <v>45436</v>
      </c>
      <c r="E21" s="53">
        <v>45455</v>
      </c>
      <c r="F21" s="27">
        <v>16413.77</v>
      </c>
      <c r="G21" s="39">
        <v>45460</v>
      </c>
      <c r="H21" s="24">
        <v>1000000000</v>
      </c>
      <c r="I21" s="74"/>
    </row>
    <row r="22" ht="15.75" customHeight="1" spans="1:9">
      <c r="A22" s="24" t="s">
        <v>2422</v>
      </c>
      <c r="B22" s="24" t="s">
        <v>95</v>
      </c>
      <c r="C22" s="52" t="s">
        <v>236</v>
      </c>
      <c r="D22" s="39">
        <v>45440</v>
      </c>
      <c r="E22" s="53">
        <v>45455</v>
      </c>
      <c r="F22" s="27">
        <v>2274.4</v>
      </c>
      <c r="G22" s="39">
        <v>45460</v>
      </c>
      <c r="H22" s="24">
        <v>1000000000</v>
      </c>
      <c r="I22" s="75"/>
    </row>
    <row r="23" ht="15.75" customHeight="1" spans="1:9">
      <c r="A23" s="24" t="s">
        <v>2422</v>
      </c>
      <c r="B23" s="24" t="s">
        <v>2423</v>
      </c>
      <c r="C23" s="47" t="s">
        <v>2424</v>
      </c>
      <c r="D23" s="39">
        <v>45441</v>
      </c>
      <c r="E23" s="39">
        <v>45455</v>
      </c>
      <c r="F23" s="48">
        <v>13280.7</v>
      </c>
      <c r="G23" s="39">
        <v>45460</v>
      </c>
      <c r="H23" s="5">
        <v>1000000000</v>
      </c>
      <c r="I23" s="75"/>
    </row>
    <row r="24" ht="15.75" customHeight="1" spans="1:9">
      <c r="A24" s="24" t="s">
        <v>2425</v>
      </c>
      <c r="B24" s="24" t="s">
        <v>253</v>
      </c>
      <c r="C24" s="34" t="s">
        <v>395</v>
      </c>
      <c r="D24" s="26">
        <v>45448</v>
      </c>
      <c r="E24" s="53">
        <v>45457</v>
      </c>
      <c r="F24" s="125">
        <v>11346.85</v>
      </c>
      <c r="G24" s="39">
        <v>45460</v>
      </c>
      <c r="H24" s="24">
        <v>1444000000</v>
      </c>
      <c r="I24" s="75"/>
    </row>
    <row r="25" ht="15.75" customHeight="1" spans="1:9">
      <c r="A25" s="24" t="s">
        <v>2426</v>
      </c>
      <c r="B25" s="37" t="s">
        <v>118</v>
      </c>
      <c r="C25" s="34" t="s">
        <v>1338</v>
      </c>
      <c r="D25" s="66">
        <v>45449</v>
      </c>
      <c r="E25" s="39">
        <v>45454</v>
      </c>
      <c r="F25" s="40">
        <v>1243.72</v>
      </c>
      <c r="G25" s="39">
        <v>45460</v>
      </c>
      <c r="H25" s="59">
        <v>1000000000</v>
      </c>
      <c r="I25" s="75"/>
    </row>
    <row r="26" ht="15.75" customHeight="1" spans="1:9">
      <c r="A26" s="24" t="s">
        <v>2427</v>
      </c>
      <c r="B26" s="37" t="s">
        <v>60</v>
      </c>
      <c r="C26" s="34" t="s">
        <v>803</v>
      </c>
      <c r="D26" s="66">
        <v>45449</v>
      </c>
      <c r="E26" s="39">
        <v>45454</v>
      </c>
      <c r="F26" s="27">
        <v>14959</v>
      </c>
      <c r="G26" s="39">
        <v>45460</v>
      </c>
      <c r="H26" s="24">
        <v>1444000000</v>
      </c>
      <c r="I26" s="75"/>
    </row>
    <row r="27" ht="15.75" customHeight="1" spans="1:9">
      <c r="A27" s="24" t="s">
        <v>2428</v>
      </c>
      <c r="B27" s="24" t="s">
        <v>504</v>
      </c>
      <c r="C27" s="47" t="s">
        <v>1808</v>
      </c>
      <c r="D27" s="112">
        <v>45449</v>
      </c>
      <c r="E27" s="39">
        <v>45454</v>
      </c>
      <c r="F27" s="27">
        <v>1223.34</v>
      </c>
      <c r="G27" s="39">
        <v>45460</v>
      </c>
      <c r="H27" s="24">
        <v>1000000000</v>
      </c>
      <c r="I27" s="75"/>
    </row>
    <row r="28" ht="15.75" customHeight="1" spans="1:9">
      <c r="A28" s="24" t="s">
        <v>2429</v>
      </c>
      <c r="B28" s="24" t="s">
        <v>60</v>
      </c>
      <c r="C28" s="121" t="s">
        <v>465</v>
      </c>
      <c r="D28" s="26">
        <v>45449</v>
      </c>
      <c r="E28" s="26">
        <v>45455</v>
      </c>
      <c r="F28" s="27">
        <v>8778.08</v>
      </c>
      <c r="G28" s="39">
        <v>45460</v>
      </c>
      <c r="H28" s="24">
        <v>1000000000</v>
      </c>
      <c r="I28" s="75"/>
    </row>
    <row r="29" ht="15.75" customHeight="1" spans="1:9">
      <c r="A29" s="24" t="s">
        <v>2430</v>
      </c>
      <c r="B29" s="69" t="s">
        <v>60</v>
      </c>
      <c r="C29" s="60" t="s">
        <v>465</v>
      </c>
      <c r="D29" s="26">
        <v>45449</v>
      </c>
      <c r="E29" s="39">
        <v>45456</v>
      </c>
      <c r="F29" s="31">
        <v>4280.34</v>
      </c>
      <c r="G29" s="39">
        <v>45460</v>
      </c>
      <c r="H29" s="24">
        <v>1000000000</v>
      </c>
      <c r="I29" s="75"/>
    </row>
    <row r="30" ht="15.75" customHeight="1" spans="1:9">
      <c r="A30" s="24" t="s">
        <v>2431</v>
      </c>
      <c r="B30" s="24" t="s">
        <v>79</v>
      </c>
      <c r="C30" s="34" t="s">
        <v>798</v>
      </c>
      <c r="D30" s="26">
        <v>45449</v>
      </c>
      <c r="E30" s="39">
        <v>45456</v>
      </c>
      <c r="F30" s="40">
        <v>4573.3</v>
      </c>
      <c r="G30" s="39">
        <v>45460</v>
      </c>
      <c r="H30" s="24">
        <v>1000000000</v>
      </c>
      <c r="I30" s="75"/>
    </row>
    <row r="31" ht="15.75" customHeight="1" spans="1:9">
      <c r="A31" s="24" t="s">
        <v>2432</v>
      </c>
      <c r="B31" s="24" t="s">
        <v>213</v>
      </c>
      <c r="C31" s="60" t="s">
        <v>214</v>
      </c>
      <c r="D31" s="39">
        <v>45450</v>
      </c>
      <c r="E31" s="53">
        <v>45453</v>
      </c>
      <c r="F31" s="40">
        <v>3952.1</v>
      </c>
      <c r="G31" s="39">
        <v>45460</v>
      </c>
      <c r="H31" s="24">
        <v>1000000000</v>
      </c>
      <c r="I31" s="75"/>
    </row>
    <row r="32" ht="15.75" customHeight="1" spans="1:9">
      <c r="A32" s="24" t="s">
        <v>2433</v>
      </c>
      <c r="B32" s="56" t="s">
        <v>2434</v>
      </c>
      <c r="C32" s="126" t="s">
        <v>2435</v>
      </c>
      <c r="D32" s="112">
        <v>45450</v>
      </c>
      <c r="E32" s="39">
        <v>45454</v>
      </c>
      <c r="F32" s="58">
        <v>2540</v>
      </c>
      <c r="G32" s="39">
        <v>45460</v>
      </c>
      <c r="H32" s="59">
        <v>1000000000</v>
      </c>
      <c r="I32" s="75"/>
    </row>
    <row r="33" ht="15.75" customHeight="1" spans="1:9">
      <c r="A33" s="24" t="s">
        <v>2436</v>
      </c>
      <c r="B33" s="24" t="s">
        <v>54</v>
      </c>
      <c r="C33" s="34" t="s">
        <v>341</v>
      </c>
      <c r="D33" s="53">
        <v>45450</v>
      </c>
      <c r="E33" s="53">
        <v>45460</v>
      </c>
      <c r="F33" s="62">
        <v>4017.55</v>
      </c>
      <c r="G33" s="39">
        <v>45460</v>
      </c>
      <c r="H33" s="59">
        <v>1444000000</v>
      </c>
      <c r="I33" s="75"/>
    </row>
    <row r="34" ht="15.75" customHeight="1" spans="1:9">
      <c r="A34" s="24" t="s">
        <v>2437</v>
      </c>
      <c r="B34" s="24" t="s">
        <v>143</v>
      </c>
      <c r="C34" s="52" t="s">
        <v>144</v>
      </c>
      <c r="D34" s="53">
        <v>45453</v>
      </c>
      <c r="E34" s="53">
        <v>45453</v>
      </c>
      <c r="F34" s="65">
        <v>8192.2</v>
      </c>
      <c r="G34" s="39">
        <v>45460</v>
      </c>
      <c r="H34" s="24">
        <v>1000000000</v>
      </c>
      <c r="I34" s="75"/>
    </row>
    <row r="35" ht="15.75" customHeight="1" spans="1:9">
      <c r="A35" s="24" t="s">
        <v>2438</v>
      </c>
      <c r="B35" s="24" t="s">
        <v>82</v>
      </c>
      <c r="C35" s="34" t="s">
        <v>113</v>
      </c>
      <c r="D35" s="112">
        <v>45453</v>
      </c>
      <c r="E35" s="53">
        <v>45453</v>
      </c>
      <c r="F35" s="63">
        <v>3059.14</v>
      </c>
      <c r="G35" s="39">
        <v>45460</v>
      </c>
      <c r="H35" s="24">
        <v>1000000000</v>
      </c>
      <c r="I35" s="75"/>
    </row>
    <row r="36" ht="15.75" customHeight="1" spans="1:9">
      <c r="A36" s="24" t="s">
        <v>2439</v>
      </c>
      <c r="B36" s="24" t="s">
        <v>118</v>
      </c>
      <c r="C36" s="34" t="s">
        <v>1338</v>
      </c>
      <c r="D36" s="112">
        <v>45453</v>
      </c>
      <c r="E36" s="39">
        <v>45454</v>
      </c>
      <c r="F36" s="27">
        <v>5379.25</v>
      </c>
      <c r="G36" s="39">
        <v>45460</v>
      </c>
      <c r="H36" s="59">
        <v>1000000000</v>
      </c>
      <c r="I36" s="75"/>
    </row>
    <row r="37" ht="15.75" customHeight="1" spans="1:9">
      <c r="A37" s="127" t="s">
        <v>2440</v>
      </c>
      <c r="B37" s="24" t="s">
        <v>82</v>
      </c>
      <c r="C37" s="34" t="s">
        <v>113</v>
      </c>
      <c r="D37" s="112">
        <v>45453</v>
      </c>
      <c r="E37" s="39">
        <v>45454</v>
      </c>
      <c r="F37" s="65">
        <v>4550.5</v>
      </c>
      <c r="G37" s="39">
        <v>45460</v>
      </c>
      <c r="H37" s="28">
        <v>1000000000</v>
      </c>
      <c r="I37" s="75"/>
    </row>
    <row r="38" ht="15.75" customHeight="1" spans="1:9">
      <c r="A38" s="127" t="s">
        <v>2441</v>
      </c>
      <c r="B38" s="32" t="s">
        <v>263</v>
      </c>
      <c r="C38" s="52" t="s">
        <v>264</v>
      </c>
      <c r="D38" s="112">
        <v>45453</v>
      </c>
      <c r="E38" s="39">
        <v>45454</v>
      </c>
      <c r="F38" s="31">
        <v>5172.21</v>
      </c>
      <c r="G38" s="39">
        <v>45460</v>
      </c>
      <c r="H38" s="24">
        <v>1000000000</v>
      </c>
      <c r="I38" s="75"/>
    </row>
    <row r="39" ht="15.75" customHeight="1" spans="1:9">
      <c r="A39" s="24" t="s">
        <v>2442</v>
      </c>
      <c r="B39" s="24" t="s">
        <v>2443</v>
      </c>
      <c r="C39" s="34" t="s">
        <v>2444</v>
      </c>
      <c r="D39" s="112">
        <v>45453</v>
      </c>
      <c r="E39" s="39">
        <v>45454</v>
      </c>
      <c r="F39" s="40">
        <v>7200</v>
      </c>
      <c r="G39" s="39">
        <v>45460</v>
      </c>
      <c r="H39" s="59">
        <v>1000000000</v>
      </c>
      <c r="I39" s="75"/>
    </row>
    <row r="40" ht="15.75" customHeight="1" spans="1:9">
      <c r="A40" s="24" t="s">
        <v>2445</v>
      </c>
      <c r="B40" s="24" t="s">
        <v>204</v>
      </c>
      <c r="C40" s="47" t="s">
        <v>1651</v>
      </c>
      <c r="D40" s="26">
        <v>45453</v>
      </c>
      <c r="E40" s="53">
        <v>45455</v>
      </c>
      <c r="F40" s="27">
        <v>119.61</v>
      </c>
      <c r="G40" s="39">
        <v>45460</v>
      </c>
      <c r="H40" s="24">
        <v>1000000000</v>
      </c>
      <c r="I40" s="75"/>
    </row>
    <row r="41" ht="15.75" customHeight="1" spans="1:9">
      <c r="A41" s="36" t="s">
        <v>2446</v>
      </c>
      <c r="B41" s="24" t="s">
        <v>82</v>
      </c>
      <c r="C41" s="34" t="s">
        <v>113</v>
      </c>
      <c r="D41" s="26">
        <v>45453</v>
      </c>
      <c r="E41" s="26">
        <v>45455</v>
      </c>
      <c r="F41" s="107">
        <v>9800</v>
      </c>
      <c r="G41" s="39">
        <v>45460</v>
      </c>
      <c r="H41" s="24">
        <v>1000000000</v>
      </c>
      <c r="I41" s="75"/>
    </row>
    <row r="42" ht="15.75" customHeight="1" spans="1:9">
      <c r="A42" s="24" t="s">
        <v>2447</v>
      </c>
      <c r="B42" s="24" t="s">
        <v>118</v>
      </c>
      <c r="C42" s="34" t="s">
        <v>1338</v>
      </c>
      <c r="D42" s="26">
        <v>45453</v>
      </c>
      <c r="E42" s="39">
        <v>45456</v>
      </c>
      <c r="F42" s="33">
        <v>1746.32</v>
      </c>
      <c r="G42" s="39">
        <v>45460</v>
      </c>
      <c r="H42" s="24">
        <v>1000000000</v>
      </c>
      <c r="I42" s="75"/>
    </row>
    <row r="43" ht="15.75" customHeight="1" spans="1:9">
      <c r="A43" s="24" t="s">
        <v>2448</v>
      </c>
      <c r="B43" s="37" t="s">
        <v>253</v>
      </c>
      <c r="C43" s="34" t="s">
        <v>276</v>
      </c>
      <c r="D43" s="123">
        <v>45454</v>
      </c>
      <c r="E43" s="39">
        <v>45454</v>
      </c>
      <c r="F43" s="65">
        <v>8392</v>
      </c>
      <c r="G43" s="39">
        <v>45460</v>
      </c>
      <c r="H43" s="28">
        <v>1000000000</v>
      </c>
      <c r="I43" s="75"/>
    </row>
    <row r="44" ht="15.75" customHeight="1" spans="1:9">
      <c r="A44" s="24" t="s">
        <v>2449</v>
      </c>
      <c r="B44" s="37" t="s">
        <v>253</v>
      </c>
      <c r="C44" s="34" t="s">
        <v>395</v>
      </c>
      <c r="D44" s="39">
        <v>45454</v>
      </c>
      <c r="E44" s="39">
        <v>45454</v>
      </c>
      <c r="F44" s="27">
        <v>2377.87</v>
      </c>
      <c r="G44" s="39">
        <v>45460</v>
      </c>
      <c r="H44" s="24">
        <v>1000000000</v>
      </c>
      <c r="I44" s="75"/>
    </row>
    <row r="45" ht="15.75" customHeight="1" spans="1:9">
      <c r="A45" s="24" t="s">
        <v>2450</v>
      </c>
      <c r="B45" s="24" t="s">
        <v>121</v>
      </c>
      <c r="C45" s="34" t="s">
        <v>308</v>
      </c>
      <c r="D45" s="39">
        <v>45454</v>
      </c>
      <c r="E45" s="39">
        <v>45454</v>
      </c>
      <c r="F45" s="40">
        <v>260.92</v>
      </c>
      <c r="G45" s="39">
        <v>45460</v>
      </c>
      <c r="H45" s="24">
        <v>1000000000</v>
      </c>
      <c r="I45" s="75"/>
    </row>
    <row r="46" ht="15.75" customHeight="1" spans="1:9">
      <c r="A46" s="24" t="s">
        <v>2451</v>
      </c>
      <c r="B46" s="24" t="s">
        <v>320</v>
      </c>
      <c r="C46" s="61" t="s">
        <v>750</v>
      </c>
      <c r="D46" s="26">
        <v>45454</v>
      </c>
      <c r="E46" s="26">
        <v>45455</v>
      </c>
      <c r="F46" s="40">
        <v>10372.81</v>
      </c>
      <c r="G46" s="39">
        <v>45460</v>
      </c>
      <c r="H46" s="24">
        <v>1000000000</v>
      </c>
      <c r="I46" s="75"/>
    </row>
    <row r="47" ht="15.75" customHeight="1" spans="1:9">
      <c r="A47" s="24" t="s">
        <v>2452</v>
      </c>
      <c r="B47" s="24" t="s">
        <v>121</v>
      </c>
      <c r="C47" s="34" t="s">
        <v>308</v>
      </c>
      <c r="D47" s="26">
        <v>45454</v>
      </c>
      <c r="E47" s="26">
        <v>45455</v>
      </c>
      <c r="F47" s="63">
        <v>12251.79</v>
      </c>
      <c r="G47" s="39">
        <v>45460</v>
      </c>
      <c r="H47" s="24">
        <v>1000000000</v>
      </c>
      <c r="I47" s="75"/>
    </row>
    <row r="48" ht="15.75" customHeight="1" spans="1:9">
      <c r="A48" s="24" t="s">
        <v>2453</v>
      </c>
      <c r="B48" s="24" t="s">
        <v>82</v>
      </c>
      <c r="C48" s="34" t="s">
        <v>113</v>
      </c>
      <c r="D48" s="39">
        <v>45454</v>
      </c>
      <c r="E48" s="39">
        <v>45456</v>
      </c>
      <c r="F48" s="33">
        <v>5662</v>
      </c>
      <c r="G48" s="39">
        <v>45460</v>
      </c>
      <c r="H48" s="24">
        <v>1444000000</v>
      </c>
      <c r="I48" s="75"/>
    </row>
    <row r="49" ht="15.75" customHeight="1" spans="1:9">
      <c r="A49" s="24" t="s">
        <v>2454</v>
      </c>
      <c r="B49" s="24" t="s">
        <v>104</v>
      </c>
      <c r="C49" s="34" t="s">
        <v>930</v>
      </c>
      <c r="D49" s="128">
        <v>45454</v>
      </c>
      <c r="E49" s="39">
        <v>45457</v>
      </c>
      <c r="F49" s="40">
        <v>940</v>
      </c>
      <c r="G49" s="39">
        <v>45460</v>
      </c>
      <c r="H49" s="24">
        <v>1000000000</v>
      </c>
      <c r="I49" s="75"/>
    </row>
    <row r="50" ht="15.75" customHeight="1" spans="1:9">
      <c r="A50" s="24" t="s">
        <v>2455</v>
      </c>
      <c r="B50" s="24" t="s">
        <v>417</v>
      </c>
      <c r="C50" s="52" t="s">
        <v>467</v>
      </c>
      <c r="D50" s="26">
        <v>45454</v>
      </c>
      <c r="E50" s="53">
        <v>45460</v>
      </c>
      <c r="F50" s="27">
        <v>806.36</v>
      </c>
      <c r="G50" s="39">
        <v>45460</v>
      </c>
      <c r="H50" s="59">
        <v>1000000000</v>
      </c>
      <c r="I50" s="75"/>
    </row>
    <row r="51" ht="15.75" customHeight="1" spans="1:9">
      <c r="A51" s="24" t="s">
        <v>2456</v>
      </c>
      <c r="B51" s="24" t="s">
        <v>417</v>
      </c>
      <c r="C51" s="34" t="s">
        <v>613</v>
      </c>
      <c r="D51" s="53">
        <v>45454</v>
      </c>
      <c r="E51" s="53">
        <v>45460</v>
      </c>
      <c r="F51" s="40">
        <v>2727.84</v>
      </c>
      <c r="G51" s="39">
        <v>45460</v>
      </c>
      <c r="H51" s="24">
        <v>1444000000</v>
      </c>
      <c r="I51" s="75"/>
    </row>
    <row r="52" ht="15.75" customHeight="1" spans="1:9">
      <c r="A52" s="24" t="s">
        <v>2457</v>
      </c>
      <c r="B52" s="37" t="s">
        <v>213</v>
      </c>
      <c r="C52" s="34" t="s">
        <v>214</v>
      </c>
      <c r="D52" s="39">
        <v>45454</v>
      </c>
      <c r="E52" s="53">
        <v>45460</v>
      </c>
      <c r="F52" s="40">
        <v>15300.81</v>
      </c>
      <c r="G52" s="39">
        <v>45460</v>
      </c>
      <c r="H52" s="24">
        <v>1000000000</v>
      </c>
      <c r="I52" s="75"/>
    </row>
    <row r="53" ht="15.75" customHeight="1" spans="1:9">
      <c r="A53" s="24" t="s">
        <v>2458</v>
      </c>
      <c r="B53" s="24" t="s">
        <v>91</v>
      </c>
      <c r="C53" s="34" t="s">
        <v>249</v>
      </c>
      <c r="D53" s="39">
        <v>45454</v>
      </c>
      <c r="E53" s="53">
        <v>45460</v>
      </c>
      <c r="F53" s="27">
        <v>3701.13</v>
      </c>
      <c r="G53" s="39">
        <v>45460</v>
      </c>
      <c r="H53" s="24">
        <v>1000000000</v>
      </c>
      <c r="I53" s="75"/>
    </row>
    <row r="54" ht="15.75" customHeight="1" spans="1:9">
      <c r="A54" s="24" t="s">
        <v>2459</v>
      </c>
      <c r="B54" s="37" t="s">
        <v>213</v>
      </c>
      <c r="C54" s="34" t="s">
        <v>214</v>
      </c>
      <c r="D54" s="39">
        <v>45454</v>
      </c>
      <c r="E54" s="39">
        <v>45460</v>
      </c>
      <c r="F54" s="40">
        <v>13168.77</v>
      </c>
      <c r="G54" s="39">
        <v>45460</v>
      </c>
      <c r="H54" s="59">
        <v>1000000000</v>
      </c>
      <c r="I54" s="75"/>
    </row>
    <row r="55" ht="15.75" customHeight="1" spans="1:9">
      <c r="A55" s="24" t="s">
        <v>2460</v>
      </c>
      <c r="B55" s="24" t="s">
        <v>82</v>
      </c>
      <c r="C55" s="34" t="s">
        <v>113</v>
      </c>
      <c r="D55" s="26">
        <v>45455</v>
      </c>
      <c r="E55" s="26">
        <v>45455</v>
      </c>
      <c r="F55" s="65">
        <v>16767.5</v>
      </c>
      <c r="G55" s="39">
        <v>45460</v>
      </c>
      <c r="H55" s="24">
        <v>1000000000</v>
      </c>
      <c r="I55" s="75"/>
    </row>
    <row r="56" ht="15.75" customHeight="1" spans="1:9">
      <c r="A56" s="24" t="s">
        <v>2461</v>
      </c>
      <c r="B56" s="24" t="s">
        <v>95</v>
      </c>
      <c r="C56" s="34" t="s">
        <v>236</v>
      </c>
      <c r="D56" s="26">
        <v>45455</v>
      </c>
      <c r="E56" s="39">
        <v>45456</v>
      </c>
      <c r="F56" s="40">
        <v>6004.8</v>
      </c>
      <c r="G56" s="39">
        <v>45460</v>
      </c>
      <c r="H56" s="24">
        <v>1000000000</v>
      </c>
      <c r="I56" s="75"/>
    </row>
    <row r="57" ht="15.75" customHeight="1" spans="1:9">
      <c r="A57" s="24" t="s">
        <v>2462</v>
      </c>
      <c r="B57" s="24" t="s">
        <v>253</v>
      </c>
      <c r="C57" s="34" t="s">
        <v>395</v>
      </c>
      <c r="D57" s="26">
        <v>45455</v>
      </c>
      <c r="E57" s="53">
        <v>45457</v>
      </c>
      <c r="F57" s="50">
        <v>1562.24</v>
      </c>
      <c r="G57" s="39">
        <v>45460</v>
      </c>
      <c r="H57" s="24">
        <v>1000000000</v>
      </c>
      <c r="I57" s="75"/>
    </row>
    <row r="58" ht="15.75" customHeight="1" spans="1:9">
      <c r="A58" s="24" t="s">
        <v>2463</v>
      </c>
      <c r="B58" s="24" t="s">
        <v>2184</v>
      </c>
      <c r="C58" s="34" t="s">
        <v>2185</v>
      </c>
      <c r="D58" s="39">
        <v>45455</v>
      </c>
      <c r="E58" s="53">
        <v>45457</v>
      </c>
      <c r="F58" s="40">
        <v>257.8</v>
      </c>
      <c r="G58" s="39">
        <v>45460</v>
      </c>
      <c r="H58" s="24">
        <v>1444000000</v>
      </c>
      <c r="I58" s="75"/>
    </row>
    <row r="59" ht="15.75" customHeight="1" spans="1:9">
      <c r="A59" s="24" t="s">
        <v>2464</v>
      </c>
      <c r="B59" s="24" t="s">
        <v>828</v>
      </c>
      <c r="C59" s="129" t="s">
        <v>1175</v>
      </c>
      <c r="D59" s="39">
        <v>45455</v>
      </c>
      <c r="E59" s="39">
        <v>45460</v>
      </c>
      <c r="F59" s="27">
        <v>4769.61</v>
      </c>
      <c r="G59" s="39">
        <v>45460</v>
      </c>
      <c r="H59" s="130">
        <v>1000000000</v>
      </c>
      <c r="I59" s="75"/>
    </row>
    <row r="60" ht="15.75" customHeight="1" spans="1:9">
      <c r="A60" s="24" t="s">
        <v>2465</v>
      </c>
      <c r="B60" s="24" t="s">
        <v>118</v>
      </c>
      <c r="C60" s="34" t="s">
        <v>1338</v>
      </c>
      <c r="D60" s="39">
        <v>45456</v>
      </c>
      <c r="E60" s="39">
        <v>45456</v>
      </c>
      <c r="F60" s="40">
        <v>12358.68</v>
      </c>
      <c r="G60" s="39">
        <v>45460</v>
      </c>
      <c r="H60" s="24">
        <v>1444000000</v>
      </c>
      <c r="I60" s="75"/>
    </row>
    <row r="61" ht="15.75" customHeight="1" spans="1:9">
      <c r="A61" s="24" t="s">
        <v>2466</v>
      </c>
      <c r="B61" s="37" t="s">
        <v>474</v>
      </c>
      <c r="C61" s="34" t="s">
        <v>475</v>
      </c>
      <c r="D61" s="53">
        <v>45457</v>
      </c>
      <c r="E61" s="53">
        <v>45457</v>
      </c>
      <c r="F61" s="27">
        <v>4360.95</v>
      </c>
      <c r="G61" s="39">
        <v>45460</v>
      </c>
      <c r="H61" s="24">
        <v>1000000000</v>
      </c>
      <c r="I61" s="75"/>
    </row>
    <row r="62" ht="15.75" customHeight="1" spans="1:9">
      <c r="A62" s="24" t="s">
        <v>2467</v>
      </c>
      <c r="B62" s="24" t="s">
        <v>91</v>
      </c>
      <c r="C62" s="34" t="s">
        <v>249</v>
      </c>
      <c r="D62" s="53">
        <v>45460</v>
      </c>
      <c r="E62" s="53">
        <v>45460</v>
      </c>
      <c r="F62" s="27">
        <v>523.82</v>
      </c>
      <c r="G62" s="39">
        <v>45460</v>
      </c>
      <c r="H62" s="59">
        <v>1444000000</v>
      </c>
      <c r="I62" s="75"/>
    </row>
    <row r="63" ht="15.75" customHeight="1" spans="1:9">
      <c r="A63" s="21" t="s">
        <v>160</v>
      </c>
      <c r="B63" s="22"/>
      <c r="C63" s="22"/>
      <c r="D63" s="22"/>
      <c r="E63" s="22"/>
      <c r="F63" s="22"/>
      <c r="G63" s="22"/>
      <c r="H63" s="23"/>
      <c r="I63" s="73">
        <f>SUM(F64:F68)</f>
        <v>1513548.41</v>
      </c>
    </row>
    <row r="64" customHeight="1" spans="1:9">
      <c r="A64" s="24" t="s">
        <v>2468</v>
      </c>
      <c r="B64" s="24" t="s">
        <v>696</v>
      </c>
      <c r="C64" s="47" t="s">
        <v>289</v>
      </c>
      <c r="D64" s="39">
        <v>45453</v>
      </c>
      <c r="E64" s="39">
        <v>45453</v>
      </c>
      <c r="F64" s="63">
        <v>81711.41</v>
      </c>
      <c r="G64" s="39">
        <v>45460</v>
      </c>
      <c r="H64" s="36">
        <v>1000000000</v>
      </c>
      <c r="I64" s="74"/>
    </row>
    <row r="65" customHeight="1" spans="1:9">
      <c r="A65" s="24" t="s">
        <v>2469</v>
      </c>
      <c r="B65" s="24" t="s">
        <v>824</v>
      </c>
      <c r="C65" s="34" t="s">
        <v>2470</v>
      </c>
      <c r="D65" s="39">
        <v>45453</v>
      </c>
      <c r="E65" s="39">
        <v>45454</v>
      </c>
      <c r="F65" s="63">
        <v>161447.33</v>
      </c>
      <c r="G65" s="39">
        <v>45460</v>
      </c>
      <c r="H65" s="36">
        <v>1000000000</v>
      </c>
      <c r="I65" s="75"/>
    </row>
    <row r="66" customHeight="1" spans="1:9">
      <c r="A66" s="24" t="s">
        <v>2471</v>
      </c>
      <c r="B66" s="24" t="s">
        <v>367</v>
      </c>
      <c r="C66" s="34" t="s">
        <v>1276</v>
      </c>
      <c r="D66" s="39">
        <v>45453</v>
      </c>
      <c r="E66" s="86">
        <v>45456</v>
      </c>
      <c r="F66" s="131">
        <v>1010056.91</v>
      </c>
      <c r="G66" s="39">
        <v>45460</v>
      </c>
      <c r="H66" s="36">
        <v>1000000000</v>
      </c>
      <c r="I66" s="75"/>
    </row>
    <row r="67" customHeight="1" spans="1:9">
      <c r="A67" s="24" t="s">
        <v>2472</v>
      </c>
      <c r="B67" s="24" t="s">
        <v>367</v>
      </c>
      <c r="C67" s="34" t="s">
        <v>1276</v>
      </c>
      <c r="D67" s="39">
        <v>45454</v>
      </c>
      <c r="E67" s="39">
        <v>45454</v>
      </c>
      <c r="F67" s="132">
        <v>132190.2</v>
      </c>
      <c r="G67" s="39">
        <v>45460</v>
      </c>
      <c r="H67" s="36">
        <v>1000000000</v>
      </c>
      <c r="I67" s="75"/>
    </row>
    <row r="68" customHeight="1" spans="1:9">
      <c r="A68" s="24" t="s">
        <v>2473</v>
      </c>
      <c r="B68" s="37" t="s">
        <v>367</v>
      </c>
      <c r="C68" s="34" t="s">
        <v>1276</v>
      </c>
      <c r="D68" s="86">
        <v>45455</v>
      </c>
      <c r="E68" s="86">
        <v>45455</v>
      </c>
      <c r="F68" s="132">
        <v>128142.56</v>
      </c>
      <c r="G68" s="39">
        <v>45460</v>
      </c>
      <c r="H68" s="36">
        <v>1000000000</v>
      </c>
      <c r="I68" s="75"/>
    </row>
    <row r="69" ht="15.75" customHeight="1" spans="1:9">
      <c r="A69" s="21" t="s">
        <v>161</v>
      </c>
      <c r="B69" s="22"/>
      <c r="C69" s="22"/>
      <c r="D69" s="22"/>
      <c r="E69" s="22"/>
      <c r="F69" s="22"/>
      <c r="G69" s="22"/>
      <c r="H69" s="23"/>
      <c r="I69" s="73">
        <f>SUM(F70:F80)</f>
        <v>1175428.74</v>
      </c>
    </row>
    <row r="70" ht="15.75" customHeight="1" spans="1:9">
      <c r="A70" s="24" t="s">
        <v>2474</v>
      </c>
      <c r="B70" s="24" t="s">
        <v>184</v>
      </c>
      <c r="C70" s="133" t="s">
        <v>2475</v>
      </c>
      <c r="D70" s="26">
        <v>45448</v>
      </c>
      <c r="E70" s="26">
        <v>45460</v>
      </c>
      <c r="F70" s="40">
        <v>113299.85</v>
      </c>
      <c r="G70" s="39">
        <v>45460</v>
      </c>
      <c r="H70" s="37">
        <v>1000000000</v>
      </c>
      <c r="I70" s="74"/>
    </row>
    <row r="71" ht="15.75" customHeight="1" spans="1:9">
      <c r="A71" s="24" t="s">
        <v>2476</v>
      </c>
      <c r="B71" s="24" t="s">
        <v>374</v>
      </c>
      <c r="C71" s="47" t="s">
        <v>1177</v>
      </c>
      <c r="D71" s="117">
        <v>45450</v>
      </c>
      <c r="E71" s="87">
        <v>45453</v>
      </c>
      <c r="F71" s="63">
        <v>70137.5</v>
      </c>
      <c r="G71" s="39">
        <v>45460</v>
      </c>
      <c r="H71" s="37">
        <v>1000000000</v>
      </c>
      <c r="I71" s="75"/>
    </row>
    <row r="72" ht="15.75" customHeight="1" spans="1:9">
      <c r="A72" s="24" t="s">
        <v>2477</v>
      </c>
      <c r="B72" s="24" t="s">
        <v>121</v>
      </c>
      <c r="C72" s="52" t="s">
        <v>2478</v>
      </c>
      <c r="D72" s="87">
        <v>45453</v>
      </c>
      <c r="E72" s="87">
        <v>45453</v>
      </c>
      <c r="F72" s="40">
        <v>43219.65</v>
      </c>
      <c r="G72" s="39">
        <v>45460</v>
      </c>
      <c r="H72" s="36">
        <v>1000000000</v>
      </c>
      <c r="I72" s="75"/>
    </row>
    <row r="73" ht="15.75" customHeight="1" spans="1:9">
      <c r="A73" s="24" t="s">
        <v>2479</v>
      </c>
      <c r="B73" s="113" t="s">
        <v>389</v>
      </c>
      <c r="C73" s="52" t="s">
        <v>776</v>
      </c>
      <c r="D73" s="87">
        <v>45453</v>
      </c>
      <c r="E73" s="39">
        <v>45454</v>
      </c>
      <c r="F73" s="134">
        <v>48766.61</v>
      </c>
      <c r="G73" s="39">
        <v>45460</v>
      </c>
      <c r="H73" s="37">
        <v>1000000000</v>
      </c>
      <c r="I73" s="75"/>
    </row>
    <row r="74" ht="15.75" customHeight="1" spans="1:9">
      <c r="A74" s="24" t="s">
        <v>2480</v>
      </c>
      <c r="B74" s="24" t="s">
        <v>121</v>
      </c>
      <c r="C74" s="47" t="s">
        <v>284</v>
      </c>
      <c r="D74" s="87">
        <v>45453</v>
      </c>
      <c r="E74" s="39">
        <v>45454</v>
      </c>
      <c r="F74" s="63">
        <v>54019.54</v>
      </c>
      <c r="G74" s="39">
        <v>45460</v>
      </c>
      <c r="H74" s="24">
        <v>1000000000</v>
      </c>
      <c r="I74" s="75"/>
    </row>
    <row r="75" ht="15.75" customHeight="1" spans="1:9">
      <c r="A75" s="24" t="s">
        <v>2481</v>
      </c>
      <c r="B75" s="37" t="s">
        <v>189</v>
      </c>
      <c r="C75" s="34" t="s">
        <v>1858</v>
      </c>
      <c r="D75" s="39">
        <v>45454</v>
      </c>
      <c r="E75" s="39">
        <v>45454</v>
      </c>
      <c r="F75" s="63">
        <v>162940.43</v>
      </c>
      <c r="G75" s="39">
        <v>45460</v>
      </c>
      <c r="H75" s="24">
        <v>1000000000</v>
      </c>
      <c r="I75" s="75"/>
    </row>
    <row r="76" ht="15.75" customHeight="1" spans="1:9">
      <c r="A76" s="24" t="s">
        <v>2482</v>
      </c>
      <c r="B76" s="24" t="s">
        <v>374</v>
      </c>
      <c r="C76" s="34" t="s">
        <v>774</v>
      </c>
      <c r="D76" s="26">
        <v>45456</v>
      </c>
      <c r="E76" s="39">
        <v>45457</v>
      </c>
      <c r="F76" s="27">
        <v>260794.38</v>
      </c>
      <c r="G76" s="39">
        <v>45460</v>
      </c>
      <c r="H76" s="24">
        <v>1000000000</v>
      </c>
      <c r="I76" s="75"/>
    </row>
    <row r="77" ht="15.75" customHeight="1" spans="1:9">
      <c r="A77" s="56" t="s">
        <v>2483</v>
      </c>
      <c r="B77" s="56" t="s">
        <v>380</v>
      </c>
      <c r="C77" s="34" t="s">
        <v>774</v>
      </c>
      <c r="D77" s="26">
        <v>45456</v>
      </c>
      <c r="E77" s="39">
        <v>45457</v>
      </c>
      <c r="F77" s="40">
        <v>163015.25</v>
      </c>
      <c r="G77" s="39">
        <v>45460</v>
      </c>
      <c r="H77" s="24">
        <v>1000000000</v>
      </c>
      <c r="I77" s="75"/>
    </row>
    <row r="78" ht="15.75" customHeight="1" spans="1:9">
      <c r="A78" s="24" t="s">
        <v>2484</v>
      </c>
      <c r="B78" s="24" t="s">
        <v>374</v>
      </c>
      <c r="C78" s="52" t="s">
        <v>387</v>
      </c>
      <c r="D78" s="26">
        <v>45456</v>
      </c>
      <c r="E78" s="39">
        <v>45457</v>
      </c>
      <c r="F78" s="40">
        <v>94677.21</v>
      </c>
      <c r="G78" s="39">
        <v>45460</v>
      </c>
      <c r="H78" s="24">
        <v>1000000000</v>
      </c>
      <c r="I78" s="75"/>
    </row>
    <row r="79" ht="15.75" customHeight="1" spans="1:9">
      <c r="A79" s="24" t="s">
        <v>2485</v>
      </c>
      <c r="B79" s="24" t="s">
        <v>121</v>
      </c>
      <c r="C79" s="34" t="s">
        <v>1089</v>
      </c>
      <c r="D79" s="26">
        <v>45456</v>
      </c>
      <c r="E79" s="39">
        <v>45457</v>
      </c>
      <c r="F79" s="40">
        <v>46930.06</v>
      </c>
      <c r="G79" s="39">
        <v>45460</v>
      </c>
      <c r="H79" s="24">
        <v>1000000000</v>
      </c>
      <c r="I79" s="75"/>
    </row>
    <row r="80" ht="15.75" customHeight="1" spans="1:9">
      <c r="A80" s="5" t="s">
        <v>2486</v>
      </c>
      <c r="B80" s="24" t="s">
        <v>184</v>
      </c>
      <c r="C80" s="60" t="s">
        <v>1289</v>
      </c>
      <c r="D80" s="26">
        <v>45457</v>
      </c>
      <c r="E80" s="26">
        <v>45460</v>
      </c>
      <c r="F80" s="40">
        <v>117628.26</v>
      </c>
      <c r="G80" s="39">
        <v>45460</v>
      </c>
      <c r="H80" s="5">
        <v>1000000000</v>
      </c>
      <c r="I80" s="75"/>
    </row>
    <row r="81" ht="15.75" customHeight="1" spans="1:9">
      <c r="A81" s="21" t="s">
        <v>186</v>
      </c>
      <c r="B81" s="22"/>
      <c r="C81" s="22"/>
      <c r="D81" s="22"/>
      <c r="E81" s="22"/>
      <c r="F81" s="22"/>
      <c r="G81" s="22"/>
      <c r="H81" s="23"/>
      <c r="I81" s="73">
        <f>SUM(F82:F84)</f>
        <v>166706.84</v>
      </c>
    </row>
    <row r="82" customHeight="1" spans="1:9">
      <c r="A82" s="135" t="s">
        <v>2487</v>
      </c>
      <c r="B82" s="24" t="s">
        <v>1669</v>
      </c>
      <c r="C82" s="34" t="s">
        <v>2488</v>
      </c>
      <c r="D82" s="26">
        <v>45448</v>
      </c>
      <c r="E82" s="26">
        <v>45455</v>
      </c>
      <c r="F82" s="63">
        <v>29465.13</v>
      </c>
      <c r="G82" s="39">
        <v>45460</v>
      </c>
      <c r="H82" s="24">
        <v>1000000000</v>
      </c>
      <c r="I82" s="74"/>
    </row>
    <row r="83" ht="15.75" customHeight="1" spans="1:9">
      <c r="A83" s="24" t="s">
        <v>2489</v>
      </c>
      <c r="B83" s="24" t="s">
        <v>398</v>
      </c>
      <c r="C83" s="52" t="s">
        <v>2490</v>
      </c>
      <c r="D83" s="39">
        <v>45454</v>
      </c>
      <c r="E83" s="26">
        <v>45455</v>
      </c>
      <c r="F83" s="63">
        <v>108795.82</v>
      </c>
      <c r="G83" s="39">
        <v>45460</v>
      </c>
      <c r="H83" s="24">
        <v>1000000000</v>
      </c>
      <c r="I83" s="75"/>
    </row>
    <row r="84" customHeight="1" spans="1:9">
      <c r="A84" s="24" t="s">
        <v>2491</v>
      </c>
      <c r="B84" s="37" t="s">
        <v>1593</v>
      </c>
      <c r="C84" s="34" t="s">
        <v>1594</v>
      </c>
      <c r="D84" s="26">
        <v>45455</v>
      </c>
      <c r="E84" s="26">
        <v>45455</v>
      </c>
      <c r="F84" s="63">
        <v>28445.89</v>
      </c>
      <c r="G84" s="39">
        <v>45460</v>
      </c>
      <c r="H84" s="24">
        <v>1000000000</v>
      </c>
      <c r="I84" s="75"/>
    </row>
    <row r="85" ht="15.75" customHeight="1" spans="1:9">
      <c r="A85" s="21" t="s">
        <v>187</v>
      </c>
      <c r="B85" s="22"/>
      <c r="C85" s="22"/>
      <c r="D85" s="22"/>
      <c r="E85" s="22"/>
      <c r="F85" s="22"/>
      <c r="G85" s="22"/>
      <c r="H85" s="23"/>
      <c r="I85" s="73">
        <f>SUM(F86:F89)</f>
        <v>213406.15</v>
      </c>
    </row>
    <row r="86" ht="15.75" customHeight="1" spans="1:9">
      <c r="A86" s="24" t="s">
        <v>2492</v>
      </c>
      <c r="B86" s="24" t="s">
        <v>195</v>
      </c>
      <c r="C86" s="47" t="s">
        <v>1862</v>
      </c>
      <c r="D86" s="39">
        <v>45449</v>
      </c>
      <c r="E86" s="39">
        <v>45456</v>
      </c>
      <c r="F86" s="40">
        <v>22646.55</v>
      </c>
      <c r="G86" s="39">
        <v>45460</v>
      </c>
      <c r="H86" s="24">
        <v>1000000000</v>
      </c>
      <c r="I86" s="74"/>
    </row>
    <row r="87" ht="15.75" customHeight="1" spans="1:9">
      <c r="A87" s="24" t="s">
        <v>2493</v>
      </c>
      <c r="B87" s="24" t="s">
        <v>198</v>
      </c>
      <c r="C87" s="25" t="s">
        <v>2494</v>
      </c>
      <c r="D87" s="39">
        <v>45449</v>
      </c>
      <c r="E87" s="39">
        <v>45457</v>
      </c>
      <c r="F87" s="40">
        <v>118883.32</v>
      </c>
      <c r="G87" s="39">
        <v>45460</v>
      </c>
      <c r="H87" s="24">
        <v>1050000117</v>
      </c>
      <c r="I87" s="75"/>
    </row>
    <row r="88" ht="15.75" customHeight="1" spans="1:9">
      <c r="A88" s="24" t="s">
        <v>2495</v>
      </c>
      <c r="B88" s="37" t="s">
        <v>143</v>
      </c>
      <c r="C88" s="34" t="s">
        <v>144</v>
      </c>
      <c r="D88" s="39">
        <v>45454</v>
      </c>
      <c r="E88" s="39">
        <v>45454</v>
      </c>
      <c r="F88" s="40">
        <v>52377.77</v>
      </c>
      <c r="G88" s="39">
        <v>45460</v>
      </c>
      <c r="H88" s="56">
        <v>1000000000</v>
      </c>
      <c r="I88" s="75"/>
    </row>
    <row r="89" ht="15.75" customHeight="1" spans="1:9">
      <c r="A89" s="24" t="s">
        <v>2496</v>
      </c>
      <c r="B89" s="37" t="s">
        <v>101</v>
      </c>
      <c r="C89" s="52" t="s">
        <v>817</v>
      </c>
      <c r="D89" s="39">
        <v>45454</v>
      </c>
      <c r="E89" s="39">
        <v>45454</v>
      </c>
      <c r="F89" s="40">
        <v>19498.51</v>
      </c>
      <c r="G89" s="39">
        <v>45460</v>
      </c>
      <c r="H89" s="24">
        <v>1000000000</v>
      </c>
      <c r="I89" s="75"/>
    </row>
    <row r="90" ht="15.75" customHeight="1" spans="1:9">
      <c r="A90" s="21" t="s">
        <v>208</v>
      </c>
      <c r="B90" s="22"/>
      <c r="C90" s="22"/>
      <c r="D90" s="22"/>
      <c r="E90" s="22"/>
      <c r="F90" s="22"/>
      <c r="G90" s="22"/>
      <c r="H90" s="23"/>
      <c r="I90" s="73">
        <f>SUM(F91:F93)</f>
        <v>171727.94</v>
      </c>
    </row>
    <row r="91" ht="15.75" customHeight="1" spans="1:9">
      <c r="A91" s="24" t="s">
        <v>2497</v>
      </c>
      <c r="B91" s="24" t="s">
        <v>66</v>
      </c>
      <c r="C91" s="52" t="s">
        <v>338</v>
      </c>
      <c r="D91" s="26">
        <v>45449</v>
      </c>
      <c r="E91" s="53">
        <v>45453</v>
      </c>
      <c r="F91" s="27">
        <v>20985</v>
      </c>
      <c r="G91" s="39">
        <v>45460</v>
      </c>
      <c r="H91" s="24">
        <v>1444000000</v>
      </c>
      <c r="I91" s="74"/>
    </row>
    <row r="92" ht="15.75" customHeight="1" spans="1:40">
      <c r="A92" s="88" t="s">
        <v>2498</v>
      </c>
      <c r="B92" s="88" t="s">
        <v>1010</v>
      </c>
      <c r="C92" s="61" t="s">
        <v>1011</v>
      </c>
      <c r="D92" s="117">
        <v>45450</v>
      </c>
      <c r="E92" s="87">
        <v>45453</v>
      </c>
      <c r="F92" s="58">
        <v>19099.47</v>
      </c>
      <c r="G92" s="39">
        <v>45460</v>
      </c>
      <c r="H92" s="88">
        <v>1000000000</v>
      </c>
      <c r="I92" s="75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ht="15.75" customHeight="1" spans="1:9">
      <c r="A93" s="24" t="s">
        <v>2499</v>
      </c>
      <c r="B93" s="24" t="s">
        <v>253</v>
      </c>
      <c r="C93" s="34" t="s">
        <v>395</v>
      </c>
      <c r="D93" s="117">
        <v>45450</v>
      </c>
      <c r="E93" s="87">
        <v>45457</v>
      </c>
      <c r="F93" s="58">
        <v>131643.47</v>
      </c>
      <c r="G93" s="39">
        <v>45460</v>
      </c>
      <c r="H93" s="88">
        <v>1000000000</v>
      </c>
      <c r="I93" s="75"/>
    </row>
    <row r="94" ht="15.75" customHeight="1" spans="1:9">
      <c r="A94" s="21" t="s">
        <v>220</v>
      </c>
      <c r="B94" s="22"/>
      <c r="C94" s="22"/>
      <c r="D94" s="22"/>
      <c r="E94" s="22"/>
      <c r="F94" s="22"/>
      <c r="G94" s="22"/>
      <c r="H94" s="23"/>
      <c r="I94" s="73">
        <f>SUM(F95)</f>
        <v>100313.68</v>
      </c>
    </row>
    <row r="95" ht="15.75" customHeight="1" spans="1:9">
      <c r="A95" s="24" t="s">
        <v>2500</v>
      </c>
      <c r="B95" s="24" t="s">
        <v>2501</v>
      </c>
      <c r="C95" s="47" t="s">
        <v>2502</v>
      </c>
      <c r="D95" s="43">
        <v>45449</v>
      </c>
      <c r="E95" s="39">
        <v>45450</v>
      </c>
      <c r="F95" s="40">
        <v>100313.68</v>
      </c>
      <c r="G95" s="39">
        <v>45460</v>
      </c>
      <c r="H95" s="24">
        <v>1444000000</v>
      </c>
      <c r="I95" s="75"/>
    </row>
    <row r="96" ht="15.75" customHeight="1" spans="1:9">
      <c r="A96" s="21" t="s">
        <v>221</v>
      </c>
      <c r="B96" s="22"/>
      <c r="C96" s="22"/>
      <c r="D96" s="22"/>
      <c r="E96" s="22"/>
      <c r="F96" s="22"/>
      <c r="G96" s="22"/>
      <c r="H96" s="23"/>
      <c r="I96" s="73">
        <f>SUM(F97)</f>
        <v>103127.76</v>
      </c>
    </row>
    <row r="97" ht="15.75" customHeight="1" spans="1:9">
      <c r="A97" s="24" t="s">
        <v>2503</v>
      </c>
      <c r="B97" s="24" t="s">
        <v>2504</v>
      </c>
      <c r="C97" s="34" t="s">
        <v>1622</v>
      </c>
      <c r="D97" s="117">
        <v>45449</v>
      </c>
      <c r="E97" s="87">
        <v>45457</v>
      </c>
      <c r="F97" s="62">
        <v>103127.76</v>
      </c>
      <c r="G97" s="39">
        <v>45460</v>
      </c>
      <c r="H97" s="24">
        <v>1444000000</v>
      </c>
      <c r="I97" s="75"/>
    </row>
    <row r="98" customFormat="1" ht="15.75" customHeight="1" spans="1:8">
      <c r="A98" s="136"/>
      <c r="B98" s="5"/>
      <c r="C98"/>
      <c r="D98" s="5"/>
      <c r="E98" s="5"/>
      <c r="F98" s="91"/>
      <c r="G98" s="92"/>
      <c r="H98" s="93"/>
    </row>
    <row r="99" customFormat="1" ht="15.75" customHeight="1" spans="1:8">
      <c r="A99" s="137" t="s">
        <v>222</v>
      </c>
      <c r="B99" s="94"/>
      <c r="C99" s="94"/>
      <c r="D99" s="5"/>
      <c r="E99" s="5"/>
      <c r="F99" s="91"/>
      <c r="G99"/>
      <c r="H99" s="5"/>
    </row>
    <row r="100" customFormat="1" ht="15.75" customHeight="1" spans="1:8">
      <c r="A100" s="138" t="s">
        <v>223</v>
      </c>
      <c r="B100" s="12"/>
      <c r="C100" s="12"/>
      <c r="D100" s="5"/>
      <c r="E100" s="5"/>
      <c r="F100" s="91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91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91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91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91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91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91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91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91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91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91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91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91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91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91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91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91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91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91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91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91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91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91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91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91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91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91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91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91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91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91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91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91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91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91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91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91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91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91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91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91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91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91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91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91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91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91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91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91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91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91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91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91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91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91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91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91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91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91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91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91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91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91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91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91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91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91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91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91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91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91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91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91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91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91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91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91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91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91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91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91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91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91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91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91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91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91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91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91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91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91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91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91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91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91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91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91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91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91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91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91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91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91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91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91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91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91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91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91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91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91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91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91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91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91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91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91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91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91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91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91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91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91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91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91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91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91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91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91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91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91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91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91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91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91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91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91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91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91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91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91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91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91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91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91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91"/>
      <c r="G245"/>
      <c r="H245" s="5"/>
    </row>
    <row r="246" customFormat="1" ht="15.75" customHeight="1" spans="1:8">
      <c r="A246" s="5"/>
      <c r="B246" s="5"/>
      <c r="C246"/>
      <c r="D246" s="5"/>
      <c r="E246" s="5"/>
      <c r="F246" s="91"/>
      <c r="G246"/>
      <c r="H246" s="5"/>
    </row>
    <row r="247" customFormat="1" ht="15.75" customHeight="1" spans="1:8">
      <c r="A247" s="5"/>
      <c r="B247" s="5"/>
      <c r="C247"/>
      <c r="D247" s="5"/>
      <c r="E247" s="5"/>
      <c r="F247" s="91"/>
      <c r="G247"/>
      <c r="H247" s="5"/>
    </row>
    <row r="248" customFormat="1" ht="15.75" customHeight="1" spans="1:8">
      <c r="A248" s="5"/>
      <c r="B248" s="5"/>
      <c r="C248"/>
      <c r="D248" s="5"/>
      <c r="E248" s="5"/>
      <c r="F248" s="91"/>
      <c r="G248"/>
      <c r="H248" s="5"/>
    </row>
    <row r="249" customFormat="1" ht="15.75" customHeight="1" spans="1:8">
      <c r="A249" s="5"/>
      <c r="B249" s="5"/>
      <c r="C249"/>
      <c r="D249" s="5"/>
      <c r="E249" s="5"/>
      <c r="F249" s="91"/>
      <c r="G249"/>
      <c r="H249" s="5"/>
    </row>
    <row r="250" customFormat="1" ht="15.75" customHeight="1" spans="1:8">
      <c r="A250" s="5"/>
      <c r="B250" s="5"/>
      <c r="C250"/>
      <c r="D250" s="5"/>
      <c r="E250" s="5"/>
      <c r="F250" s="91"/>
      <c r="G250"/>
      <c r="H250" s="5"/>
    </row>
    <row r="251" customFormat="1" ht="15.75" customHeight="1" spans="1:8">
      <c r="A251" s="5"/>
      <c r="B251" s="5"/>
      <c r="C251"/>
      <c r="D251" s="5"/>
      <c r="E251" s="5"/>
      <c r="F251" s="91"/>
      <c r="G251"/>
      <c r="H251" s="5"/>
    </row>
    <row r="252" customFormat="1" ht="15.75" customHeight="1" spans="1:8">
      <c r="A252" s="5"/>
      <c r="B252" s="5"/>
      <c r="C252"/>
      <c r="D252" s="5"/>
      <c r="E252" s="5"/>
      <c r="F252" s="91"/>
      <c r="G252"/>
      <c r="H252" s="5"/>
    </row>
    <row r="253" customFormat="1" ht="15.75" customHeight="1" spans="1:8">
      <c r="A253" s="5"/>
      <c r="B253" s="5"/>
      <c r="C253"/>
      <c r="D253" s="5"/>
      <c r="E253" s="5"/>
      <c r="F253" s="91"/>
      <c r="G253"/>
      <c r="H253" s="5"/>
    </row>
    <row r="254" customFormat="1" ht="15.75" customHeight="1" spans="1:8">
      <c r="A254" s="5"/>
      <c r="B254" s="5"/>
      <c r="C254"/>
      <c r="D254" s="5"/>
      <c r="E254" s="5"/>
      <c r="F254" s="91"/>
      <c r="G254"/>
      <c r="H254" s="5"/>
    </row>
    <row r="255" customFormat="1" ht="15.75" customHeight="1" spans="1:8">
      <c r="A255" s="5"/>
      <c r="B255" s="5"/>
      <c r="C255"/>
      <c r="D255" s="5"/>
      <c r="E255" s="5"/>
      <c r="F255" s="91"/>
      <c r="G255"/>
      <c r="H255" s="5"/>
    </row>
    <row r="256" customFormat="1" ht="15.75" customHeight="1" spans="1:8">
      <c r="A256" s="5"/>
      <c r="B256" s="5"/>
      <c r="C256"/>
      <c r="D256" s="5"/>
      <c r="E256" s="5"/>
      <c r="F256" s="91"/>
      <c r="G256"/>
      <c r="H256" s="5"/>
    </row>
    <row r="257" customFormat="1" ht="15.75" customHeight="1" spans="1:8">
      <c r="A257" s="5"/>
      <c r="B257" s="5"/>
      <c r="C257"/>
      <c r="D257" s="5"/>
      <c r="E257" s="5"/>
      <c r="F257" s="91"/>
      <c r="G257"/>
      <c r="H257" s="5"/>
    </row>
    <row r="258" customFormat="1" ht="15.75" customHeight="1" spans="1:8">
      <c r="A258" s="5"/>
      <c r="B258" s="5"/>
      <c r="C258"/>
      <c r="D258" s="5"/>
      <c r="E258" s="5"/>
      <c r="F258" s="91"/>
      <c r="G258"/>
      <c r="H258" s="5"/>
    </row>
    <row r="259" customFormat="1" ht="15.75" customHeight="1" spans="1:8">
      <c r="A259" s="5"/>
      <c r="B259" s="5"/>
      <c r="C259"/>
      <c r="D259" s="5"/>
      <c r="E259" s="5"/>
      <c r="F259" s="91"/>
      <c r="G259"/>
      <c r="H259" s="5"/>
    </row>
    <row r="260" customFormat="1" ht="15.75" customHeight="1" spans="1:8">
      <c r="A260" s="5"/>
      <c r="B260" s="5"/>
      <c r="C260"/>
      <c r="D260" s="5"/>
      <c r="E260" s="5"/>
      <c r="F260" s="91"/>
      <c r="G260"/>
      <c r="H260" s="5"/>
    </row>
    <row r="261" customFormat="1" ht="15.75" customHeight="1" spans="1:8">
      <c r="A261" s="5"/>
      <c r="B261" s="5"/>
      <c r="C261"/>
      <c r="D261" s="5"/>
      <c r="E261" s="5"/>
      <c r="F261" s="91"/>
      <c r="G261"/>
      <c r="H261" s="5"/>
    </row>
    <row r="262" customFormat="1" ht="15.75" customHeight="1" spans="1:8">
      <c r="A262" s="5"/>
      <c r="B262" s="5"/>
      <c r="C262"/>
      <c r="D262" s="5"/>
      <c r="E262" s="5"/>
      <c r="F262" s="91"/>
      <c r="G262"/>
      <c r="H262" s="5"/>
    </row>
    <row r="263" customFormat="1" ht="15.75" customHeight="1" spans="1:8">
      <c r="A263" s="5"/>
      <c r="B263" s="5"/>
      <c r="C263"/>
      <c r="D263" s="5"/>
      <c r="E263" s="5"/>
      <c r="F263" s="91"/>
      <c r="G263"/>
      <c r="H263" s="5"/>
    </row>
    <row r="264" customFormat="1" ht="15.75" customHeight="1" spans="1:8">
      <c r="A264" s="5"/>
      <c r="B264" s="5"/>
      <c r="C264"/>
      <c r="D264" s="5"/>
      <c r="E264" s="5"/>
      <c r="F264" s="91"/>
      <c r="G264"/>
      <c r="H264" s="5"/>
    </row>
    <row r="265" customFormat="1" ht="15.75" customHeight="1" spans="1:8">
      <c r="A265" s="5"/>
      <c r="B265" s="5"/>
      <c r="C265"/>
      <c r="D265" s="5"/>
      <c r="E265" s="5"/>
      <c r="F265" s="91"/>
      <c r="G265"/>
      <c r="H265" s="5"/>
    </row>
    <row r="266" customFormat="1" ht="15.75" customHeight="1" spans="1:8">
      <c r="A266" s="5"/>
      <c r="B266" s="5"/>
      <c r="C266"/>
      <c r="D266" s="5"/>
      <c r="E266" s="5"/>
      <c r="F266" s="91"/>
      <c r="G266"/>
      <c r="H266" s="5"/>
    </row>
    <row r="267" customFormat="1" ht="15.75" customHeight="1" spans="1:8">
      <c r="A267" s="5"/>
      <c r="B267" s="5"/>
      <c r="C267"/>
      <c r="D267" s="5"/>
      <c r="E267" s="5"/>
      <c r="F267" s="91"/>
      <c r="G267"/>
      <c r="H267" s="5"/>
    </row>
    <row r="268" customFormat="1" ht="15.75" customHeight="1" spans="1:8">
      <c r="A268" s="5"/>
      <c r="B268" s="5"/>
      <c r="C268"/>
      <c r="D268" s="5"/>
      <c r="E268" s="5"/>
      <c r="F268" s="91"/>
      <c r="G268"/>
      <c r="H268" s="5"/>
    </row>
    <row r="269" customFormat="1" ht="15.75" customHeight="1" spans="1:8">
      <c r="A269" s="5"/>
      <c r="B269" s="5"/>
      <c r="C269"/>
      <c r="D269" s="5"/>
      <c r="E269" s="5"/>
      <c r="F269" s="91"/>
      <c r="G269"/>
      <c r="H269" s="5"/>
    </row>
    <row r="270" customFormat="1" ht="15.75" customHeight="1" spans="1:8">
      <c r="A270" s="5"/>
      <c r="B270" s="5"/>
      <c r="C270"/>
      <c r="D270" s="5"/>
      <c r="E270" s="5"/>
      <c r="F270" s="91"/>
      <c r="G270"/>
      <c r="H270" s="5"/>
    </row>
    <row r="271" customFormat="1" ht="15.75" customHeight="1" spans="1:8">
      <c r="A271" s="5"/>
      <c r="B271" s="5"/>
      <c r="C271"/>
      <c r="D271" s="5"/>
      <c r="E271" s="5"/>
      <c r="F271" s="91"/>
      <c r="G271"/>
      <c r="H271" s="5"/>
    </row>
    <row r="272" customFormat="1" ht="15.75" customHeight="1" spans="1:8">
      <c r="A272" s="5"/>
      <c r="B272" s="5"/>
      <c r="C272"/>
      <c r="D272" s="5"/>
      <c r="E272" s="5"/>
      <c r="F272" s="91"/>
      <c r="G272"/>
      <c r="H272" s="5"/>
    </row>
    <row r="273" customFormat="1" ht="15.75" customHeight="1" spans="1:8">
      <c r="A273" s="5"/>
      <c r="B273" s="5"/>
      <c r="C273"/>
      <c r="D273" s="5"/>
      <c r="E273" s="5"/>
      <c r="F273" s="91"/>
      <c r="G273"/>
      <c r="H273" s="5"/>
    </row>
    <row r="274" customFormat="1" ht="15.75" customHeight="1" spans="1:8">
      <c r="A274" s="5"/>
      <c r="B274" s="5"/>
      <c r="C274"/>
      <c r="D274" s="5"/>
      <c r="E274" s="5"/>
      <c r="F274" s="91"/>
      <c r="G274"/>
      <c r="H274" s="5"/>
    </row>
    <row r="275" customFormat="1" ht="15.75" customHeight="1" spans="1:8">
      <c r="A275" s="5"/>
      <c r="B275" s="5"/>
      <c r="C275"/>
      <c r="D275" s="5"/>
      <c r="E275" s="5"/>
      <c r="F275" s="91"/>
      <c r="G275"/>
      <c r="H275" s="5"/>
    </row>
    <row r="276" customFormat="1" ht="15.75" customHeight="1" spans="1:8">
      <c r="A276" s="5"/>
      <c r="B276" s="5"/>
      <c r="C276"/>
      <c r="D276" s="5"/>
      <c r="E276" s="5"/>
      <c r="F276" s="91"/>
      <c r="G276"/>
      <c r="H276" s="5"/>
    </row>
    <row r="277" customFormat="1" ht="15.75" customHeight="1" spans="1:8">
      <c r="A277" s="5"/>
      <c r="B277" s="5"/>
      <c r="C277"/>
      <c r="D277" s="5"/>
      <c r="E277" s="5"/>
      <c r="F277" s="91"/>
      <c r="G277"/>
      <c r="H277" s="5"/>
    </row>
    <row r="278" customFormat="1" ht="15.75" customHeight="1" spans="1:8">
      <c r="A278" s="5"/>
      <c r="B278" s="5"/>
      <c r="C278"/>
      <c r="D278" s="5"/>
      <c r="E278" s="5"/>
      <c r="F278" s="91"/>
      <c r="G278"/>
      <c r="H278" s="5"/>
    </row>
    <row r="279" customFormat="1" ht="15.75" customHeight="1" spans="1:8">
      <c r="A279" s="5"/>
      <c r="B279" s="5"/>
      <c r="C279"/>
      <c r="D279" s="5"/>
      <c r="E279" s="5"/>
      <c r="F279" s="91"/>
      <c r="G279"/>
      <c r="H279" s="5"/>
    </row>
    <row r="280" customFormat="1" ht="15.75" customHeight="1" spans="1:8">
      <c r="A280" s="5"/>
      <c r="B280" s="5"/>
      <c r="C280"/>
      <c r="D280" s="5"/>
      <c r="E280" s="5"/>
      <c r="F280" s="91"/>
      <c r="G280"/>
      <c r="H280" s="5"/>
    </row>
    <row r="281" customFormat="1" ht="15.75" customHeight="1" spans="1:8">
      <c r="A281" s="5"/>
      <c r="B281" s="5"/>
      <c r="C281"/>
      <c r="D281" s="5"/>
      <c r="E281" s="5"/>
      <c r="F281" s="91"/>
      <c r="G281"/>
      <c r="H281" s="5"/>
    </row>
    <row r="282" customFormat="1" ht="15.75" customHeight="1" spans="1:8">
      <c r="A282" s="5"/>
      <c r="B282" s="5"/>
      <c r="C282"/>
      <c r="D282" s="5"/>
      <c r="E282" s="5"/>
      <c r="F282" s="91"/>
      <c r="G282"/>
      <c r="H282" s="5"/>
    </row>
    <row r="283" customFormat="1" ht="15.75" customHeight="1" spans="1:8">
      <c r="A283" s="5"/>
      <c r="B283" s="5"/>
      <c r="C283"/>
      <c r="D283" s="5"/>
      <c r="E283" s="5"/>
      <c r="F283" s="91"/>
      <c r="G283"/>
      <c r="H283" s="5"/>
    </row>
    <row r="284" customFormat="1" ht="15.75" customHeight="1" spans="1:8">
      <c r="A284" s="5"/>
      <c r="B284" s="5"/>
      <c r="C284"/>
      <c r="D284" s="5"/>
      <c r="E284" s="5"/>
      <c r="F284" s="91"/>
      <c r="G284"/>
      <c r="H284" s="5"/>
    </row>
    <row r="285" customFormat="1" ht="15.75" customHeight="1" spans="1:8">
      <c r="A285" s="5"/>
      <c r="B285" s="5"/>
      <c r="C285"/>
      <c r="D285" s="5"/>
      <c r="E285" s="5"/>
      <c r="F285" s="91"/>
      <c r="G285"/>
      <c r="H285" s="5"/>
    </row>
    <row r="286" customFormat="1" ht="15.75" customHeight="1" spans="1:8">
      <c r="A286" s="5"/>
      <c r="B286" s="5"/>
      <c r="C286"/>
      <c r="D286" s="5"/>
      <c r="E286" s="5"/>
      <c r="F286" s="91"/>
      <c r="G286"/>
      <c r="H286" s="5"/>
    </row>
    <row r="287" customFormat="1" ht="15.75" customHeight="1" spans="1:8">
      <c r="A287" s="5"/>
      <c r="B287" s="5"/>
      <c r="C287"/>
      <c r="D287" s="5"/>
      <c r="E287" s="5"/>
      <c r="F287" s="91"/>
      <c r="G287"/>
      <c r="H287" s="5"/>
    </row>
    <row r="288" customFormat="1" ht="15.75" customHeight="1" spans="1:8">
      <c r="A288" s="5"/>
      <c r="B288" s="5"/>
      <c r="C288"/>
      <c r="D288" s="5"/>
      <c r="E288" s="5"/>
      <c r="F288" s="91"/>
      <c r="G288"/>
      <c r="H288" s="5"/>
    </row>
    <row r="289" customFormat="1" ht="15.75" customHeight="1" spans="1:8">
      <c r="A289" s="5"/>
      <c r="B289" s="5"/>
      <c r="C289"/>
      <c r="D289" s="5"/>
      <c r="E289" s="5"/>
      <c r="F289" s="91"/>
      <c r="G289"/>
      <c r="H289" s="5"/>
    </row>
    <row r="290" customFormat="1" ht="15.75" customHeight="1" spans="1:8">
      <c r="A290" s="5"/>
      <c r="B290" s="5"/>
      <c r="C290"/>
      <c r="D290" s="5"/>
      <c r="E290" s="5"/>
      <c r="F290" s="91"/>
      <c r="G290"/>
      <c r="H290" s="5"/>
    </row>
    <row r="291" customFormat="1" ht="15.75" customHeight="1" spans="1:8">
      <c r="A291" s="5"/>
      <c r="B291" s="5"/>
      <c r="C291"/>
      <c r="D291" s="5"/>
      <c r="E291" s="5"/>
      <c r="F291" s="91"/>
      <c r="G291"/>
      <c r="H291" s="5"/>
    </row>
    <row r="292" customFormat="1" ht="15.75" customHeight="1" spans="1:8">
      <c r="A292" s="5"/>
      <c r="B292" s="5"/>
      <c r="C292"/>
      <c r="D292" s="5"/>
      <c r="E292" s="5"/>
      <c r="F292" s="91"/>
      <c r="G292"/>
      <c r="H292" s="5"/>
    </row>
    <row r="293" customFormat="1" ht="15.75" customHeight="1" spans="1:8">
      <c r="A293" s="5"/>
      <c r="B293" s="5"/>
      <c r="C293"/>
      <c r="D293" s="5"/>
      <c r="E293" s="5"/>
      <c r="F293" s="91"/>
      <c r="G293"/>
      <c r="H293" s="5"/>
    </row>
    <row r="294" customFormat="1" ht="15.75" customHeight="1" spans="1:8">
      <c r="A294" s="5"/>
      <c r="B294" s="5"/>
      <c r="C294"/>
      <c r="D294" s="5"/>
      <c r="E294" s="5"/>
      <c r="F294" s="91"/>
      <c r="G294"/>
      <c r="H294" s="5"/>
    </row>
    <row r="295" customFormat="1" ht="15.75" customHeight="1" spans="1:8">
      <c r="A295" s="5"/>
      <c r="B295" s="5"/>
      <c r="C295"/>
      <c r="D295" s="5"/>
      <c r="E295" s="5"/>
      <c r="F295" s="91"/>
      <c r="G295"/>
      <c r="H295" s="5"/>
    </row>
    <row r="296" customFormat="1" ht="15.75" customHeight="1" spans="1:8">
      <c r="A296" s="5"/>
      <c r="B296" s="5"/>
      <c r="C296"/>
      <c r="D296" s="5"/>
      <c r="E296" s="5"/>
      <c r="F296" s="91"/>
      <c r="G296"/>
      <c r="H296" s="5"/>
    </row>
    <row r="297" customFormat="1" ht="15.75" customHeight="1" spans="1:8">
      <c r="A297" s="5"/>
      <c r="B297" s="5"/>
      <c r="C297"/>
      <c r="D297" s="5"/>
      <c r="E297" s="5"/>
      <c r="F297" s="91"/>
      <c r="G297"/>
      <c r="H297" s="5"/>
    </row>
    <row r="298" customFormat="1" ht="15.75" customHeight="1" spans="1:8">
      <c r="A298" s="5"/>
      <c r="B298" s="5"/>
      <c r="C298"/>
      <c r="D298" s="5"/>
      <c r="E298" s="5"/>
      <c r="F298" s="91"/>
      <c r="G298"/>
      <c r="H298" s="5"/>
    </row>
    <row r="299" customFormat="1" ht="15.75" customHeight="1" spans="1:8">
      <c r="A299" s="5"/>
      <c r="B299" s="5"/>
      <c r="C299"/>
      <c r="D299" s="5"/>
      <c r="E299" s="5"/>
      <c r="F299" s="91"/>
      <c r="G299"/>
      <c r="H299" s="5"/>
    </row>
    <row r="300" customFormat="1" ht="15.75" customHeight="1" spans="1:8">
      <c r="A300" s="5"/>
      <c r="B300" s="5"/>
      <c r="C300"/>
      <c r="D300" s="5"/>
      <c r="E300" s="5"/>
      <c r="F300" s="91"/>
      <c r="G300"/>
      <c r="H300" s="5"/>
    </row>
    <row r="301" customFormat="1" ht="15.75" customHeight="1" spans="1:2">
      <c r="A301" s="12"/>
      <c r="B301" s="12"/>
    </row>
    <row r="302" customFormat="1" ht="15.75" customHeight="1" spans="1:2">
      <c r="A302" s="12"/>
      <c r="B302" s="12"/>
    </row>
    <row r="303" customFormat="1" ht="15.75" customHeight="1" spans="1:2">
      <c r="A303" s="12"/>
      <c r="B303" s="12"/>
    </row>
    <row r="304" customFormat="1" ht="15.75" customHeight="1" spans="1:2">
      <c r="A304" s="12"/>
      <c r="B304" s="12"/>
    </row>
    <row r="305" customFormat="1" ht="15.75" customHeight="1" spans="1:2">
      <c r="A305" s="12"/>
      <c r="B305" s="12"/>
    </row>
    <row r="306" customFormat="1" ht="15.75" customHeight="1" spans="1:2">
      <c r="A306" s="12"/>
      <c r="B306" s="12"/>
    </row>
    <row r="307" customFormat="1" ht="15.75" customHeight="1" spans="1:2">
      <c r="A307" s="12"/>
      <c r="B307" s="12"/>
    </row>
    <row r="308" customFormat="1" ht="15.75" customHeight="1" spans="1:2">
      <c r="A308" s="12"/>
      <c r="B308" s="12"/>
    </row>
    <row r="309" customFormat="1" ht="15.75" customHeight="1" spans="1:2">
      <c r="A309" s="12"/>
      <c r="B309" s="12"/>
    </row>
    <row r="310" customFormat="1" ht="15.75" customHeight="1" spans="1:2">
      <c r="A310" s="12"/>
      <c r="B310" s="12"/>
    </row>
    <row r="311" customFormat="1" ht="15.75" customHeight="1" spans="1:2">
      <c r="A311" s="12"/>
      <c r="B311" s="12"/>
    </row>
    <row r="312" customFormat="1" ht="15.75" customHeight="1" spans="1:2">
      <c r="A312" s="12"/>
      <c r="B312" s="12"/>
    </row>
    <row r="313" customFormat="1" ht="15.75" customHeight="1" spans="1:2">
      <c r="A313" s="12"/>
      <c r="B313" s="12"/>
    </row>
    <row r="314" customFormat="1" ht="15.75" customHeight="1" spans="1:2">
      <c r="A314" s="12"/>
      <c r="B314" s="12"/>
    </row>
    <row r="315" customFormat="1" ht="15.75" customHeight="1" spans="1:2">
      <c r="A315" s="12"/>
      <c r="B315" s="12"/>
    </row>
    <row r="316" customFormat="1" ht="15.75" customHeight="1" spans="1:2">
      <c r="A316" s="12"/>
      <c r="B316" s="12"/>
    </row>
    <row r="317" customFormat="1" ht="15.75" customHeight="1" spans="1:2">
      <c r="A317" s="12"/>
      <c r="B317" s="12"/>
    </row>
    <row r="318" customFormat="1" ht="15.75" customHeight="1" spans="1:2">
      <c r="A318" s="12"/>
      <c r="B318" s="12"/>
    </row>
    <row r="319" customFormat="1" ht="15.75" customHeight="1" spans="1:2">
      <c r="A319" s="12"/>
      <c r="B319" s="12"/>
    </row>
    <row r="320" customFormat="1" ht="15.75" customHeight="1" spans="1:2">
      <c r="A320" s="12"/>
      <c r="B320" s="12"/>
    </row>
    <row r="321" customFormat="1" ht="15.75" customHeight="1" spans="1:2">
      <c r="A321" s="12"/>
      <c r="B321" s="12"/>
    </row>
    <row r="322" customFormat="1" ht="15.75" customHeight="1" spans="1:2">
      <c r="A322" s="12"/>
      <c r="B322" s="12"/>
    </row>
    <row r="323" customFormat="1" ht="15.75" customHeight="1" spans="1:2">
      <c r="A323" s="12"/>
      <c r="B323" s="12"/>
    </row>
    <row r="324" customFormat="1" ht="15.75" customHeight="1" spans="1:2">
      <c r="A324" s="12"/>
      <c r="B324" s="12"/>
    </row>
    <row r="325" customFormat="1" ht="15.75" customHeight="1" spans="1:2">
      <c r="A325" s="12"/>
      <c r="B325" s="12"/>
    </row>
    <row r="326" customFormat="1" ht="15.75" customHeight="1" spans="1:2">
      <c r="A326" s="12"/>
      <c r="B326" s="12"/>
    </row>
    <row r="327" customFormat="1" ht="15.75" customHeight="1" spans="1:2">
      <c r="A327" s="12"/>
      <c r="B327" s="12"/>
    </row>
    <row r="328" customFormat="1" ht="15.75" customHeight="1" spans="1:2">
      <c r="A328" s="12"/>
      <c r="B328" s="12"/>
    </row>
    <row r="329" customFormat="1" ht="15.75" customHeight="1" spans="1:2">
      <c r="A329" s="12"/>
      <c r="B329" s="12"/>
    </row>
    <row r="330" customFormat="1" ht="15.75" customHeight="1" spans="1:2">
      <c r="A330" s="12"/>
      <c r="B330" s="12"/>
    </row>
    <row r="331" customFormat="1" ht="15.75" customHeight="1" spans="1:2">
      <c r="A331" s="12"/>
      <c r="B331" s="12"/>
    </row>
    <row r="332" customFormat="1" ht="15.75" customHeight="1" spans="1:2">
      <c r="A332" s="12"/>
      <c r="B332" s="12"/>
    </row>
    <row r="333" customFormat="1" ht="15.75" customHeight="1" spans="1:2">
      <c r="A333" s="12"/>
      <c r="B333" s="12"/>
    </row>
    <row r="334" customFormat="1" ht="15.75" customHeight="1" spans="1:2">
      <c r="A334" s="12"/>
      <c r="B334" s="12"/>
    </row>
    <row r="335" customFormat="1" ht="15.75" customHeight="1" spans="1:2">
      <c r="A335" s="12"/>
      <c r="B335" s="12"/>
    </row>
    <row r="336" customFormat="1" ht="15.75" customHeight="1" spans="1:2">
      <c r="A336" s="12"/>
      <c r="B336" s="12"/>
    </row>
    <row r="337" customFormat="1" ht="15.75" customHeight="1" spans="1:2">
      <c r="A337" s="12"/>
      <c r="B337" s="12"/>
    </row>
    <row r="338" customFormat="1" ht="15.75" customHeight="1" spans="1:2">
      <c r="A338" s="12"/>
      <c r="B338" s="12"/>
    </row>
    <row r="339" customFormat="1" ht="15.75" customHeight="1" spans="1:2">
      <c r="A339" s="12"/>
      <c r="B339" s="12"/>
    </row>
    <row r="340" customFormat="1" ht="15.75" customHeight="1" spans="1:2">
      <c r="A340" s="12"/>
      <c r="B340" s="12"/>
    </row>
    <row r="341" customFormat="1" ht="15.75" customHeight="1" spans="1:2">
      <c r="A341" s="12"/>
      <c r="B341" s="12"/>
    </row>
    <row r="342" customFormat="1" ht="15.75" customHeight="1" spans="1:2">
      <c r="A342" s="12"/>
      <c r="B342" s="12"/>
    </row>
    <row r="343" customFormat="1" ht="15.75" customHeight="1" spans="1:2">
      <c r="A343" s="12"/>
      <c r="B343" s="12"/>
    </row>
    <row r="344" customFormat="1" ht="15.75" customHeight="1" spans="1:2">
      <c r="A344" s="12"/>
      <c r="B344" s="12"/>
    </row>
    <row r="345" customFormat="1" ht="15.75" customHeight="1" spans="1:2">
      <c r="A345" s="12"/>
      <c r="B345" s="12"/>
    </row>
    <row r="346" customFormat="1" ht="15.75" customHeight="1" spans="1:2">
      <c r="A346" s="12"/>
      <c r="B346" s="12"/>
    </row>
    <row r="347" customFormat="1" ht="15.75" customHeight="1" spans="1:2">
      <c r="A347" s="12"/>
      <c r="B347" s="12"/>
    </row>
    <row r="348" customFormat="1" ht="15.75" customHeight="1" spans="1:2">
      <c r="A348" s="12"/>
      <c r="B348" s="12"/>
    </row>
    <row r="349" customFormat="1" ht="15.75" customHeight="1" spans="1:2">
      <c r="A349" s="12"/>
      <c r="B349" s="12"/>
    </row>
    <row r="350" customFormat="1" ht="15.75" customHeight="1" spans="1:2">
      <c r="A350" s="12"/>
      <c r="B350" s="12"/>
    </row>
    <row r="351" customFormat="1" ht="15.75" customHeight="1" spans="1:2">
      <c r="A351" s="12"/>
      <c r="B351" s="12"/>
    </row>
    <row r="352" customFormat="1" ht="15.75" customHeight="1" spans="1:2">
      <c r="A352" s="12"/>
      <c r="B352" s="12"/>
    </row>
    <row r="353" customFormat="1" ht="15.75" customHeight="1" spans="1:2">
      <c r="A353" s="12"/>
      <c r="B353" s="12"/>
    </row>
    <row r="354" customFormat="1" ht="15.75" customHeight="1" spans="1:2">
      <c r="A354" s="12"/>
      <c r="B354" s="12"/>
    </row>
    <row r="355" customFormat="1" ht="15.75" customHeight="1" spans="1:2">
      <c r="A355" s="12"/>
      <c r="B355" s="12"/>
    </row>
    <row r="356" customFormat="1" ht="15.75" customHeight="1" spans="1:2">
      <c r="A356" s="12"/>
      <c r="B356" s="12"/>
    </row>
    <row r="357" customFormat="1" ht="15.75" customHeight="1" spans="1:2">
      <c r="A357" s="12"/>
      <c r="B357" s="12"/>
    </row>
    <row r="358" customFormat="1" ht="15.75" customHeight="1" spans="1:2">
      <c r="A358" s="12"/>
      <c r="B358" s="12"/>
    </row>
    <row r="359" customFormat="1" ht="15.75" customHeight="1" spans="1:2">
      <c r="A359" s="12"/>
      <c r="B359" s="12"/>
    </row>
    <row r="360" customFormat="1" ht="15.75" customHeight="1" spans="1:2">
      <c r="A360" s="12"/>
      <c r="B360" s="12"/>
    </row>
    <row r="361" customFormat="1" ht="15.75" customHeight="1" spans="1:2">
      <c r="A361" s="12"/>
      <c r="B361" s="12"/>
    </row>
    <row r="362" customFormat="1" ht="15.75" customHeight="1" spans="1:2">
      <c r="A362" s="12"/>
      <c r="B362" s="12"/>
    </row>
    <row r="363" customFormat="1" ht="15.75" customHeight="1" spans="1:2">
      <c r="A363" s="12"/>
      <c r="B363" s="12"/>
    </row>
    <row r="364" customFormat="1" ht="15.75" customHeight="1" spans="1:2">
      <c r="A364" s="12"/>
      <c r="B364" s="12"/>
    </row>
    <row r="365" customFormat="1" ht="15.75" customHeight="1" spans="1:2">
      <c r="A365" s="12"/>
      <c r="B365" s="12"/>
    </row>
    <row r="366" customFormat="1" ht="15.75" customHeight="1" spans="1:2">
      <c r="A366" s="12"/>
      <c r="B366" s="12"/>
    </row>
    <row r="367" customFormat="1" ht="15.75" customHeight="1" spans="1:2">
      <c r="A367" s="12"/>
      <c r="B367" s="12"/>
    </row>
    <row r="368" customFormat="1" ht="15.75" customHeight="1" spans="1:2">
      <c r="A368" s="12"/>
      <c r="B368" s="12"/>
    </row>
    <row r="369" customFormat="1" ht="15.75" customHeight="1" spans="1:2">
      <c r="A369" s="12"/>
      <c r="B369" s="12"/>
    </row>
    <row r="370" customFormat="1" ht="15.75" customHeight="1" spans="1:2">
      <c r="A370" s="12"/>
      <c r="B370" s="12"/>
    </row>
    <row r="371" customFormat="1" ht="15.75" customHeight="1" spans="1:2">
      <c r="A371" s="12"/>
      <c r="B371" s="12"/>
    </row>
    <row r="372" customFormat="1" ht="15.75" customHeight="1" spans="1:2">
      <c r="A372" s="12"/>
      <c r="B372" s="12"/>
    </row>
    <row r="373" customFormat="1" ht="15.75" customHeight="1" spans="1:2">
      <c r="A373" s="12"/>
      <c r="B373" s="12"/>
    </row>
    <row r="374" customFormat="1" ht="15.75" customHeight="1" spans="1:2">
      <c r="A374" s="12"/>
      <c r="B374" s="12"/>
    </row>
    <row r="375" customFormat="1" ht="15.75" customHeight="1" spans="1:2">
      <c r="A375" s="12"/>
      <c r="B375" s="12"/>
    </row>
    <row r="376" customFormat="1" ht="15.75" customHeight="1" spans="1:2">
      <c r="A376" s="12"/>
      <c r="B376" s="12"/>
    </row>
    <row r="377" customFormat="1" ht="15.75" customHeight="1" spans="1:2">
      <c r="A377" s="12"/>
      <c r="B377" s="12"/>
    </row>
    <row r="378" customFormat="1" ht="15.75" customHeight="1" spans="1:2">
      <c r="A378" s="12"/>
      <c r="B378" s="12"/>
    </row>
    <row r="379" customFormat="1" ht="15.75" customHeight="1" spans="1:2">
      <c r="A379" s="12"/>
      <c r="B379" s="12"/>
    </row>
    <row r="380" customFormat="1" ht="15.75" customHeight="1" spans="1:2">
      <c r="A380" s="12"/>
      <c r="B380" s="12"/>
    </row>
    <row r="381" customFormat="1" ht="15.75" customHeight="1" spans="1:2">
      <c r="A381" s="12"/>
      <c r="B381" s="12"/>
    </row>
    <row r="382" customFormat="1" ht="15.75" customHeight="1" spans="1:2">
      <c r="A382" s="12"/>
      <c r="B382" s="12"/>
    </row>
    <row r="383" customFormat="1" ht="15.75" customHeight="1" spans="1:2">
      <c r="A383" s="12"/>
      <c r="B383" s="12"/>
    </row>
    <row r="384" customFormat="1" ht="15.75" customHeight="1" spans="1:2">
      <c r="A384" s="12"/>
      <c r="B384" s="12"/>
    </row>
    <row r="385" customFormat="1" ht="15.75" customHeight="1" spans="1:2">
      <c r="A385" s="12"/>
      <c r="B385" s="12"/>
    </row>
    <row r="386" customFormat="1" ht="15.75" customHeight="1" spans="1:2">
      <c r="A386" s="12"/>
      <c r="B386" s="12"/>
    </row>
    <row r="387" customFormat="1" ht="15.75" customHeight="1" spans="1:2">
      <c r="A387" s="12"/>
      <c r="B387" s="12"/>
    </row>
    <row r="388" customFormat="1" ht="15.75" customHeight="1" spans="1:2">
      <c r="A388" s="12"/>
      <c r="B388" s="12"/>
    </row>
    <row r="389" customFormat="1" ht="15.75" customHeight="1" spans="1:2">
      <c r="A389" s="12"/>
      <c r="B389" s="12"/>
    </row>
    <row r="390" customFormat="1" ht="15.75" customHeight="1" spans="1:2">
      <c r="A390" s="12"/>
      <c r="B390" s="12"/>
    </row>
    <row r="391" customFormat="1" ht="15.75" customHeight="1" spans="1:2">
      <c r="A391" s="12"/>
      <c r="B391" s="12"/>
    </row>
    <row r="392" customFormat="1" ht="15.75" customHeight="1" spans="1:2">
      <c r="A392" s="12"/>
      <c r="B392" s="12"/>
    </row>
    <row r="393" customFormat="1" ht="15.75" customHeight="1" spans="1:2">
      <c r="A393" s="12"/>
      <c r="B393" s="12"/>
    </row>
    <row r="394" customFormat="1" ht="15.75" customHeight="1" spans="1:2">
      <c r="A394" s="12"/>
      <c r="B394" s="12"/>
    </row>
    <row r="395" customFormat="1" ht="15.75" customHeight="1" spans="1:2">
      <c r="A395" s="12"/>
      <c r="B395" s="12"/>
    </row>
    <row r="396" customFormat="1" ht="15.75" customHeight="1" spans="1:2">
      <c r="A396" s="12"/>
      <c r="B396" s="12"/>
    </row>
    <row r="397" customFormat="1" ht="15.75" customHeight="1" spans="1:2">
      <c r="A397" s="12"/>
      <c r="B397" s="12"/>
    </row>
    <row r="398" customFormat="1" ht="15.75" customHeight="1" spans="1:2">
      <c r="A398" s="12"/>
      <c r="B398" s="12"/>
    </row>
    <row r="399" customFormat="1" ht="15.75" customHeight="1" spans="1:2">
      <c r="A399" s="12"/>
      <c r="B399" s="12"/>
    </row>
    <row r="400" customFormat="1" ht="15.75" customHeight="1" spans="1:2">
      <c r="A400" s="12"/>
      <c r="B400" s="12"/>
    </row>
    <row r="401" customFormat="1" ht="15.75" customHeight="1" spans="1:2">
      <c r="A401" s="12"/>
      <c r="B401" s="12"/>
    </row>
    <row r="402" customFormat="1" ht="15.75" customHeight="1" spans="1:2">
      <c r="A402" s="12"/>
      <c r="B402" s="12"/>
    </row>
    <row r="403" customFormat="1" ht="15.75" customHeight="1" spans="1:2">
      <c r="A403" s="12"/>
      <c r="B403" s="12"/>
    </row>
    <row r="404" customFormat="1" ht="15.75" customHeight="1" spans="1:2">
      <c r="A404" s="12"/>
      <c r="B404" s="12"/>
    </row>
    <row r="405" customFormat="1" ht="15.75" customHeight="1" spans="1:2">
      <c r="A405" s="12"/>
      <c r="B405" s="12"/>
    </row>
    <row r="406" customFormat="1" ht="15.75" customHeight="1" spans="1:2">
      <c r="A406" s="12"/>
      <c r="B406" s="12"/>
    </row>
    <row r="407" customFormat="1" ht="15.75" customHeight="1" spans="1:2">
      <c r="A407" s="12"/>
      <c r="B407" s="12"/>
    </row>
    <row r="408" customFormat="1" ht="15.75" customHeight="1" spans="1:2">
      <c r="A408" s="12"/>
      <c r="B408" s="12"/>
    </row>
    <row r="409" customFormat="1" ht="15.75" customHeight="1" spans="1:2">
      <c r="A409" s="12"/>
      <c r="B409" s="12"/>
    </row>
    <row r="410" customFormat="1" ht="15.75" customHeight="1" spans="1:2">
      <c r="A410" s="12"/>
      <c r="B410" s="12"/>
    </row>
    <row r="411" customFormat="1" ht="15.75" customHeight="1" spans="1:2">
      <c r="A411" s="12"/>
      <c r="B411" s="12"/>
    </row>
    <row r="412" customFormat="1" ht="15.75" customHeight="1" spans="1:2">
      <c r="A412" s="12"/>
      <c r="B412" s="12"/>
    </row>
    <row r="413" customFormat="1" ht="15.75" customHeight="1" spans="1:2">
      <c r="A413" s="12"/>
      <c r="B413" s="12"/>
    </row>
    <row r="414" customFormat="1" ht="15.75" customHeight="1" spans="1:2">
      <c r="A414" s="12"/>
      <c r="B414" s="12"/>
    </row>
    <row r="415" customFormat="1" ht="15.75" customHeight="1" spans="1:2">
      <c r="A415" s="12"/>
      <c r="B415" s="12"/>
    </row>
    <row r="416" customFormat="1" ht="15.75" customHeight="1" spans="1:2">
      <c r="A416" s="12"/>
      <c r="B416" s="12"/>
    </row>
    <row r="417" customFormat="1" ht="15.75" customHeight="1" spans="1:2">
      <c r="A417" s="12"/>
      <c r="B417" s="12"/>
    </row>
    <row r="418" customFormat="1" ht="15.75" customHeight="1" spans="1:2">
      <c r="A418" s="12"/>
      <c r="B418" s="12"/>
    </row>
    <row r="419" customFormat="1" ht="15.75" customHeight="1" spans="1:2">
      <c r="A419" s="12"/>
      <c r="B419" s="12"/>
    </row>
    <row r="420" customFormat="1" ht="15.75" customHeight="1" spans="1:2">
      <c r="A420" s="12"/>
      <c r="B420" s="12"/>
    </row>
    <row r="421" customFormat="1" ht="15.75" customHeight="1" spans="1:2">
      <c r="A421" s="12"/>
      <c r="B421" s="12"/>
    </row>
    <row r="422" customFormat="1" ht="15.75" customHeight="1" spans="1:2">
      <c r="A422" s="12"/>
      <c r="B422" s="12"/>
    </row>
    <row r="423" customFormat="1" ht="15.75" customHeight="1" spans="1:2">
      <c r="A423" s="12"/>
      <c r="B423" s="12"/>
    </row>
    <row r="424" customFormat="1" ht="15.75" customHeight="1" spans="1:2">
      <c r="A424" s="12"/>
      <c r="B424" s="12"/>
    </row>
    <row r="425" customFormat="1" ht="15.75" customHeight="1" spans="1:2">
      <c r="A425" s="12"/>
      <c r="B425" s="12"/>
    </row>
    <row r="426" customFormat="1" ht="15.75" customHeight="1" spans="1:2">
      <c r="A426" s="12"/>
      <c r="B426" s="12"/>
    </row>
    <row r="427" customFormat="1" ht="15.75" customHeight="1" spans="1:2">
      <c r="A427" s="12"/>
      <c r="B427" s="12"/>
    </row>
    <row r="428" customFormat="1" ht="15.75" customHeight="1" spans="1:2">
      <c r="A428" s="12"/>
      <c r="B428" s="12"/>
    </row>
    <row r="429" customFormat="1" ht="15.75" customHeight="1" spans="1:2">
      <c r="A429" s="12"/>
      <c r="B429" s="12"/>
    </row>
    <row r="430" customFormat="1" ht="15.75" customHeight="1" spans="1:2">
      <c r="A430" s="12"/>
      <c r="B430" s="12"/>
    </row>
    <row r="431" customFormat="1" ht="15.75" customHeight="1" spans="1:2">
      <c r="A431" s="12"/>
      <c r="B431" s="12"/>
    </row>
    <row r="432" customFormat="1" ht="15.75" customHeight="1" spans="1:2">
      <c r="A432" s="12"/>
      <c r="B432" s="12"/>
    </row>
    <row r="433" customFormat="1" ht="15.75" customHeight="1" spans="1:2">
      <c r="A433" s="12"/>
      <c r="B433" s="12"/>
    </row>
    <row r="434" customFormat="1" ht="15.75" customHeight="1" spans="1:2">
      <c r="A434" s="12"/>
      <c r="B434" s="12"/>
    </row>
    <row r="435" customFormat="1" ht="15.75" customHeight="1" spans="1:2">
      <c r="A435" s="12"/>
      <c r="B435" s="12"/>
    </row>
    <row r="436" customFormat="1" ht="15.75" customHeight="1" spans="1:2">
      <c r="A436" s="12"/>
      <c r="B436" s="12"/>
    </row>
    <row r="437" customFormat="1" ht="15.75" customHeight="1" spans="1:2">
      <c r="A437" s="12"/>
      <c r="B437" s="12"/>
    </row>
    <row r="438" customFormat="1" ht="15.75" customHeight="1" spans="1:2">
      <c r="A438" s="12"/>
      <c r="B438" s="12"/>
    </row>
    <row r="439" customFormat="1" ht="15.75" customHeight="1" spans="1:2">
      <c r="A439" s="12"/>
      <c r="B439" s="12"/>
    </row>
    <row r="440" customFormat="1" ht="15.75" customHeight="1" spans="1:2">
      <c r="A440" s="12"/>
      <c r="B440" s="12"/>
    </row>
    <row r="441" customFormat="1" ht="15.75" customHeight="1" spans="1:2">
      <c r="A441" s="12"/>
      <c r="B441" s="12"/>
    </row>
    <row r="442" customFormat="1" ht="15.75" customHeight="1" spans="1:2">
      <c r="A442" s="12"/>
      <c r="B442" s="12"/>
    </row>
    <row r="443" customFormat="1" ht="15.75" customHeight="1" spans="1:2">
      <c r="A443" s="12"/>
      <c r="B443" s="12"/>
    </row>
    <row r="444" customFormat="1" ht="15.75" customHeight="1" spans="1:2">
      <c r="A444" s="12"/>
      <c r="B444" s="12"/>
    </row>
    <row r="445" customFormat="1" ht="15.75" customHeight="1" spans="1:2">
      <c r="A445" s="12"/>
      <c r="B445" s="12"/>
    </row>
    <row r="446" customFormat="1" ht="15.75" customHeight="1" spans="1:2">
      <c r="A446" s="12"/>
      <c r="B446" s="12"/>
    </row>
    <row r="447" customFormat="1" ht="15.75" customHeight="1" spans="1:2">
      <c r="A447" s="12"/>
      <c r="B447" s="12"/>
    </row>
    <row r="448" customFormat="1" ht="15.75" customHeight="1" spans="1:2">
      <c r="A448" s="12"/>
      <c r="B448" s="12"/>
    </row>
    <row r="449" customFormat="1" ht="15.75" customHeight="1" spans="1:2">
      <c r="A449" s="12"/>
      <c r="B449" s="12"/>
    </row>
    <row r="450" customFormat="1" ht="15.75" customHeight="1" spans="1:2">
      <c r="A450" s="12"/>
      <c r="B450" s="12"/>
    </row>
    <row r="451" customFormat="1" ht="15.75" customHeight="1" spans="1:2">
      <c r="A451" s="12"/>
      <c r="B451" s="12"/>
    </row>
    <row r="452" customFormat="1" ht="15.75" customHeight="1" spans="1:2">
      <c r="A452" s="12"/>
      <c r="B452" s="12"/>
    </row>
    <row r="453" customFormat="1" ht="15.75" customHeight="1" spans="1:2">
      <c r="A453" s="12"/>
      <c r="B453" s="12"/>
    </row>
    <row r="454" customFormat="1" ht="15.75" customHeight="1" spans="1:2">
      <c r="A454" s="12"/>
      <c r="B454" s="12"/>
    </row>
    <row r="455" customFormat="1" ht="15.75" customHeight="1" spans="1:2">
      <c r="A455" s="12"/>
      <c r="B455" s="12"/>
    </row>
    <row r="456" customFormat="1" ht="15.75" customHeight="1" spans="1:2">
      <c r="A456" s="12"/>
      <c r="B456" s="12"/>
    </row>
    <row r="457" customFormat="1" ht="15.75" customHeight="1" spans="1:2">
      <c r="A457" s="12"/>
      <c r="B457" s="12"/>
    </row>
    <row r="458" customFormat="1" ht="15.75" customHeight="1" spans="1:2">
      <c r="A458" s="12"/>
      <c r="B458" s="12"/>
    </row>
    <row r="459" customFormat="1" ht="15.75" customHeight="1" spans="1:2">
      <c r="A459" s="12"/>
      <c r="B459" s="12"/>
    </row>
    <row r="460" customFormat="1" ht="15.75" customHeight="1" spans="1:2">
      <c r="A460" s="12"/>
      <c r="B460" s="12"/>
    </row>
    <row r="461" customFormat="1" ht="15.75" customHeight="1" spans="1:2">
      <c r="A461" s="12"/>
      <c r="B461" s="12"/>
    </row>
    <row r="462" customFormat="1" ht="15.75" customHeight="1" spans="1:2">
      <c r="A462" s="12"/>
      <c r="B462" s="12"/>
    </row>
    <row r="463" customFormat="1" ht="15.75" customHeight="1" spans="1:2">
      <c r="A463" s="12"/>
      <c r="B463" s="12"/>
    </row>
    <row r="464" customFormat="1" ht="15.75" customHeight="1" spans="1:2">
      <c r="A464" s="12"/>
      <c r="B464" s="12"/>
    </row>
    <row r="465" customFormat="1" ht="15.75" customHeight="1" spans="1:2">
      <c r="A465" s="12"/>
      <c r="B465" s="12"/>
    </row>
    <row r="466" customFormat="1" ht="15.75" customHeight="1" spans="1:2">
      <c r="A466" s="12"/>
      <c r="B466" s="12"/>
    </row>
    <row r="467" customFormat="1" ht="15.75" customHeight="1" spans="1:2">
      <c r="A467" s="12"/>
      <c r="B467" s="12"/>
    </row>
    <row r="468" customFormat="1" ht="15.75" customHeight="1" spans="1:2">
      <c r="A468" s="12"/>
      <c r="B468" s="12"/>
    </row>
    <row r="469" customFormat="1" ht="15.75" customHeight="1" spans="1:2">
      <c r="A469" s="12"/>
      <c r="B469" s="12"/>
    </row>
    <row r="470" customFormat="1" ht="15.75" customHeight="1" spans="1:2">
      <c r="A470" s="12"/>
      <c r="B470" s="12"/>
    </row>
    <row r="471" customFormat="1" ht="15.75" customHeight="1" spans="1:2">
      <c r="A471" s="12"/>
      <c r="B471" s="12"/>
    </row>
    <row r="472" customFormat="1" ht="15.75" customHeight="1" spans="1:2">
      <c r="A472" s="12"/>
      <c r="B472" s="12"/>
    </row>
    <row r="473" customFormat="1" ht="15.75" customHeight="1" spans="1:2">
      <c r="A473" s="12"/>
      <c r="B473" s="12"/>
    </row>
    <row r="474" customFormat="1" ht="15.75" customHeight="1" spans="1:2">
      <c r="A474" s="12"/>
      <c r="B474" s="12"/>
    </row>
    <row r="475" customFormat="1" ht="15.75" customHeight="1" spans="1:2">
      <c r="A475" s="12"/>
      <c r="B475" s="12"/>
    </row>
    <row r="476" customFormat="1" ht="15.75" customHeight="1" spans="1:2">
      <c r="A476" s="12"/>
      <c r="B476" s="12"/>
    </row>
    <row r="477" customFormat="1" ht="15.75" customHeight="1" spans="1:2">
      <c r="A477" s="12"/>
      <c r="B477" s="12"/>
    </row>
    <row r="478" customFormat="1" ht="15.75" customHeight="1" spans="1:2">
      <c r="A478" s="12"/>
      <c r="B478" s="12"/>
    </row>
    <row r="479" customFormat="1" ht="15.75" customHeight="1" spans="1:2">
      <c r="A479" s="12"/>
      <c r="B479" s="12"/>
    </row>
    <row r="480" customFormat="1" ht="15.75" customHeight="1" spans="1:2">
      <c r="A480" s="12"/>
      <c r="B480" s="12"/>
    </row>
    <row r="481" customFormat="1" ht="15.75" customHeight="1" spans="1:2">
      <c r="A481" s="12"/>
      <c r="B481" s="12"/>
    </row>
    <row r="482" customFormat="1" ht="15.75" customHeight="1" spans="1:2">
      <c r="A482" s="12"/>
      <c r="B482" s="12"/>
    </row>
    <row r="483" customFormat="1" ht="15.75" customHeight="1" spans="1:2">
      <c r="A483" s="12"/>
      <c r="B483" s="12"/>
    </row>
    <row r="484" customFormat="1" ht="15.75" customHeight="1" spans="1:2">
      <c r="A484" s="12"/>
      <c r="B484" s="12"/>
    </row>
    <row r="485" customFormat="1" ht="15.75" customHeight="1" spans="1:2">
      <c r="A485" s="12"/>
      <c r="B485" s="12"/>
    </row>
    <row r="486" customFormat="1" ht="15.75" customHeight="1" spans="1:2">
      <c r="A486" s="12"/>
      <c r="B486" s="12"/>
    </row>
    <row r="487" customFormat="1" ht="15.75" customHeight="1" spans="1:2">
      <c r="A487" s="12"/>
      <c r="B487" s="12"/>
    </row>
    <row r="488" customFormat="1" ht="15.75" customHeight="1" spans="1:2">
      <c r="A488" s="12"/>
      <c r="B488" s="12"/>
    </row>
    <row r="489" customFormat="1" ht="15.75" customHeight="1" spans="1:2">
      <c r="A489" s="12"/>
      <c r="B489" s="12"/>
    </row>
    <row r="490" customFormat="1" ht="15.75" customHeight="1" spans="1:2">
      <c r="A490" s="12"/>
      <c r="B490" s="12"/>
    </row>
    <row r="491" customFormat="1" ht="15.75" customHeight="1" spans="1:2">
      <c r="A491" s="12"/>
      <c r="B491" s="12"/>
    </row>
    <row r="492" customFormat="1" ht="15.75" customHeight="1" spans="1:2">
      <c r="A492" s="12"/>
      <c r="B492" s="12"/>
    </row>
    <row r="493" customFormat="1" ht="15.75" customHeight="1" spans="1:2">
      <c r="A493" s="12"/>
      <c r="B493" s="12"/>
    </row>
    <row r="494" customFormat="1" ht="15.75" customHeight="1" spans="1:2">
      <c r="A494" s="12"/>
      <c r="B494" s="12"/>
    </row>
    <row r="495" customFormat="1" ht="15.75" customHeight="1" spans="1:2">
      <c r="A495" s="12"/>
      <c r="B495" s="12"/>
    </row>
    <row r="496" customFormat="1" ht="15.75" customHeight="1" spans="1:2">
      <c r="A496" s="12"/>
      <c r="B496" s="12"/>
    </row>
    <row r="497" customFormat="1" ht="15.75" customHeight="1" spans="1:2">
      <c r="A497" s="12"/>
      <c r="B497" s="12"/>
    </row>
    <row r="498" customFormat="1" ht="15.75" customHeight="1" spans="1:2">
      <c r="A498" s="12"/>
      <c r="B498" s="12"/>
    </row>
    <row r="499" customFormat="1" ht="15.75" customHeight="1" spans="1:2">
      <c r="A499" s="12"/>
      <c r="B499" s="12"/>
    </row>
    <row r="500" customFormat="1" ht="15.75" customHeight="1" spans="1:2">
      <c r="A500" s="12"/>
      <c r="B500" s="12"/>
    </row>
    <row r="501" customFormat="1" ht="15.75" customHeight="1" spans="1:2">
      <c r="A501" s="12"/>
      <c r="B501" s="12"/>
    </row>
    <row r="502" customFormat="1" ht="15.75" customHeight="1" spans="1:2">
      <c r="A502" s="12"/>
      <c r="B502" s="12"/>
    </row>
    <row r="503" customFormat="1" ht="15.75" customHeight="1" spans="1:2">
      <c r="A503" s="12"/>
      <c r="B503" s="12"/>
    </row>
    <row r="504" customFormat="1" ht="15.75" customHeight="1" spans="1:2">
      <c r="A504" s="12"/>
      <c r="B504" s="12"/>
    </row>
    <row r="505" customFormat="1" ht="15.75" customHeight="1" spans="1:2">
      <c r="A505" s="12"/>
      <c r="B505" s="12"/>
    </row>
    <row r="506" customFormat="1" ht="15.75" customHeight="1" spans="1:2">
      <c r="A506" s="12"/>
      <c r="B506" s="12"/>
    </row>
    <row r="507" customFormat="1" ht="15.75" customHeight="1" spans="1:2">
      <c r="A507" s="12"/>
      <c r="B507" s="12"/>
    </row>
    <row r="508" customFormat="1" ht="15.75" customHeight="1" spans="1:2">
      <c r="A508" s="12"/>
      <c r="B508" s="12"/>
    </row>
    <row r="509" customFormat="1" ht="15.75" customHeight="1" spans="1:2">
      <c r="A509" s="12"/>
      <c r="B509" s="12"/>
    </row>
    <row r="510" customFormat="1" ht="15.75" customHeight="1" spans="1:2">
      <c r="A510" s="12"/>
      <c r="B510" s="12"/>
    </row>
    <row r="511" customFormat="1" ht="15.75" customHeight="1" spans="1:2">
      <c r="A511" s="12"/>
      <c r="B511" s="12"/>
    </row>
    <row r="512" customFormat="1" ht="15.75" customHeight="1" spans="1:2">
      <c r="A512" s="12"/>
      <c r="B512" s="12"/>
    </row>
    <row r="513" customFormat="1" ht="15.75" customHeight="1" spans="1:2">
      <c r="A513" s="12"/>
      <c r="B513" s="12"/>
    </row>
    <row r="514" customFormat="1" ht="15.75" customHeight="1" spans="1:2">
      <c r="A514" s="12"/>
      <c r="B514" s="12"/>
    </row>
    <row r="515" customFormat="1" ht="15.75" customHeight="1" spans="1:2">
      <c r="A515" s="12"/>
      <c r="B515" s="12"/>
    </row>
    <row r="516" customFormat="1" ht="15.75" customHeight="1" spans="1:2">
      <c r="A516" s="12"/>
      <c r="B516" s="12"/>
    </row>
    <row r="517" customFormat="1" ht="15.75" customHeight="1" spans="1:2">
      <c r="A517" s="12"/>
      <c r="B517" s="12"/>
    </row>
    <row r="518" customFormat="1" ht="15.75" customHeight="1" spans="1:2">
      <c r="A518" s="12"/>
      <c r="B518" s="12"/>
    </row>
    <row r="519" customFormat="1" ht="15.75" customHeight="1" spans="1:2">
      <c r="A519" s="12"/>
      <c r="B519" s="12"/>
    </row>
    <row r="520" customFormat="1" ht="15.75" customHeight="1" spans="1:2">
      <c r="A520" s="12"/>
      <c r="B520" s="12"/>
    </row>
    <row r="521" customFormat="1" ht="15.75" customHeight="1" spans="1:2">
      <c r="A521" s="12"/>
      <c r="B521" s="12"/>
    </row>
    <row r="522" customFormat="1" ht="15.75" customHeight="1" spans="1:2">
      <c r="A522" s="12"/>
      <c r="B522" s="12"/>
    </row>
    <row r="523" customFormat="1" ht="15.75" customHeight="1" spans="1:2">
      <c r="A523" s="12"/>
      <c r="B523" s="12"/>
    </row>
    <row r="524" customFormat="1" ht="15.75" customHeight="1" spans="1:2">
      <c r="A524" s="12"/>
      <c r="B524" s="12"/>
    </row>
    <row r="525" customFormat="1" ht="15.75" customHeight="1" spans="1:2">
      <c r="A525" s="12"/>
      <c r="B525" s="12"/>
    </row>
    <row r="526" customFormat="1" ht="15.75" customHeight="1" spans="1:2">
      <c r="A526" s="12"/>
      <c r="B526" s="12"/>
    </row>
    <row r="527" customFormat="1" ht="15.75" customHeight="1" spans="1:2">
      <c r="A527" s="12"/>
      <c r="B527" s="12"/>
    </row>
    <row r="528" customFormat="1" ht="15.75" customHeight="1" spans="1:2">
      <c r="A528" s="12"/>
      <c r="B528" s="12"/>
    </row>
    <row r="529" customFormat="1" ht="15.75" customHeight="1" spans="1:2">
      <c r="A529" s="12"/>
      <c r="B529" s="12"/>
    </row>
    <row r="530" customFormat="1" ht="15.75" customHeight="1" spans="1:2">
      <c r="A530" s="12"/>
      <c r="B530" s="12"/>
    </row>
    <row r="531" customFormat="1" ht="15.75" customHeight="1" spans="1:2">
      <c r="A531" s="12"/>
      <c r="B531" s="12"/>
    </row>
    <row r="532" customFormat="1" ht="15.75" customHeight="1" spans="1:2">
      <c r="A532" s="12"/>
      <c r="B532" s="12"/>
    </row>
    <row r="533" customFormat="1" ht="15.75" customHeight="1" spans="1:2">
      <c r="A533" s="12"/>
      <c r="B533" s="12"/>
    </row>
    <row r="534" customFormat="1" ht="15.75" customHeight="1" spans="1:2">
      <c r="A534" s="12"/>
      <c r="B534" s="12"/>
    </row>
    <row r="535" customFormat="1" ht="15.75" customHeight="1" spans="1:2">
      <c r="A535" s="12"/>
      <c r="B535" s="12"/>
    </row>
    <row r="536" customFormat="1" ht="15.75" customHeight="1" spans="1:2">
      <c r="A536" s="12"/>
      <c r="B536" s="12"/>
    </row>
    <row r="537" customFormat="1" ht="15.75" customHeight="1" spans="1:2">
      <c r="A537" s="12"/>
      <c r="B537" s="12"/>
    </row>
    <row r="538" customFormat="1" ht="15.75" customHeight="1" spans="1:2">
      <c r="A538" s="12"/>
      <c r="B538" s="12"/>
    </row>
    <row r="539" customFormat="1" ht="15.75" customHeight="1" spans="1:2">
      <c r="A539" s="12"/>
      <c r="B539" s="12"/>
    </row>
    <row r="540" customFormat="1" ht="15.75" customHeight="1" spans="1:2">
      <c r="A540" s="12"/>
      <c r="B540" s="12"/>
    </row>
    <row r="541" customFormat="1" ht="15.75" customHeight="1" spans="1:2">
      <c r="A541" s="12"/>
      <c r="B541" s="12"/>
    </row>
    <row r="542" customFormat="1" ht="15.75" customHeight="1" spans="1:2">
      <c r="A542" s="12"/>
      <c r="B542" s="12"/>
    </row>
    <row r="543" customFormat="1" ht="15.75" customHeight="1" spans="1:2">
      <c r="A543" s="12"/>
      <c r="B543" s="12"/>
    </row>
    <row r="544" customFormat="1" ht="15.75" customHeight="1" spans="1:2">
      <c r="A544" s="12"/>
      <c r="B544" s="12"/>
    </row>
    <row r="545" customFormat="1" ht="15.75" customHeight="1" spans="1:2">
      <c r="A545" s="12"/>
      <c r="B545" s="12"/>
    </row>
    <row r="546" customFormat="1" ht="15.75" customHeight="1" spans="1:2">
      <c r="A546" s="12"/>
      <c r="B546" s="12"/>
    </row>
    <row r="547" customFormat="1" ht="15.75" customHeight="1" spans="1:2">
      <c r="A547" s="12"/>
      <c r="B547" s="12"/>
    </row>
    <row r="548" customFormat="1" ht="15.75" customHeight="1" spans="1:2">
      <c r="A548" s="12"/>
      <c r="B548" s="12"/>
    </row>
    <row r="549" customFormat="1" ht="15.75" customHeight="1" spans="1:2">
      <c r="A549" s="12"/>
      <c r="B549" s="12"/>
    </row>
    <row r="550" customFormat="1" ht="15.75" customHeight="1" spans="1:2">
      <c r="A550" s="12"/>
      <c r="B550" s="12"/>
    </row>
    <row r="551" customFormat="1" ht="15.75" customHeight="1" spans="1:2">
      <c r="A551" s="12"/>
      <c r="B551" s="12"/>
    </row>
    <row r="552" customFormat="1" ht="15.75" customHeight="1" spans="1:2">
      <c r="A552" s="12"/>
      <c r="B552" s="12"/>
    </row>
    <row r="553" customFormat="1" ht="15.75" customHeight="1" spans="1:2">
      <c r="A553" s="12"/>
      <c r="B553" s="12"/>
    </row>
    <row r="554" customFormat="1" ht="15.75" customHeight="1" spans="1:2">
      <c r="A554" s="12"/>
      <c r="B554" s="12"/>
    </row>
    <row r="555" customFormat="1" ht="15.75" customHeight="1" spans="1:2">
      <c r="A555" s="12"/>
      <c r="B555" s="12"/>
    </row>
    <row r="556" customFormat="1" ht="15.75" customHeight="1" spans="1:2">
      <c r="A556" s="12"/>
      <c r="B556" s="12"/>
    </row>
    <row r="557" customFormat="1" ht="15.75" customHeight="1" spans="1:2">
      <c r="A557" s="12"/>
      <c r="B557" s="12"/>
    </row>
    <row r="558" customFormat="1" ht="15.75" customHeight="1" spans="1:2">
      <c r="A558" s="12"/>
      <c r="B558" s="12"/>
    </row>
    <row r="559" customFormat="1" ht="15.75" customHeight="1" spans="1:2">
      <c r="A559" s="12"/>
      <c r="B559" s="12"/>
    </row>
    <row r="560" customFormat="1" ht="15.75" customHeight="1" spans="1:2">
      <c r="A560" s="12"/>
      <c r="B560" s="12"/>
    </row>
    <row r="561" customFormat="1" ht="15.75" customHeight="1" spans="1:2">
      <c r="A561" s="12"/>
      <c r="B561" s="12"/>
    </row>
    <row r="562" customFormat="1" ht="15.75" customHeight="1" spans="1:2">
      <c r="A562" s="12"/>
      <c r="B562" s="12"/>
    </row>
    <row r="563" customFormat="1" ht="15.75" customHeight="1" spans="1:2">
      <c r="A563" s="12"/>
      <c r="B563" s="12"/>
    </row>
    <row r="564" customFormat="1" ht="15.75" customHeight="1" spans="1:2">
      <c r="A564" s="12"/>
      <c r="B564" s="12"/>
    </row>
    <row r="565" customFormat="1" ht="15.75" customHeight="1" spans="1:2">
      <c r="A565" s="12"/>
      <c r="B565" s="12"/>
    </row>
    <row r="566" customFormat="1" ht="15.75" customHeight="1" spans="1:2">
      <c r="A566" s="12"/>
      <c r="B566" s="12"/>
    </row>
    <row r="567" customFormat="1" ht="15.75" customHeight="1" spans="1:2">
      <c r="A567" s="12"/>
      <c r="B567" s="12"/>
    </row>
    <row r="568" customFormat="1" ht="15.75" customHeight="1" spans="1:2">
      <c r="A568" s="12"/>
      <c r="B568" s="12"/>
    </row>
    <row r="569" customFormat="1" ht="15.75" customHeight="1" spans="1:2">
      <c r="A569" s="12"/>
      <c r="B569" s="12"/>
    </row>
    <row r="570" customFormat="1" ht="15.75" customHeight="1" spans="1:2">
      <c r="A570" s="12"/>
      <c r="B570" s="12"/>
    </row>
    <row r="571" customFormat="1" ht="15.75" customHeight="1" spans="1:2">
      <c r="A571" s="12"/>
      <c r="B571" s="12"/>
    </row>
    <row r="572" customFormat="1" ht="15.75" customHeight="1" spans="1:2">
      <c r="A572" s="12"/>
      <c r="B572" s="12"/>
    </row>
    <row r="573" customFormat="1" ht="15.75" customHeight="1" spans="1:2">
      <c r="A573" s="12"/>
      <c r="B573" s="12"/>
    </row>
    <row r="574" customFormat="1" ht="15.75" customHeight="1" spans="1:2">
      <c r="A574" s="12"/>
      <c r="B574" s="12"/>
    </row>
    <row r="575" customFormat="1" ht="15.75" customHeight="1" spans="1:2">
      <c r="A575" s="12"/>
      <c r="B575" s="12"/>
    </row>
    <row r="576" customFormat="1" ht="15.75" customHeight="1" spans="1:2">
      <c r="A576" s="12"/>
      <c r="B576" s="12"/>
    </row>
    <row r="577" customFormat="1" ht="15.75" customHeight="1" spans="1:2">
      <c r="A577" s="12"/>
      <c r="B577" s="12"/>
    </row>
    <row r="578" customFormat="1" ht="15.75" customHeight="1" spans="1:2">
      <c r="A578" s="12"/>
      <c r="B578" s="12"/>
    </row>
    <row r="579" customFormat="1" ht="15.75" customHeight="1" spans="1:2">
      <c r="A579" s="12"/>
      <c r="B579" s="12"/>
    </row>
    <row r="580" customFormat="1" ht="15.75" customHeight="1" spans="1:2">
      <c r="A580" s="12"/>
      <c r="B580" s="12"/>
    </row>
    <row r="581" customFormat="1" ht="15.75" customHeight="1" spans="1:2">
      <c r="A581" s="12"/>
      <c r="B581" s="12"/>
    </row>
    <row r="582" customFormat="1" ht="15.75" customHeight="1" spans="1:2">
      <c r="A582" s="12"/>
      <c r="B582" s="12"/>
    </row>
    <row r="583" customFormat="1" ht="15.75" customHeight="1" spans="1:2">
      <c r="A583" s="12"/>
      <c r="B583" s="12"/>
    </row>
    <row r="584" customFormat="1" ht="15.75" customHeight="1" spans="1:2">
      <c r="A584" s="12"/>
      <c r="B584" s="12"/>
    </row>
    <row r="585" customFormat="1" ht="15.75" customHeight="1" spans="1:2">
      <c r="A585" s="12"/>
      <c r="B585" s="12"/>
    </row>
    <row r="586" customFormat="1" ht="15.75" customHeight="1" spans="1:2">
      <c r="A586" s="12"/>
      <c r="B586" s="12"/>
    </row>
    <row r="587" customFormat="1" ht="15.75" customHeight="1" spans="1:2">
      <c r="A587" s="12"/>
      <c r="B587" s="12"/>
    </row>
    <row r="588" customFormat="1" ht="15.75" customHeight="1" spans="1:2">
      <c r="A588" s="12"/>
      <c r="B588" s="12"/>
    </row>
    <row r="589" customFormat="1" ht="15.75" customHeight="1" spans="1:2">
      <c r="A589" s="12"/>
      <c r="B589" s="12"/>
    </row>
    <row r="590" customFormat="1" ht="15.75" customHeight="1" spans="1:2">
      <c r="A590" s="12"/>
      <c r="B590" s="12"/>
    </row>
    <row r="591" customFormat="1" ht="15.75" customHeight="1" spans="1:2">
      <c r="A591" s="12"/>
      <c r="B591" s="12"/>
    </row>
    <row r="592" customFormat="1" ht="15.75" customHeight="1" spans="1:2">
      <c r="A592" s="12"/>
      <c r="B592" s="12"/>
    </row>
    <row r="593" customFormat="1" ht="15.75" customHeight="1" spans="1:2">
      <c r="A593" s="12"/>
      <c r="B593" s="12"/>
    </row>
    <row r="594" customFormat="1" ht="15.75" customHeight="1" spans="1:2">
      <c r="A594" s="12"/>
      <c r="B594" s="12"/>
    </row>
    <row r="595" customFormat="1" ht="15.75" customHeight="1" spans="1:2">
      <c r="A595" s="12"/>
      <c r="B595" s="12"/>
    </row>
    <row r="596" customFormat="1" ht="15.75" customHeight="1" spans="1:2">
      <c r="A596" s="12"/>
      <c r="B596" s="12"/>
    </row>
    <row r="597" customFormat="1" ht="15.75" customHeight="1" spans="1:2">
      <c r="A597" s="12"/>
      <c r="B597" s="12"/>
    </row>
    <row r="598" customFormat="1" ht="15.75" customHeight="1" spans="1:2">
      <c r="A598" s="12"/>
      <c r="B598" s="12"/>
    </row>
    <row r="599" customFormat="1" ht="15.75" customHeight="1" spans="1:2">
      <c r="A599" s="12"/>
      <c r="B599" s="12"/>
    </row>
    <row r="600" customFormat="1" ht="15.75" customHeight="1" spans="1:2">
      <c r="A600" s="12"/>
      <c r="B600" s="12"/>
    </row>
    <row r="601" customFormat="1" ht="15.75" customHeight="1" spans="1:2">
      <c r="A601" s="12"/>
      <c r="B601" s="12"/>
    </row>
    <row r="602" customFormat="1" ht="15.75" customHeight="1" spans="1:2">
      <c r="A602" s="12"/>
      <c r="B602" s="12"/>
    </row>
    <row r="603" customFormat="1" ht="15.75" customHeight="1" spans="1:2">
      <c r="A603" s="12"/>
      <c r="B603" s="12"/>
    </row>
    <row r="604" customFormat="1" ht="15.75" customHeight="1" spans="1:2">
      <c r="A604" s="12"/>
      <c r="B604" s="12"/>
    </row>
    <row r="605" customFormat="1" ht="15.75" customHeight="1" spans="1:2">
      <c r="A605" s="12"/>
      <c r="B605" s="12"/>
    </row>
    <row r="606" customFormat="1" ht="15.75" customHeight="1" spans="1:2">
      <c r="A606" s="12"/>
      <c r="B606" s="12"/>
    </row>
    <row r="607" customFormat="1" ht="15.75" customHeight="1" spans="1:2">
      <c r="A607" s="12"/>
      <c r="B607" s="12"/>
    </row>
    <row r="608" customFormat="1" ht="15.75" customHeight="1" spans="1:2">
      <c r="A608" s="12"/>
      <c r="B608" s="12"/>
    </row>
    <row r="609" customFormat="1" ht="15.75" customHeight="1" spans="1:2">
      <c r="A609" s="12"/>
      <c r="B609" s="12"/>
    </row>
    <row r="610" customFormat="1" ht="15.75" customHeight="1" spans="1:2">
      <c r="A610" s="12"/>
      <c r="B610" s="12"/>
    </row>
    <row r="611" customFormat="1" ht="15.75" customHeight="1" spans="1:2">
      <c r="A611" s="12"/>
      <c r="B611" s="12"/>
    </row>
    <row r="612" customFormat="1" ht="15.75" customHeight="1" spans="1:2">
      <c r="A612" s="12"/>
      <c r="B612" s="12"/>
    </row>
    <row r="613" customFormat="1" ht="15.75" customHeight="1" spans="1:2">
      <c r="A613" s="12"/>
      <c r="B613" s="12"/>
    </row>
    <row r="614" customFormat="1" ht="15.75" customHeight="1" spans="1:2">
      <c r="A614" s="12"/>
      <c r="B614" s="12"/>
    </row>
    <row r="615" customFormat="1" ht="15.75" customHeight="1" spans="1:2">
      <c r="A615" s="12"/>
      <c r="B615" s="12"/>
    </row>
    <row r="616" customFormat="1" ht="15.75" customHeight="1" spans="1:2">
      <c r="A616" s="12"/>
      <c r="B616" s="12"/>
    </row>
    <row r="617" customFormat="1" ht="15.75" customHeight="1" spans="1:2">
      <c r="A617" s="12"/>
      <c r="B617" s="12"/>
    </row>
    <row r="618" customFormat="1" ht="15.75" customHeight="1" spans="1:2">
      <c r="A618" s="12"/>
      <c r="B618" s="12"/>
    </row>
    <row r="619" customFormat="1" ht="15.75" customHeight="1" spans="1:2">
      <c r="A619" s="12"/>
      <c r="B619" s="12"/>
    </row>
    <row r="620" customFormat="1" ht="15.75" customHeight="1" spans="1:2">
      <c r="A620" s="12"/>
      <c r="B620" s="12"/>
    </row>
    <row r="621" customFormat="1" ht="15.75" customHeight="1" spans="1:2">
      <c r="A621" s="12"/>
      <c r="B621" s="12"/>
    </row>
    <row r="622" customFormat="1" ht="15.75" customHeight="1" spans="1:2">
      <c r="A622" s="12"/>
      <c r="B622" s="12"/>
    </row>
    <row r="623" customFormat="1" ht="15.75" customHeight="1" spans="1:2">
      <c r="A623" s="12"/>
      <c r="B623" s="12"/>
    </row>
    <row r="624" customFormat="1" ht="15.75" customHeight="1" spans="1:2">
      <c r="A624" s="12"/>
      <c r="B624" s="12"/>
    </row>
    <row r="625" customFormat="1" ht="15.75" customHeight="1" spans="1:2">
      <c r="A625" s="12"/>
      <c r="B625" s="12"/>
    </row>
    <row r="626" customFormat="1" ht="15.75" customHeight="1" spans="1:2">
      <c r="A626" s="12"/>
      <c r="B626" s="12"/>
    </row>
    <row r="627" customFormat="1" ht="15.75" customHeight="1" spans="1:2">
      <c r="A627" s="12"/>
      <c r="B627" s="12"/>
    </row>
    <row r="628" customFormat="1" ht="15.75" customHeight="1" spans="1:2">
      <c r="A628" s="12"/>
      <c r="B628" s="12"/>
    </row>
    <row r="629" customFormat="1" ht="15.75" customHeight="1" spans="1:2">
      <c r="A629" s="12"/>
      <c r="B629" s="12"/>
    </row>
    <row r="630" customFormat="1" ht="15.75" customHeight="1" spans="1:2">
      <c r="A630" s="12"/>
      <c r="B630" s="12"/>
    </row>
    <row r="631" customFormat="1" ht="15.75" customHeight="1" spans="1:2">
      <c r="A631" s="12"/>
      <c r="B631" s="12"/>
    </row>
    <row r="632" customFormat="1" ht="15.75" customHeight="1" spans="1:2">
      <c r="A632" s="12"/>
      <c r="B632" s="12"/>
    </row>
    <row r="633" customFormat="1" ht="15.75" customHeight="1" spans="1:2">
      <c r="A633" s="12"/>
      <c r="B633" s="12"/>
    </row>
    <row r="634" customFormat="1" ht="15.75" customHeight="1" spans="1:2">
      <c r="A634" s="12"/>
      <c r="B634" s="12"/>
    </row>
    <row r="635" customFormat="1" ht="15.75" customHeight="1" spans="1:2">
      <c r="A635" s="12"/>
      <c r="B635" s="12"/>
    </row>
    <row r="636" customFormat="1" ht="15.75" customHeight="1" spans="1:2">
      <c r="A636" s="12"/>
      <c r="B636" s="12"/>
    </row>
    <row r="637" customFormat="1" ht="15.75" customHeight="1" spans="1:2">
      <c r="A637" s="12"/>
      <c r="B637" s="12"/>
    </row>
    <row r="638" customFormat="1" ht="15.75" customHeight="1" spans="1:2">
      <c r="A638" s="12"/>
      <c r="B638" s="12"/>
    </row>
    <row r="639" customFormat="1" ht="15.75" customHeight="1" spans="1:2">
      <c r="A639" s="12"/>
      <c r="B639" s="12"/>
    </row>
    <row r="640" customFormat="1" ht="15.75" customHeight="1" spans="1:2">
      <c r="A640" s="12"/>
      <c r="B640" s="12"/>
    </row>
    <row r="641" customFormat="1" ht="15.75" customHeight="1" spans="1:2">
      <c r="A641" s="12"/>
      <c r="B641" s="12"/>
    </row>
    <row r="642" customFormat="1" ht="15.75" customHeight="1" spans="1:2">
      <c r="A642" s="12"/>
      <c r="B642" s="12"/>
    </row>
    <row r="643" customFormat="1" ht="15.75" customHeight="1" spans="1:2">
      <c r="A643" s="12"/>
      <c r="B643" s="12"/>
    </row>
    <row r="644" customFormat="1" ht="15.75" customHeight="1" spans="1:2">
      <c r="A644" s="12"/>
      <c r="B644" s="12"/>
    </row>
    <row r="645" customFormat="1" ht="15.75" customHeight="1" spans="1:2">
      <c r="A645" s="12"/>
      <c r="B645" s="12"/>
    </row>
    <row r="646" customFormat="1" ht="15.75" customHeight="1" spans="1:2">
      <c r="A646" s="12"/>
      <c r="B646" s="12"/>
    </row>
    <row r="647" customFormat="1" ht="15.75" customHeight="1" spans="1:2">
      <c r="A647" s="12"/>
      <c r="B647" s="12"/>
    </row>
    <row r="648" customFormat="1" ht="15.75" customHeight="1" spans="1:2">
      <c r="A648" s="12"/>
      <c r="B648" s="12"/>
    </row>
    <row r="649" customFormat="1" ht="15.75" customHeight="1" spans="1:2">
      <c r="A649" s="12"/>
      <c r="B649" s="12"/>
    </row>
    <row r="650" customFormat="1" ht="15.75" customHeight="1" spans="1:2">
      <c r="A650" s="12"/>
      <c r="B650" s="12"/>
    </row>
    <row r="651" customFormat="1" ht="15.75" customHeight="1" spans="1:2">
      <c r="A651" s="12"/>
      <c r="B651" s="12"/>
    </row>
    <row r="652" customFormat="1" ht="15.75" customHeight="1" spans="1:2">
      <c r="A652" s="12"/>
      <c r="B652" s="12"/>
    </row>
    <row r="653" customFormat="1" ht="15.75" customHeight="1" spans="1:2">
      <c r="A653" s="12"/>
      <c r="B653" s="12"/>
    </row>
    <row r="654" customFormat="1" ht="15.75" customHeight="1" spans="1:2">
      <c r="A654" s="12"/>
      <c r="B654" s="12"/>
    </row>
    <row r="655" customFormat="1" ht="15.75" customHeight="1" spans="1:2">
      <c r="A655" s="12"/>
      <c r="B655" s="12"/>
    </row>
    <row r="656" customFormat="1" ht="15.75" customHeight="1" spans="1:2">
      <c r="A656" s="12"/>
      <c r="B656" s="12"/>
    </row>
    <row r="657" customFormat="1" ht="15.75" customHeight="1" spans="1:2">
      <c r="A657" s="12"/>
      <c r="B657" s="12"/>
    </row>
    <row r="658" customFormat="1" ht="15.75" customHeight="1" spans="1:2">
      <c r="A658" s="12"/>
      <c r="B658" s="12"/>
    </row>
    <row r="659" customFormat="1" ht="15.75" customHeight="1" spans="1:2">
      <c r="A659" s="12"/>
      <c r="B659" s="12"/>
    </row>
    <row r="660" customFormat="1" ht="15.75" customHeight="1" spans="1:2">
      <c r="A660" s="12"/>
      <c r="B660" s="12"/>
    </row>
    <row r="661" customFormat="1" ht="15.75" customHeight="1" spans="1:2">
      <c r="A661" s="12"/>
      <c r="B661" s="12"/>
    </row>
    <row r="662" customFormat="1" ht="15.75" customHeight="1" spans="1:2">
      <c r="A662" s="12"/>
      <c r="B662" s="12"/>
    </row>
    <row r="663" customFormat="1" ht="15.75" customHeight="1" spans="1:2">
      <c r="A663" s="12"/>
      <c r="B663" s="12"/>
    </row>
    <row r="664" customFormat="1" ht="15.75" customHeight="1" spans="1:2">
      <c r="A664" s="12"/>
      <c r="B664" s="12"/>
    </row>
    <row r="665" customFormat="1" ht="15.75" customHeight="1" spans="1:2">
      <c r="A665" s="12"/>
      <c r="B665" s="12"/>
    </row>
    <row r="666" customFormat="1" ht="15.75" customHeight="1" spans="1:2">
      <c r="A666" s="12"/>
      <c r="B666" s="12"/>
    </row>
    <row r="667" customFormat="1" ht="15.75" customHeight="1" spans="1:2">
      <c r="A667" s="12"/>
      <c r="B667" s="12"/>
    </row>
    <row r="668" customFormat="1" ht="15.75" customHeight="1" spans="1:2">
      <c r="A668" s="12"/>
      <c r="B668" s="12"/>
    </row>
    <row r="669" customFormat="1" ht="15.75" customHeight="1" spans="1:2">
      <c r="A669" s="12"/>
      <c r="B669" s="12"/>
    </row>
    <row r="670" customFormat="1" ht="15.75" customHeight="1" spans="1:2">
      <c r="A670" s="12"/>
      <c r="B670" s="12"/>
    </row>
    <row r="671" customFormat="1" ht="15.75" customHeight="1" spans="1:2">
      <c r="A671" s="12"/>
      <c r="B671" s="12"/>
    </row>
    <row r="672" customFormat="1" ht="15.75" customHeight="1" spans="1:2">
      <c r="A672" s="12"/>
      <c r="B672" s="12"/>
    </row>
    <row r="673" customFormat="1" ht="15.75" customHeight="1" spans="1:2">
      <c r="A673" s="12"/>
      <c r="B673" s="12"/>
    </row>
    <row r="674" customFormat="1" ht="15.75" customHeight="1" spans="1:2">
      <c r="A674" s="12"/>
      <c r="B674" s="12"/>
    </row>
    <row r="675" customFormat="1" ht="15.75" customHeight="1" spans="1:2">
      <c r="A675" s="12"/>
      <c r="B675" s="12"/>
    </row>
    <row r="676" customFormat="1" ht="15.75" customHeight="1" spans="1:2">
      <c r="A676" s="12"/>
      <c r="B676" s="12"/>
    </row>
    <row r="677" customFormat="1" ht="15.75" customHeight="1" spans="1:2">
      <c r="A677" s="12"/>
      <c r="B677" s="12"/>
    </row>
    <row r="678" customFormat="1" ht="15.75" customHeight="1" spans="1:2">
      <c r="A678" s="12"/>
      <c r="B678" s="12"/>
    </row>
    <row r="679" customFormat="1" ht="15.75" customHeight="1" spans="1:2">
      <c r="A679" s="12"/>
      <c r="B679" s="12"/>
    </row>
    <row r="680" customFormat="1" ht="15.75" customHeight="1" spans="1:2">
      <c r="A680" s="12"/>
      <c r="B680" s="12"/>
    </row>
    <row r="681" customFormat="1" ht="15.75" customHeight="1" spans="1:2">
      <c r="A681" s="12"/>
      <c r="B681" s="12"/>
    </row>
    <row r="682" customFormat="1" ht="15.75" customHeight="1" spans="1:2">
      <c r="A682" s="12"/>
      <c r="B682" s="12"/>
    </row>
    <row r="683" customFormat="1" ht="15.75" customHeight="1" spans="1:2">
      <c r="A683" s="12"/>
      <c r="B683" s="12"/>
    </row>
    <row r="684" customFormat="1" ht="15.75" customHeight="1" spans="1:2">
      <c r="A684" s="12"/>
      <c r="B684" s="12"/>
    </row>
    <row r="685" customFormat="1" ht="15.75" customHeight="1" spans="1:2">
      <c r="A685" s="12"/>
      <c r="B685" s="12"/>
    </row>
    <row r="686" customFormat="1" ht="15.75" customHeight="1" spans="1:2">
      <c r="A686" s="12"/>
      <c r="B686" s="12"/>
    </row>
    <row r="687" customFormat="1" ht="15.75" customHeight="1" spans="1:2">
      <c r="A687" s="12"/>
      <c r="B687" s="12"/>
    </row>
    <row r="688" customFormat="1" ht="15.75" customHeight="1" spans="1:2">
      <c r="A688" s="12"/>
      <c r="B688" s="12"/>
    </row>
    <row r="689" customFormat="1" ht="15.75" customHeight="1" spans="1:2">
      <c r="A689" s="12"/>
      <c r="B689" s="12"/>
    </row>
    <row r="690" customFormat="1" ht="15.75" customHeight="1" spans="1:2">
      <c r="A690" s="12"/>
      <c r="B690" s="12"/>
    </row>
    <row r="691" customFormat="1" ht="15.75" customHeight="1" spans="1:2">
      <c r="A691" s="12"/>
      <c r="B691" s="12"/>
    </row>
    <row r="692" customFormat="1" ht="15.75" customHeight="1" spans="1:2">
      <c r="A692" s="12"/>
      <c r="B692" s="12"/>
    </row>
    <row r="693" customFormat="1" ht="15.75" customHeight="1" spans="1:2">
      <c r="A693" s="12"/>
      <c r="B693" s="12"/>
    </row>
    <row r="694" customFormat="1" ht="15.75" customHeight="1" spans="1:2">
      <c r="A694" s="12"/>
      <c r="B694" s="12"/>
    </row>
    <row r="695" customFormat="1" ht="15.75" customHeight="1" spans="1:2">
      <c r="A695" s="12"/>
      <c r="B695" s="12"/>
    </row>
    <row r="696" customFormat="1" ht="15.75" customHeight="1" spans="1:2">
      <c r="A696" s="12"/>
      <c r="B696" s="12"/>
    </row>
    <row r="697" customFormat="1" ht="15.75" customHeight="1" spans="1:2">
      <c r="A697" s="12"/>
      <c r="B697" s="12"/>
    </row>
    <row r="698" customFormat="1" ht="15.75" customHeight="1" spans="1:2">
      <c r="A698" s="12"/>
      <c r="B698" s="12"/>
    </row>
    <row r="699" customFormat="1" ht="15.75" customHeight="1" spans="1:2">
      <c r="A699" s="12"/>
      <c r="B699" s="12"/>
    </row>
    <row r="700" customFormat="1" ht="15.75" customHeight="1" spans="1:2">
      <c r="A700" s="12"/>
      <c r="B700" s="12"/>
    </row>
    <row r="701" customFormat="1" ht="15.75" customHeight="1" spans="1:2">
      <c r="A701" s="12"/>
      <c r="B701" s="12"/>
    </row>
    <row r="702" customFormat="1" ht="15.75" customHeight="1" spans="1:2">
      <c r="A702" s="12"/>
      <c r="B702" s="12"/>
    </row>
    <row r="703" customFormat="1" ht="15.75" customHeight="1" spans="1:2">
      <c r="A703" s="12"/>
      <c r="B703" s="12"/>
    </row>
    <row r="704" customFormat="1" ht="15.75" customHeight="1" spans="1:2">
      <c r="A704" s="12"/>
      <c r="B704" s="12"/>
    </row>
    <row r="705" customFormat="1" ht="15.75" customHeight="1" spans="1:2">
      <c r="A705" s="12"/>
      <c r="B705" s="12"/>
    </row>
    <row r="706" customFormat="1" ht="15.75" customHeight="1" spans="1:2">
      <c r="A706" s="12"/>
      <c r="B706" s="12"/>
    </row>
    <row r="707" customFormat="1" ht="15.75" customHeight="1" spans="1:2">
      <c r="A707" s="12"/>
      <c r="B707" s="12"/>
    </row>
    <row r="708" customFormat="1" ht="15.75" customHeight="1" spans="1:2">
      <c r="A708" s="12"/>
      <c r="B708" s="12"/>
    </row>
    <row r="709" customFormat="1" ht="15.75" customHeight="1" spans="1:2">
      <c r="A709" s="12"/>
      <c r="B709" s="12"/>
    </row>
    <row r="710" customFormat="1" ht="15.75" customHeight="1" spans="1:2">
      <c r="A710" s="12"/>
      <c r="B710" s="12"/>
    </row>
    <row r="711" customFormat="1" ht="15.75" customHeight="1" spans="1:2">
      <c r="A711" s="12"/>
      <c r="B711" s="12"/>
    </row>
    <row r="712" customFormat="1" ht="15.75" customHeight="1" spans="1:2">
      <c r="A712" s="12"/>
      <c r="B712" s="12"/>
    </row>
    <row r="713" customFormat="1" ht="15.75" customHeight="1" spans="1:2">
      <c r="A713" s="12"/>
      <c r="B713" s="12"/>
    </row>
    <row r="714" customFormat="1" ht="15.75" customHeight="1" spans="1:2">
      <c r="A714" s="12"/>
      <c r="B714" s="12"/>
    </row>
    <row r="715" customFormat="1" ht="15.75" customHeight="1" spans="1:2">
      <c r="A715" s="12"/>
      <c r="B715" s="12"/>
    </row>
    <row r="716" customFormat="1" ht="15.75" customHeight="1" spans="1:2">
      <c r="A716" s="12"/>
      <c r="B716" s="12"/>
    </row>
    <row r="717" customFormat="1" ht="15.75" customHeight="1" spans="1:2">
      <c r="A717" s="12"/>
      <c r="B717" s="12"/>
    </row>
    <row r="718" customFormat="1" ht="15.75" customHeight="1" spans="1:2">
      <c r="A718" s="12"/>
      <c r="B718" s="12"/>
    </row>
    <row r="719" customFormat="1" ht="15.75" customHeight="1" spans="1:2">
      <c r="A719" s="12"/>
      <c r="B719" s="12"/>
    </row>
    <row r="720" customFormat="1" ht="15.75" customHeight="1" spans="1:2">
      <c r="A720" s="12"/>
      <c r="B720" s="12"/>
    </row>
    <row r="721" customFormat="1" ht="15.75" customHeight="1" spans="1:2">
      <c r="A721" s="12"/>
      <c r="B721" s="12"/>
    </row>
    <row r="722" customFormat="1" ht="15.75" customHeight="1" spans="1:2">
      <c r="A722" s="12"/>
      <c r="B722" s="12"/>
    </row>
    <row r="723" customFormat="1" ht="15.75" customHeight="1" spans="1:2">
      <c r="A723" s="12"/>
      <c r="B723" s="12"/>
    </row>
    <row r="724" customFormat="1" ht="15.75" customHeight="1" spans="1:2">
      <c r="A724" s="12"/>
      <c r="B724" s="12"/>
    </row>
    <row r="725" customFormat="1" ht="15.75" customHeight="1" spans="1:2">
      <c r="A725" s="12"/>
      <c r="B725" s="12"/>
    </row>
    <row r="726" customFormat="1" ht="15.75" customHeight="1" spans="1:2">
      <c r="A726" s="12"/>
      <c r="B726" s="12"/>
    </row>
    <row r="727" customFormat="1" ht="15.75" customHeight="1" spans="1:2">
      <c r="A727" s="12"/>
      <c r="B727" s="12"/>
    </row>
    <row r="728" customFormat="1" ht="15.75" customHeight="1" spans="1:2">
      <c r="A728" s="12"/>
      <c r="B728" s="12"/>
    </row>
    <row r="729" customFormat="1" ht="15.75" customHeight="1" spans="1:2">
      <c r="A729" s="12"/>
      <c r="B729" s="12"/>
    </row>
    <row r="730" customFormat="1" ht="15.75" customHeight="1" spans="1:2">
      <c r="A730" s="12"/>
      <c r="B730" s="12"/>
    </row>
    <row r="731" customFormat="1" ht="15.75" customHeight="1" spans="1:2">
      <c r="A731" s="12"/>
      <c r="B731" s="12"/>
    </row>
    <row r="732" customFormat="1" ht="15.75" customHeight="1" spans="1:2">
      <c r="A732" s="12"/>
      <c r="B732" s="12"/>
    </row>
    <row r="733" customFormat="1" ht="15.75" customHeight="1" spans="1:2">
      <c r="A733" s="12"/>
      <c r="B733" s="12"/>
    </row>
    <row r="734" customFormat="1" ht="15.75" customHeight="1" spans="1:2">
      <c r="A734" s="12"/>
      <c r="B734" s="12"/>
    </row>
    <row r="735" customFormat="1" ht="15.75" customHeight="1" spans="1:2">
      <c r="A735" s="12"/>
      <c r="B735" s="12"/>
    </row>
    <row r="736" customFormat="1" ht="15.75" customHeight="1" spans="1:2">
      <c r="A736" s="12"/>
      <c r="B736" s="12"/>
    </row>
    <row r="737" customFormat="1" ht="15.75" customHeight="1" spans="1:2">
      <c r="A737" s="12"/>
      <c r="B737" s="12"/>
    </row>
    <row r="738" customFormat="1" ht="15.75" customHeight="1" spans="1:2">
      <c r="A738" s="12"/>
      <c r="B738" s="12"/>
    </row>
    <row r="739" customFormat="1" ht="15.75" customHeight="1" spans="1:2">
      <c r="A739" s="12"/>
      <c r="B739" s="12"/>
    </row>
    <row r="740" customFormat="1" ht="15.75" customHeight="1" spans="1:2">
      <c r="A740" s="12"/>
      <c r="B740" s="12"/>
    </row>
    <row r="741" customFormat="1" ht="15.75" customHeight="1" spans="1:2">
      <c r="A741" s="12"/>
      <c r="B741" s="12"/>
    </row>
    <row r="742" customFormat="1" ht="15.75" customHeight="1" spans="1:2">
      <c r="A742" s="12"/>
      <c r="B742" s="12"/>
    </row>
    <row r="743" customFormat="1" ht="15.75" customHeight="1" spans="1:2">
      <c r="A743" s="12"/>
      <c r="B743" s="12"/>
    </row>
    <row r="744" customFormat="1" ht="15.75" customHeight="1" spans="1:2">
      <c r="A744" s="12"/>
      <c r="B744" s="12"/>
    </row>
    <row r="745" customFormat="1" ht="15.75" customHeight="1" spans="1:2">
      <c r="A745" s="12"/>
      <c r="B745" s="12"/>
    </row>
    <row r="746" customFormat="1" ht="15.75" customHeight="1" spans="1:2">
      <c r="A746" s="12"/>
      <c r="B746" s="12"/>
    </row>
    <row r="747" customFormat="1" ht="15.75" customHeight="1" spans="1:2">
      <c r="A747" s="12"/>
      <c r="B747" s="12"/>
    </row>
    <row r="748" customFormat="1" ht="15.75" customHeight="1" spans="1:2">
      <c r="A748" s="12"/>
      <c r="B748" s="12"/>
    </row>
    <row r="749" customFormat="1" ht="15.75" customHeight="1" spans="1:2">
      <c r="A749" s="12"/>
      <c r="B749" s="12"/>
    </row>
    <row r="750" customFormat="1" ht="15.75" customHeight="1" spans="1:2">
      <c r="A750" s="12"/>
      <c r="B750" s="12"/>
    </row>
    <row r="751" customFormat="1" ht="15.75" customHeight="1" spans="1:2">
      <c r="A751" s="12"/>
      <c r="B751" s="12"/>
    </row>
    <row r="752" customFormat="1" ht="15.75" customHeight="1" spans="1:2">
      <c r="A752" s="12"/>
      <c r="B752" s="12"/>
    </row>
    <row r="753" customFormat="1" ht="15.75" customHeight="1" spans="1:2">
      <c r="A753" s="12"/>
      <c r="B753" s="12"/>
    </row>
    <row r="754" customFormat="1" ht="15.75" customHeight="1" spans="1:2">
      <c r="A754" s="12"/>
      <c r="B754" s="12"/>
    </row>
    <row r="755" customFormat="1" ht="15.75" customHeight="1" spans="1:2">
      <c r="A755" s="12"/>
      <c r="B755" s="12"/>
    </row>
    <row r="756" customFormat="1" ht="15.75" customHeight="1" spans="1:2">
      <c r="A756" s="12"/>
      <c r="B756" s="12"/>
    </row>
    <row r="757" customFormat="1" ht="15.75" customHeight="1" spans="1:2">
      <c r="A757" s="12"/>
      <c r="B757" s="12"/>
    </row>
    <row r="758" customFormat="1" ht="15.75" customHeight="1" spans="1:2">
      <c r="A758" s="12"/>
      <c r="B758" s="12"/>
    </row>
    <row r="759" customFormat="1" ht="15.75" customHeight="1" spans="1:2">
      <c r="A759" s="12"/>
      <c r="B759" s="12"/>
    </row>
    <row r="760" customFormat="1" ht="15.75" customHeight="1" spans="1:2">
      <c r="A760" s="12"/>
      <c r="B760" s="12"/>
    </row>
    <row r="761" customFormat="1" ht="15.75" customHeight="1" spans="1:2">
      <c r="A761" s="12"/>
      <c r="B761" s="12"/>
    </row>
    <row r="762" customFormat="1" ht="15.75" customHeight="1" spans="1:2">
      <c r="A762" s="12"/>
      <c r="B762" s="12"/>
    </row>
    <row r="763" customFormat="1" ht="15.75" customHeight="1" spans="1:2">
      <c r="A763" s="12"/>
      <c r="B763" s="12"/>
    </row>
    <row r="764" customFormat="1" ht="15.75" customHeight="1" spans="1:2">
      <c r="A764" s="12"/>
      <c r="B764" s="12"/>
    </row>
    <row r="765" customFormat="1" ht="15.75" customHeight="1" spans="1:2">
      <c r="A765" s="12"/>
      <c r="B765" s="12"/>
    </row>
    <row r="766" customFormat="1" ht="15.75" customHeight="1" spans="1:2">
      <c r="A766" s="12"/>
      <c r="B766" s="12"/>
    </row>
    <row r="767" customFormat="1" ht="15.75" customHeight="1" spans="1:2">
      <c r="A767" s="12"/>
      <c r="B767" s="12"/>
    </row>
    <row r="768" customFormat="1" ht="15.75" customHeight="1" spans="1:2">
      <c r="A768" s="12"/>
      <c r="B768" s="12"/>
    </row>
    <row r="769" customFormat="1" ht="15.75" customHeight="1" spans="1:2">
      <c r="A769" s="12"/>
      <c r="B769" s="12"/>
    </row>
    <row r="770" customFormat="1" ht="15.75" customHeight="1" spans="1:2">
      <c r="A770" s="12"/>
      <c r="B770" s="12"/>
    </row>
    <row r="771" customFormat="1" ht="15.75" customHeight="1" spans="1:2">
      <c r="A771" s="12"/>
      <c r="B771" s="12"/>
    </row>
    <row r="772" customFormat="1" ht="15.75" customHeight="1" spans="1:2">
      <c r="A772" s="12"/>
      <c r="B772" s="12"/>
    </row>
    <row r="773" customFormat="1" ht="15.75" customHeight="1" spans="1:2">
      <c r="A773" s="12"/>
      <c r="B773" s="12"/>
    </row>
    <row r="774" customFormat="1" ht="15.75" customHeight="1" spans="1:2">
      <c r="A774" s="12"/>
      <c r="B774" s="12"/>
    </row>
    <row r="775" customFormat="1" ht="15.75" customHeight="1" spans="1:2">
      <c r="A775" s="12"/>
      <c r="B775" s="12"/>
    </row>
    <row r="776" customFormat="1" ht="15.75" customHeight="1" spans="1:2">
      <c r="A776" s="12"/>
      <c r="B776" s="12"/>
    </row>
    <row r="777" customFormat="1" ht="15.75" customHeight="1" spans="1:2">
      <c r="A777" s="12"/>
      <c r="B777" s="12"/>
    </row>
    <row r="778" customFormat="1" ht="15.75" customHeight="1" spans="1:2">
      <c r="A778" s="12"/>
      <c r="B778" s="12"/>
    </row>
    <row r="779" customFormat="1" ht="15.75" customHeight="1" spans="1:2">
      <c r="A779" s="12"/>
      <c r="B779" s="12"/>
    </row>
    <row r="780" customFormat="1" ht="15.75" customHeight="1" spans="1:2">
      <c r="A780" s="12"/>
      <c r="B780" s="12"/>
    </row>
    <row r="781" customFormat="1" ht="15.75" customHeight="1" spans="1:2">
      <c r="A781" s="12"/>
      <c r="B781" s="12"/>
    </row>
    <row r="782" customFormat="1" ht="15.75" customHeight="1" spans="1:2">
      <c r="A782" s="12"/>
      <c r="B782" s="12"/>
    </row>
    <row r="783" customFormat="1" ht="15.75" customHeight="1" spans="1:2">
      <c r="A783" s="12"/>
      <c r="B783" s="12"/>
    </row>
    <row r="784" customFormat="1" ht="15.75" customHeight="1" spans="1:2">
      <c r="A784" s="12"/>
      <c r="B784" s="12"/>
    </row>
    <row r="785" customFormat="1" ht="15.75" customHeight="1" spans="1:2">
      <c r="A785" s="12"/>
      <c r="B785" s="12"/>
    </row>
    <row r="786" customFormat="1" ht="15.75" customHeight="1" spans="1:2">
      <c r="A786" s="12"/>
      <c r="B786" s="12"/>
    </row>
    <row r="787" customFormat="1" ht="15.75" customHeight="1" spans="1:2">
      <c r="A787" s="12"/>
      <c r="B787" s="12"/>
    </row>
    <row r="788" customFormat="1" ht="15.75" customHeight="1" spans="1:2">
      <c r="A788" s="12"/>
      <c r="B788" s="12"/>
    </row>
    <row r="789" customFormat="1" ht="15.75" customHeight="1" spans="1:2">
      <c r="A789" s="12"/>
      <c r="B789" s="12"/>
    </row>
    <row r="790" customFormat="1" ht="15.75" customHeight="1" spans="1:2">
      <c r="A790" s="12"/>
      <c r="B790" s="12"/>
    </row>
    <row r="791" customFormat="1" ht="15.75" customHeight="1" spans="1:2">
      <c r="A791" s="12"/>
      <c r="B791" s="12"/>
    </row>
    <row r="792" customFormat="1" ht="15.75" customHeight="1" spans="1:2">
      <c r="A792" s="12"/>
      <c r="B792" s="12"/>
    </row>
    <row r="793" customFormat="1" ht="15.75" customHeight="1" spans="1:2">
      <c r="A793" s="12"/>
      <c r="B793" s="12"/>
    </row>
    <row r="794" customFormat="1" ht="15.75" customHeight="1" spans="1:2">
      <c r="A794" s="12"/>
      <c r="B794" s="12"/>
    </row>
    <row r="795" customFormat="1" ht="15.75" customHeight="1" spans="1:2">
      <c r="A795" s="12"/>
      <c r="B795" s="12"/>
    </row>
    <row r="796" customFormat="1" ht="15.75" customHeight="1" spans="1:2">
      <c r="A796" s="12"/>
      <c r="B796" s="12"/>
    </row>
    <row r="797" customFormat="1" ht="15.75" customHeight="1" spans="1:2">
      <c r="A797" s="12"/>
      <c r="B797" s="12"/>
    </row>
    <row r="798" customFormat="1" ht="15.75" customHeight="1" spans="1:2">
      <c r="A798" s="12"/>
      <c r="B798" s="12"/>
    </row>
    <row r="799" customFormat="1" ht="15.75" customHeight="1" spans="1:2">
      <c r="A799" s="12"/>
      <c r="B799" s="12"/>
    </row>
    <row r="800" customFormat="1" ht="15.75" customHeight="1" spans="1:2">
      <c r="A800" s="12"/>
      <c r="B800" s="12"/>
    </row>
    <row r="801" customFormat="1" ht="15.75" customHeight="1" spans="1:2">
      <c r="A801" s="12"/>
      <c r="B801" s="12"/>
    </row>
    <row r="802" customFormat="1" ht="15.75" customHeight="1" spans="1:2">
      <c r="A802" s="12"/>
      <c r="B802" s="12"/>
    </row>
    <row r="803" customFormat="1" ht="15.75" customHeight="1" spans="1:2">
      <c r="A803" s="12"/>
      <c r="B803" s="12"/>
    </row>
    <row r="804" customFormat="1" ht="15.75" customHeight="1" spans="1:2">
      <c r="A804" s="12"/>
      <c r="B804" s="12"/>
    </row>
    <row r="805" customFormat="1" ht="15.75" customHeight="1" spans="1:2">
      <c r="A805" s="12"/>
      <c r="B805" s="12"/>
    </row>
    <row r="806" customFormat="1" ht="15.75" customHeight="1" spans="1:2">
      <c r="A806" s="12"/>
      <c r="B806" s="12"/>
    </row>
    <row r="807" customFormat="1" ht="15.75" customHeight="1" spans="1:2">
      <c r="A807" s="12"/>
      <c r="B807" s="12"/>
    </row>
    <row r="808" customFormat="1" ht="15.75" customHeight="1" spans="1:2">
      <c r="A808" s="12"/>
      <c r="B808" s="12"/>
    </row>
    <row r="809" customFormat="1" ht="15.75" customHeight="1" spans="1:2">
      <c r="A809" s="12"/>
      <c r="B809" s="12"/>
    </row>
    <row r="810" customFormat="1" ht="15.75" customHeight="1" spans="1:2">
      <c r="A810" s="12"/>
      <c r="B810" s="12"/>
    </row>
    <row r="811" customFormat="1" ht="15.75" customHeight="1" spans="1:2">
      <c r="A811" s="12"/>
      <c r="B811" s="12"/>
    </row>
    <row r="812" customFormat="1" ht="15.75" customHeight="1" spans="1:2">
      <c r="A812" s="12"/>
      <c r="B812" s="12"/>
    </row>
    <row r="813" customFormat="1" ht="15.75" customHeight="1" spans="1:2">
      <c r="A813" s="12"/>
      <c r="B813" s="12"/>
    </row>
    <row r="814" customFormat="1" ht="15.75" customHeight="1" spans="1:2">
      <c r="A814" s="12"/>
      <c r="B814" s="12"/>
    </row>
    <row r="815" customFormat="1" ht="15.75" customHeight="1" spans="1:2">
      <c r="A815" s="12"/>
      <c r="B815" s="12"/>
    </row>
    <row r="816" customFormat="1" ht="15.75" customHeight="1" spans="1:2">
      <c r="A816" s="12"/>
      <c r="B816" s="12"/>
    </row>
    <row r="817" customFormat="1" ht="15.75" customHeight="1" spans="1:2">
      <c r="A817" s="12"/>
      <c r="B817" s="12"/>
    </row>
    <row r="818" customFormat="1" ht="15.75" customHeight="1" spans="1:2">
      <c r="A818" s="12"/>
      <c r="B818" s="12"/>
    </row>
    <row r="819" customFormat="1" ht="15.75" customHeight="1" spans="1:2">
      <c r="A819" s="12"/>
      <c r="B819" s="12"/>
    </row>
    <row r="820" customFormat="1" ht="15.75" customHeight="1" spans="1:2">
      <c r="A820" s="12"/>
      <c r="B820" s="12"/>
    </row>
    <row r="821" customFormat="1" ht="15.75" customHeight="1" spans="1:2">
      <c r="A821" s="12"/>
      <c r="B821" s="12"/>
    </row>
    <row r="822" customFormat="1" ht="15.75" customHeight="1" spans="1:2">
      <c r="A822" s="12"/>
      <c r="B822" s="12"/>
    </row>
    <row r="823" customFormat="1" ht="15.75" customHeight="1" spans="1:2">
      <c r="A823" s="12"/>
      <c r="B823" s="12"/>
    </row>
    <row r="824" customFormat="1" ht="15.75" customHeight="1" spans="1:2">
      <c r="A824" s="12"/>
      <c r="B824" s="12"/>
    </row>
    <row r="825" customFormat="1" ht="15.75" customHeight="1" spans="1:2">
      <c r="A825" s="12"/>
      <c r="B825" s="12"/>
    </row>
    <row r="826" customFormat="1" ht="15.75" customHeight="1" spans="1:2">
      <c r="A826" s="12"/>
      <c r="B826" s="12"/>
    </row>
    <row r="827" customFormat="1" ht="15.75" customHeight="1" spans="1:2">
      <c r="A827" s="12"/>
      <c r="B827" s="12"/>
    </row>
    <row r="828" customFormat="1" ht="15.75" customHeight="1" spans="1:2">
      <c r="A828" s="12"/>
      <c r="B828" s="12"/>
    </row>
    <row r="829" customFormat="1" ht="15.75" customHeight="1" spans="1:2">
      <c r="A829" s="12"/>
      <c r="B829" s="12"/>
    </row>
    <row r="830" customFormat="1" ht="15.75" customHeight="1" spans="1:2">
      <c r="A830" s="12"/>
      <c r="B830" s="12"/>
    </row>
    <row r="831" customFormat="1" ht="15.75" customHeight="1" spans="1:2">
      <c r="A831" s="12"/>
      <c r="B831" s="12"/>
    </row>
    <row r="832" customFormat="1" ht="15.75" customHeight="1" spans="1:2">
      <c r="A832" s="12"/>
      <c r="B832" s="12"/>
    </row>
    <row r="833" customFormat="1" ht="15.75" customHeight="1" spans="1:2">
      <c r="A833" s="12"/>
      <c r="B833" s="12"/>
    </row>
    <row r="834" customFormat="1" ht="15.75" customHeight="1" spans="1:2">
      <c r="A834" s="12"/>
      <c r="B834" s="12"/>
    </row>
    <row r="835" customFormat="1" ht="15.75" customHeight="1" spans="1:2">
      <c r="A835" s="12"/>
      <c r="B835" s="12"/>
    </row>
    <row r="836" customFormat="1" ht="15.75" customHeight="1" spans="1:2">
      <c r="A836" s="12"/>
      <c r="B836" s="12"/>
    </row>
    <row r="837" customFormat="1" ht="15.75" customHeight="1" spans="1:2">
      <c r="A837" s="12"/>
      <c r="B837" s="12"/>
    </row>
    <row r="838" customFormat="1" ht="15.75" customHeight="1" spans="1:2">
      <c r="A838" s="12"/>
      <c r="B838" s="12"/>
    </row>
    <row r="839" customFormat="1" ht="15.75" customHeight="1" spans="1:2">
      <c r="A839" s="12"/>
      <c r="B839" s="12"/>
    </row>
    <row r="840" customFormat="1" ht="15.75" customHeight="1" spans="1:2">
      <c r="A840" s="12"/>
      <c r="B840" s="12"/>
    </row>
    <row r="841" customFormat="1" ht="15.75" customHeight="1" spans="1:2">
      <c r="A841" s="12"/>
      <c r="B841" s="12"/>
    </row>
    <row r="842" customFormat="1" ht="15.75" customHeight="1" spans="1:2">
      <c r="A842" s="12"/>
      <c r="B842" s="12"/>
    </row>
    <row r="843" customFormat="1" ht="15.75" customHeight="1" spans="1:2">
      <c r="A843" s="12"/>
      <c r="B843" s="12"/>
    </row>
    <row r="844" customFormat="1" ht="15.75" customHeight="1" spans="1:2">
      <c r="A844" s="12"/>
      <c r="B844" s="12"/>
    </row>
    <row r="845" customFormat="1" ht="15.75" customHeight="1" spans="1:2">
      <c r="A845" s="12"/>
      <c r="B845" s="12"/>
    </row>
    <row r="846" customFormat="1" ht="15.75" customHeight="1" spans="1:2">
      <c r="A846" s="12"/>
      <c r="B846" s="12"/>
    </row>
    <row r="847" customFormat="1" ht="15.75" customHeight="1" spans="1:2">
      <c r="A847" s="12"/>
      <c r="B847" s="12"/>
    </row>
    <row r="848" customFormat="1" ht="15.75" customHeight="1" spans="1:2">
      <c r="A848" s="12"/>
      <c r="B848" s="12"/>
    </row>
    <row r="849" customFormat="1" ht="15.75" customHeight="1" spans="1:2">
      <c r="A849" s="12"/>
      <c r="B849" s="12"/>
    </row>
    <row r="850" customFormat="1" ht="15.75" customHeight="1" spans="1:2">
      <c r="A850" s="12"/>
      <c r="B850" s="12"/>
    </row>
    <row r="851" customFormat="1" ht="15.75" customHeight="1" spans="1:2">
      <c r="A851" s="12"/>
      <c r="B851" s="12"/>
    </row>
    <row r="852" customFormat="1" ht="15.75" customHeight="1" spans="1:2">
      <c r="A852" s="12"/>
      <c r="B852" s="12"/>
    </row>
    <row r="853" customFormat="1" ht="15.75" customHeight="1" spans="1:2">
      <c r="A853" s="12"/>
      <c r="B853" s="12"/>
    </row>
    <row r="854" customFormat="1" ht="15.75" customHeight="1" spans="1:2">
      <c r="A854" s="12"/>
      <c r="B854" s="12"/>
    </row>
    <row r="855" customFormat="1" ht="15.75" customHeight="1" spans="1:2">
      <c r="A855" s="12"/>
      <c r="B855" s="12"/>
    </row>
    <row r="856" customFormat="1" ht="15.75" customHeight="1" spans="1:2">
      <c r="A856" s="12"/>
      <c r="B856" s="12"/>
    </row>
    <row r="857" customFormat="1" ht="15.75" customHeight="1" spans="1:2">
      <c r="A857" s="12"/>
      <c r="B857" s="12"/>
    </row>
    <row r="858" customFormat="1" ht="15.75" customHeight="1" spans="1:2">
      <c r="A858" s="12"/>
      <c r="B858" s="12"/>
    </row>
    <row r="859" customFormat="1" ht="15.75" customHeight="1" spans="1:2">
      <c r="A859" s="12"/>
      <c r="B859" s="12"/>
    </row>
    <row r="860" customFormat="1" ht="15.75" customHeight="1" spans="1:2">
      <c r="A860" s="12"/>
      <c r="B860" s="12"/>
    </row>
    <row r="861" customFormat="1" ht="15.75" customHeight="1" spans="1:2">
      <c r="A861" s="12"/>
      <c r="B861" s="12"/>
    </row>
    <row r="862" customFormat="1" ht="15.75" customHeight="1" spans="1:2">
      <c r="A862" s="12"/>
      <c r="B862" s="12"/>
    </row>
    <row r="863" customFormat="1" ht="15.75" customHeight="1" spans="1:2">
      <c r="A863" s="12"/>
      <c r="B863" s="12"/>
    </row>
    <row r="864" customFormat="1" ht="15.75" customHeight="1" spans="1:2">
      <c r="A864" s="12"/>
      <c r="B864" s="12"/>
    </row>
    <row r="865" customFormat="1" ht="15.75" customHeight="1" spans="1:2">
      <c r="A865" s="12"/>
      <c r="B865" s="12"/>
    </row>
    <row r="866" customFormat="1" ht="15.75" customHeight="1" spans="1:2">
      <c r="A866" s="12"/>
      <c r="B866" s="12"/>
    </row>
    <row r="867" customFormat="1" ht="15.75" customHeight="1" spans="1:2">
      <c r="A867" s="12"/>
      <c r="B867" s="12"/>
    </row>
    <row r="868" customFormat="1" ht="15.75" customHeight="1" spans="1:2">
      <c r="A868" s="12"/>
      <c r="B868" s="12"/>
    </row>
    <row r="869" customFormat="1" ht="15.75" customHeight="1" spans="1:2">
      <c r="A869" s="12"/>
      <c r="B869" s="12"/>
    </row>
    <row r="870" customFormat="1" ht="15.75" customHeight="1" spans="1:2">
      <c r="A870" s="12"/>
      <c r="B870" s="12"/>
    </row>
    <row r="871" customFormat="1" ht="15.75" customHeight="1" spans="1:2">
      <c r="A871" s="12"/>
      <c r="B871" s="12"/>
    </row>
    <row r="872" customFormat="1" ht="15.75" customHeight="1" spans="1:2">
      <c r="A872" s="12"/>
      <c r="B872" s="12"/>
    </row>
    <row r="873" customFormat="1" ht="15.75" customHeight="1" spans="1:2">
      <c r="A873" s="12"/>
      <c r="B873" s="12"/>
    </row>
    <row r="874" customFormat="1" ht="15.75" customHeight="1" spans="1:2">
      <c r="A874" s="12"/>
      <c r="B874" s="12"/>
    </row>
    <row r="875" customFormat="1" ht="15.75" customHeight="1" spans="1:2">
      <c r="A875" s="12"/>
      <c r="B875" s="12"/>
    </row>
    <row r="876" customFormat="1" ht="15.75" customHeight="1" spans="1:2">
      <c r="A876" s="12"/>
      <c r="B876" s="12"/>
    </row>
    <row r="877" customFormat="1" ht="15.75" customHeight="1" spans="1:2">
      <c r="A877" s="12"/>
      <c r="B877" s="12"/>
    </row>
    <row r="878" customFormat="1" ht="15.75" customHeight="1" spans="1:2">
      <c r="A878" s="12"/>
      <c r="B878" s="12"/>
    </row>
    <row r="879" customFormat="1" ht="15.75" customHeight="1" spans="1:2">
      <c r="A879" s="12"/>
      <c r="B879" s="12"/>
    </row>
    <row r="880" customFormat="1" ht="15.75" customHeight="1" spans="1:2">
      <c r="A880" s="12"/>
      <c r="B880" s="12"/>
    </row>
    <row r="881" customFormat="1" ht="15.75" customHeight="1" spans="1:2">
      <c r="A881" s="12"/>
      <c r="B881" s="12"/>
    </row>
    <row r="882" customFormat="1" ht="15.75" customHeight="1" spans="1:2">
      <c r="A882" s="12"/>
      <c r="B882" s="12"/>
    </row>
    <row r="883" customFormat="1" ht="15.75" customHeight="1" spans="1:2">
      <c r="A883" s="12"/>
      <c r="B883" s="12"/>
    </row>
    <row r="884" customFormat="1" ht="15.75" customHeight="1" spans="1:2">
      <c r="A884" s="12"/>
      <c r="B884" s="12"/>
    </row>
    <row r="885" customFormat="1" ht="15.75" customHeight="1" spans="1:2">
      <c r="A885" s="12"/>
      <c r="B885" s="12"/>
    </row>
    <row r="886" customFormat="1" ht="15.75" customHeight="1" spans="1:2">
      <c r="A886" s="12"/>
      <c r="B886" s="12"/>
    </row>
    <row r="887" customFormat="1" ht="15.75" customHeight="1" spans="1:2">
      <c r="A887" s="12"/>
      <c r="B887" s="12"/>
    </row>
    <row r="888" customFormat="1" ht="15.75" customHeight="1" spans="1:2">
      <c r="A888" s="12"/>
      <c r="B888" s="12"/>
    </row>
    <row r="889" customFormat="1" ht="15.75" customHeight="1" spans="1:2">
      <c r="A889" s="12"/>
      <c r="B889" s="12"/>
    </row>
    <row r="890" customFormat="1" ht="15.75" customHeight="1" spans="1:2">
      <c r="A890" s="12"/>
      <c r="B890" s="12"/>
    </row>
    <row r="891" customFormat="1" ht="15.75" customHeight="1" spans="1:2">
      <c r="A891" s="12"/>
      <c r="B891" s="12"/>
    </row>
    <row r="892" customFormat="1" ht="15.75" customHeight="1" spans="1:2">
      <c r="A892" s="12"/>
      <c r="B892" s="12"/>
    </row>
    <row r="893" customFormat="1" ht="15.75" customHeight="1" spans="1:2">
      <c r="A893" s="12"/>
      <c r="B893" s="12"/>
    </row>
    <row r="894" customFormat="1" ht="15.75" customHeight="1" spans="1:2">
      <c r="A894" s="12"/>
      <c r="B894" s="12"/>
    </row>
    <row r="895" customFormat="1" ht="15.75" customHeight="1" spans="1:2">
      <c r="A895" s="12"/>
      <c r="B895" s="12"/>
    </row>
    <row r="896" customFormat="1" ht="15.75" customHeight="1" spans="1:2">
      <c r="A896" s="12"/>
      <c r="B896" s="12"/>
    </row>
    <row r="897" customFormat="1" ht="15.75" customHeight="1" spans="1:2">
      <c r="A897" s="12"/>
      <c r="B897" s="12"/>
    </row>
    <row r="898" customFormat="1" ht="15.75" customHeight="1" spans="1:2">
      <c r="A898" s="12"/>
      <c r="B898" s="12"/>
    </row>
    <row r="899" customFormat="1" ht="15.75" customHeight="1" spans="1:2">
      <c r="A899" s="12"/>
      <c r="B899" s="12"/>
    </row>
    <row r="900" customFormat="1" ht="15.75" customHeight="1" spans="1:2">
      <c r="A900" s="12"/>
      <c r="B900" s="12"/>
    </row>
    <row r="901" customFormat="1" ht="15.75" customHeight="1" spans="1:2">
      <c r="A901" s="12"/>
      <c r="B901" s="12"/>
    </row>
    <row r="902" customFormat="1" ht="15.75" customHeight="1" spans="1:2">
      <c r="A902" s="12"/>
      <c r="B902" s="12"/>
    </row>
    <row r="903" customFormat="1" ht="15.75" customHeight="1" spans="1:2">
      <c r="A903" s="12"/>
      <c r="B903" s="12"/>
    </row>
    <row r="904" customFormat="1" ht="15.75" customHeight="1" spans="1:2">
      <c r="A904" s="12"/>
      <c r="B904" s="12"/>
    </row>
    <row r="905" customFormat="1" ht="15.75" customHeight="1" spans="1:2">
      <c r="A905" s="12"/>
      <c r="B905" s="12"/>
    </row>
    <row r="906" customFormat="1" ht="15.75" customHeight="1" spans="1:2">
      <c r="A906" s="12"/>
      <c r="B906" s="12"/>
    </row>
    <row r="907" customFormat="1" ht="15.75" customHeight="1" spans="1:2">
      <c r="A907" s="12"/>
      <c r="B907" s="12"/>
    </row>
    <row r="908" customFormat="1" ht="15.75" customHeight="1" spans="1:2">
      <c r="A908" s="12"/>
      <c r="B908" s="12"/>
    </row>
    <row r="909" customFormat="1" ht="15.75" customHeight="1" spans="1:2">
      <c r="A909" s="12"/>
      <c r="B909" s="12"/>
    </row>
    <row r="910" customFormat="1" ht="15.75" customHeight="1" spans="1:2">
      <c r="A910" s="12"/>
      <c r="B910" s="12"/>
    </row>
    <row r="911" customFormat="1" ht="15.75" customHeight="1" spans="1:2">
      <c r="A911" s="12"/>
      <c r="B911" s="12"/>
    </row>
    <row r="912" customFormat="1" ht="15.75" customHeight="1" spans="1:2">
      <c r="A912" s="12"/>
      <c r="B912" s="12"/>
    </row>
    <row r="913" customFormat="1" ht="15.75" customHeight="1" spans="1:2">
      <c r="A913" s="12"/>
      <c r="B913" s="12"/>
    </row>
    <row r="914" customFormat="1" ht="15.75" customHeight="1" spans="1:2">
      <c r="A914" s="12"/>
      <c r="B914" s="12"/>
    </row>
    <row r="915" customFormat="1" ht="15.75" customHeight="1" spans="1:2">
      <c r="A915" s="12"/>
      <c r="B915" s="12"/>
    </row>
    <row r="916" customFormat="1" ht="15.75" customHeight="1" spans="1:2">
      <c r="A916" s="12"/>
      <c r="B916" s="12"/>
    </row>
    <row r="917" customFormat="1" ht="15.75" customHeight="1" spans="1:2">
      <c r="A917" s="12"/>
      <c r="B917" s="12"/>
    </row>
    <row r="918" customFormat="1" ht="15.75" customHeight="1" spans="1:2">
      <c r="A918" s="12"/>
      <c r="B918" s="12"/>
    </row>
    <row r="919" customFormat="1" ht="15.75" customHeight="1" spans="1:2">
      <c r="A919" s="12"/>
      <c r="B919" s="12"/>
    </row>
    <row r="920" customFormat="1" ht="15.75" customHeight="1" spans="1:2">
      <c r="A920" s="12"/>
      <c r="B920" s="12"/>
    </row>
    <row r="921" customFormat="1" ht="15.75" customHeight="1" spans="1:2">
      <c r="A921" s="12"/>
      <c r="B921" s="12"/>
    </row>
    <row r="922" customFormat="1" ht="15.75" customHeight="1" spans="1:2">
      <c r="A922" s="12"/>
      <c r="B922" s="12"/>
    </row>
    <row r="923" customFormat="1" ht="15.75" customHeight="1" spans="1:2">
      <c r="A923" s="12"/>
      <c r="B923" s="12"/>
    </row>
    <row r="924" customFormat="1" ht="15.75" customHeight="1" spans="1:2">
      <c r="A924" s="12"/>
      <c r="B924" s="12"/>
    </row>
    <row r="925" customFormat="1" ht="15.75" customHeight="1" spans="1:2">
      <c r="A925" s="12"/>
      <c r="B925" s="12"/>
    </row>
    <row r="926" customFormat="1" ht="15.75" customHeight="1" spans="1:2">
      <c r="A926" s="12"/>
      <c r="B926" s="12"/>
    </row>
    <row r="927" customFormat="1" ht="15.75" customHeight="1" spans="1:2">
      <c r="A927" s="12"/>
      <c r="B927" s="12"/>
    </row>
    <row r="928" customFormat="1" ht="15.75" customHeight="1" spans="1:2">
      <c r="A928" s="12"/>
      <c r="B928" s="12"/>
    </row>
    <row r="929" customFormat="1" ht="15.75" customHeight="1" spans="1:2">
      <c r="A929" s="12"/>
      <c r="B929" s="12"/>
    </row>
    <row r="930" customFormat="1" ht="15.75" customHeight="1" spans="1:2">
      <c r="A930" s="12"/>
      <c r="B930" s="12"/>
    </row>
    <row r="931" customFormat="1" ht="15.75" customHeight="1" spans="1:2">
      <c r="A931" s="12"/>
      <c r="B931" s="12"/>
    </row>
    <row r="932" customFormat="1" ht="15.75" customHeight="1" spans="1:2">
      <c r="A932" s="12"/>
      <c r="B932" s="12"/>
    </row>
    <row r="933" customFormat="1" ht="15.75" customHeight="1" spans="1:2">
      <c r="A933" s="12"/>
      <c r="B933" s="12"/>
    </row>
    <row r="934" customFormat="1" ht="15.75" customHeight="1" spans="1:2">
      <c r="A934" s="12"/>
      <c r="B934" s="12"/>
    </row>
    <row r="935" customFormat="1" ht="15.75" customHeight="1" spans="1:2">
      <c r="A935" s="12"/>
      <c r="B935" s="12"/>
    </row>
    <row r="936" customFormat="1" ht="15.75" customHeight="1" spans="1:2">
      <c r="A936" s="12"/>
      <c r="B936" s="12"/>
    </row>
    <row r="937" customFormat="1" ht="15.75" customHeight="1" spans="1:2">
      <c r="A937" s="12"/>
      <c r="B937" s="12"/>
    </row>
    <row r="938" customFormat="1" ht="15.75" customHeight="1" spans="1:2">
      <c r="A938" s="12"/>
      <c r="B938" s="12"/>
    </row>
    <row r="939" customFormat="1" ht="15.75" customHeight="1" spans="1:2">
      <c r="A939" s="12"/>
      <c r="B939" s="12"/>
    </row>
    <row r="940" customFormat="1" ht="15.75" customHeight="1" spans="1:2">
      <c r="A940" s="12"/>
      <c r="B940" s="12"/>
    </row>
    <row r="941" customFormat="1" ht="15.75" customHeight="1" spans="1:2">
      <c r="A941" s="12"/>
      <c r="B941" s="12"/>
    </row>
    <row r="942" customFormat="1" ht="15.75" customHeight="1" spans="1:2">
      <c r="A942" s="12"/>
      <c r="B942" s="12"/>
    </row>
    <row r="943" customFormat="1" ht="15.75" customHeight="1" spans="1:2">
      <c r="A943" s="12"/>
      <c r="B943" s="12"/>
    </row>
    <row r="944" customFormat="1" ht="15.75" customHeight="1" spans="1:2">
      <c r="A944" s="12"/>
      <c r="B944" s="12"/>
    </row>
    <row r="945" customFormat="1" ht="15.75" customHeight="1" spans="1:2">
      <c r="A945" s="12"/>
      <c r="B945" s="12"/>
    </row>
    <row r="946" customFormat="1" ht="15.75" customHeight="1" spans="1:2">
      <c r="A946" s="12"/>
      <c r="B946" s="12"/>
    </row>
    <row r="947" customFormat="1" ht="15.75" customHeight="1" spans="1:2">
      <c r="A947" s="12"/>
      <c r="B947" s="12"/>
    </row>
    <row r="948" customFormat="1" ht="15.75" customHeight="1" spans="1:2">
      <c r="A948" s="12"/>
      <c r="B948" s="12"/>
    </row>
    <row r="949" customFormat="1" ht="15.75" customHeight="1" spans="1:2">
      <c r="A949" s="12"/>
      <c r="B949" s="12"/>
    </row>
    <row r="950" customFormat="1" ht="15.75" customHeight="1" spans="1:2">
      <c r="A950" s="12"/>
      <c r="B950" s="12"/>
    </row>
    <row r="951" customFormat="1" ht="15.75" customHeight="1" spans="1:2">
      <c r="A951" s="12"/>
      <c r="B951" s="12"/>
    </row>
    <row r="952" customFormat="1" ht="15.75" customHeight="1" spans="1:2">
      <c r="A952" s="12"/>
      <c r="B952" s="12"/>
    </row>
    <row r="953" customFormat="1" ht="15.75" customHeight="1" spans="1:2">
      <c r="A953" s="12"/>
      <c r="B953" s="12"/>
    </row>
    <row r="954" customFormat="1" ht="15.75" customHeight="1" spans="1:2">
      <c r="A954" s="12"/>
      <c r="B954" s="12"/>
    </row>
    <row r="955" customFormat="1" ht="15.75" customHeight="1" spans="1:2">
      <c r="A955" s="12"/>
      <c r="B955" s="12"/>
    </row>
    <row r="956" customFormat="1" ht="15.75" customHeight="1" spans="1:2">
      <c r="A956" s="12"/>
      <c r="B956" s="12"/>
    </row>
    <row r="957" customFormat="1" ht="15.75" customHeight="1" spans="1:2">
      <c r="A957" s="12"/>
      <c r="B957" s="12"/>
    </row>
    <row r="958" customFormat="1" ht="15.75" customHeight="1" spans="1:2">
      <c r="A958" s="12"/>
      <c r="B958" s="12"/>
    </row>
    <row r="959" customFormat="1" ht="15.75" customHeight="1" spans="1:2">
      <c r="A959" s="12"/>
      <c r="B959" s="12"/>
    </row>
    <row r="960" customFormat="1" ht="15.75" customHeight="1" spans="1:2">
      <c r="A960" s="12"/>
      <c r="B960" s="12"/>
    </row>
    <row r="961" customFormat="1" ht="15.75" customHeight="1" spans="1:2">
      <c r="A961" s="12"/>
      <c r="B961" s="12"/>
    </row>
    <row r="962" customFormat="1" ht="15.75" customHeight="1" spans="1:2">
      <c r="A962" s="12"/>
      <c r="B962" s="12"/>
    </row>
    <row r="963" customFormat="1" ht="15.75" customHeight="1" spans="1:2">
      <c r="A963" s="12"/>
      <c r="B963" s="12"/>
    </row>
    <row r="964" customFormat="1" ht="15.75" customHeight="1" spans="1:2">
      <c r="A964" s="12"/>
      <c r="B964" s="12"/>
    </row>
    <row r="965" customFormat="1" ht="15.75" customHeight="1" spans="1:2">
      <c r="A965" s="12"/>
      <c r="B965" s="12"/>
    </row>
    <row r="966" customFormat="1" ht="15.75" customHeight="1" spans="1:2">
      <c r="A966" s="12"/>
      <c r="B966" s="12"/>
    </row>
    <row r="967" customFormat="1" ht="15.75" customHeight="1" spans="1:2">
      <c r="A967" s="12"/>
      <c r="B967" s="12"/>
    </row>
    <row r="968" customFormat="1" ht="15.75" customHeight="1" spans="1:2">
      <c r="A968" s="12"/>
      <c r="B968" s="12"/>
    </row>
    <row r="969" customFormat="1" ht="15.75" customHeight="1" spans="1:2">
      <c r="A969" s="12"/>
      <c r="B969" s="12"/>
    </row>
    <row r="970" customFormat="1" ht="15.75" customHeight="1" spans="1:2">
      <c r="A970" s="12"/>
      <c r="B970" s="12"/>
    </row>
    <row r="971" customFormat="1" ht="15.75" customHeight="1" spans="1:2">
      <c r="A971" s="12"/>
      <c r="B971" s="12"/>
    </row>
    <row r="972" customFormat="1" ht="15.75" customHeight="1" spans="1:2">
      <c r="A972" s="12"/>
      <c r="B972" s="12"/>
    </row>
    <row r="973" customFormat="1" ht="15.75" customHeight="1" spans="1:2">
      <c r="A973" s="12"/>
      <c r="B973" s="12"/>
    </row>
    <row r="974" customFormat="1" ht="15.75" customHeight="1" spans="1:2">
      <c r="A974" s="12"/>
      <c r="B974" s="12"/>
    </row>
    <row r="975" customFormat="1" ht="15.75" customHeight="1" spans="1:2">
      <c r="A975" s="12"/>
      <c r="B975" s="12"/>
    </row>
    <row r="976" customFormat="1" ht="15.75" customHeight="1" spans="1:2">
      <c r="A976" s="12"/>
      <c r="B976" s="12"/>
    </row>
    <row r="977" customFormat="1" ht="15.75" customHeight="1" spans="1:2">
      <c r="A977" s="12"/>
      <c r="B977" s="12"/>
    </row>
    <row r="978" customFormat="1" ht="15.75" customHeight="1" spans="1:2">
      <c r="A978" s="12"/>
      <c r="B978" s="12"/>
    </row>
    <row r="979" customFormat="1" ht="15.75" customHeight="1" spans="1:2">
      <c r="A979" s="12"/>
      <c r="B979" s="12"/>
    </row>
    <row r="980" customFormat="1" ht="15.75" customHeight="1" spans="1:2">
      <c r="A980" s="12"/>
      <c r="B980" s="12"/>
    </row>
    <row r="981" customFormat="1" ht="15.75" customHeight="1" spans="1:2">
      <c r="A981" s="12"/>
      <c r="B981" s="12"/>
    </row>
    <row r="982" customFormat="1" ht="15.75" customHeight="1" spans="1:2">
      <c r="A982" s="12"/>
      <c r="B982" s="12"/>
    </row>
    <row r="983" customFormat="1" ht="15.75" customHeight="1" spans="1:2">
      <c r="A983" s="12"/>
      <c r="B983" s="12"/>
    </row>
    <row r="984" customFormat="1" ht="15.75" customHeight="1" spans="1:2">
      <c r="A984" s="12"/>
      <c r="B984" s="12"/>
    </row>
    <row r="985" customFormat="1" ht="15.75" customHeight="1" spans="1:2">
      <c r="A985" s="12"/>
      <c r="B985" s="12"/>
    </row>
    <row r="986" customFormat="1" ht="15.75" customHeight="1" spans="1:2">
      <c r="A986" s="12"/>
      <c r="B986" s="12"/>
    </row>
    <row r="987" customFormat="1" ht="15.75" customHeight="1" spans="1:2">
      <c r="A987" s="12"/>
      <c r="B987" s="12"/>
    </row>
    <row r="988" customFormat="1" ht="15.75" customHeight="1" spans="1:2">
      <c r="A988" s="12"/>
      <c r="B988" s="12"/>
    </row>
    <row r="989" customFormat="1" ht="15.75" customHeight="1" spans="1:2">
      <c r="A989" s="12"/>
      <c r="B989" s="12"/>
    </row>
    <row r="990" customFormat="1" ht="15.75" customHeight="1" spans="1:2">
      <c r="A990" s="12"/>
      <c r="B990" s="12"/>
    </row>
    <row r="991" customFormat="1" ht="15.75" customHeight="1" spans="1:2">
      <c r="A991" s="12"/>
      <c r="B991" s="12"/>
    </row>
    <row r="992" customFormat="1" ht="15.75" customHeight="1" spans="1:2">
      <c r="A992" s="12"/>
      <c r="B992" s="12"/>
    </row>
    <row r="993" customFormat="1" ht="15.75" customHeight="1" spans="1:2">
      <c r="A993" s="12"/>
      <c r="B993" s="12"/>
    </row>
    <row r="994" customFormat="1" ht="15.75" customHeight="1" spans="1:2">
      <c r="A994" s="12"/>
      <c r="B994" s="12"/>
    </row>
    <row r="995" customFormat="1" ht="15.75" customHeight="1" spans="1:2">
      <c r="A995" s="12"/>
      <c r="B995" s="12"/>
    </row>
    <row r="996" customFormat="1" ht="15.75" customHeight="1" spans="1:2">
      <c r="A996" s="12"/>
      <c r="B996" s="12"/>
    </row>
    <row r="997" customFormat="1" ht="15.75" customHeight="1" spans="1:2">
      <c r="A997" s="12"/>
      <c r="B997" s="12"/>
    </row>
    <row r="998" customFormat="1" ht="15.75" customHeight="1" spans="1:2">
      <c r="A998" s="12"/>
      <c r="B998" s="12"/>
    </row>
    <row r="999" customFormat="1" ht="15.75" customHeight="1" spans="1:2">
      <c r="A999" s="12"/>
      <c r="B999" s="12"/>
    </row>
    <row r="1000" customFormat="1" ht="15.75" customHeight="1" spans="1:2">
      <c r="A1000" s="12"/>
      <c r="B1000" s="12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0:H20"/>
    <mergeCell ref="A63:H63"/>
    <mergeCell ref="A69:H69"/>
    <mergeCell ref="A81:H81"/>
    <mergeCell ref="A85:H85"/>
    <mergeCell ref="A90:H90"/>
    <mergeCell ref="A94:H94"/>
    <mergeCell ref="A96:H96"/>
  </mergeCells>
  <pageMargins left="0.75" right="0.75" top="1" bottom="1" header="0.5" footer="0.5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0"/>
  <sheetViews>
    <sheetView workbookViewId="0">
      <selection activeCell="H18" sqref="H18"/>
    </sheetView>
  </sheetViews>
  <sheetFormatPr defaultColWidth="12.6285714285714" defaultRowHeight="15" customHeight="1"/>
  <cols>
    <col min="1" max="1" width="21.1333333333333" customWidth="1"/>
    <col min="2" max="2" width="19.8761904761905" customWidth="1"/>
    <col min="3" max="3" width="68.3809523809524" customWidth="1"/>
    <col min="4" max="4" width="10.752380952381" customWidth="1"/>
    <col min="5" max="5" width="12.1333333333333" customWidth="1"/>
    <col min="6" max="6" width="13.6285714285714" customWidth="1"/>
    <col min="7" max="7" width="10.6285714285714" customWidth="1"/>
    <col min="8" max="8" width="12.1333333333333" customWidth="1"/>
    <col min="9" max="9" width="20.3809523809524" customWidth="1"/>
  </cols>
  <sheetData>
    <row r="1" ht="15.75" customHeight="1" spans="1:9">
      <c r="A1" s="96"/>
      <c r="B1" s="5"/>
      <c r="C1" s="2"/>
      <c r="D1" s="2"/>
      <c r="E1" s="2"/>
      <c r="F1" s="3"/>
      <c r="G1" s="2"/>
      <c r="H1" s="2"/>
      <c r="I1" s="2"/>
    </row>
    <row r="2" ht="15.75" customHeight="1" spans="1:9">
      <c r="A2" s="97"/>
      <c r="B2" s="5"/>
      <c r="C2" s="2"/>
      <c r="D2" s="2"/>
      <c r="E2" s="2"/>
      <c r="F2" s="3"/>
      <c r="G2" s="2"/>
      <c r="H2" s="2"/>
      <c r="I2" s="2"/>
    </row>
    <row r="3" ht="15.75" customHeight="1" spans="1:9">
      <c r="A3" s="98"/>
      <c r="B3" s="5"/>
      <c r="C3" s="2"/>
      <c r="D3" s="2"/>
      <c r="E3" s="2"/>
      <c r="F3" s="3"/>
      <c r="G3" s="2"/>
      <c r="H3" s="2"/>
      <c r="I3" s="2"/>
    </row>
    <row r="4" ht="15.75" customHeight="1" spans="1:9">
      <c r="A4" s="98"/>
      <c r="B4" s="5"/>
      <c r="C4" s="2"/>
      <c r="D4" s="2"/>
      <c r="E4" s="2"/>
      <c r="F4" s="3"/>
      <c r="G4" s="2"/>
      <c r="H4" s="2"/>
      <c r="I4" s="2"/>
    </row>
    <row r="5" ht="15.75" customHeight="1" spans="1:9">
      <c r="A5" s="77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99"/>
      <c r="B11" s="100"/>
      <c r="C11" s="9"/>
      <c r="D11" s="9"/>
      <c r="E11" s="9"/>
      <c r="F11" s="9"/>
      <c r="G11" s="9"/>
      <c r="H11" s="9"/>
      <c r="I11" s="9"/>
    </row>
    <row r="12" ht="15.75" customHeight="1" spans="1:9">
      <c r="A12" s="101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02"/>
      <c r="B14" s="11"/>
      <c r="C14" s="11"/>
      <c r="D14" s="12"/>
      <c r="E14" s="12"/>
      <c r="F14" s="13"/>
      <c r="G14" s="11"/>
      <c r="H14" s="12"/>
      <c r="I14" s="12"/>
    </row>
    <row r="15" ht="36" customHeight="1" spans="1:9">
      <c r="A15" s="103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SUM(F17:F21)</f>
        <v>44851.54</v>
      </c>
    </row>
    <row r="17" ht="15.75" customHeight="1" spans="1:9">
      <c r="A17" s="34" t="s">
        <v>2505</v>
      </c>
      <c r="B17" s="29"/>
      <c r="C17" s="34" t="s">
        <v>2506</v>
      </c>
      <c r="D17" s="26">
        <v>45454</v>
      </c>
      <c r="E17" s="26">
        <v>45463</v>
      </c>
      <c r="F17" s="31">
        <v>1754.44</v>
      </c>
      <c r="G17" s="39">
        <v>45467</v>
      </c>
      <c r="H17" s="24">
        <v>1000000000</v>
      </c>
      <c r="I17" s="74"/>
    </row>
    <row r="18" ht="15.75" customHeight="1" spans="1:9">
      <c r="A18" s="34" t="s">
        <v>2507</v>
      </c>
      <c r="B18" s="32"/>
      <c r="C18" s="34" t="s">
        <v>2506</v>
      </c>
      <c r="D18" s="26">
        <v>45457</v>
      </c>
      <c r="E18" s="26">
        <v>45463</v>
      </c>
      <c r="F18" s="27">
        <v>5453.1</v>
      </c>
      <c r="G18" s="39">
        <v>45467</v>
      </c>
      <c r="H18" s="24">
        <v>1000000000</v>
      </c>
      <c r="I18" s="75"/>
    </row>
    <row r="19" ht="15.75" customHeight="1" spans="1:9">
      <c r="A19" s="34" t="s">
        <v>2508</v>
      </c>
      <c r="B19" s="29" t="s">
        <v>18</v>
      </c>
      <c r="C19" s="30" t="s">
        <v>2509</v>
      </c>
      <c r="D19" s="26">
        <v>45460</v>
      </c>
      <c r="E19" s="26">
        <v>45461</v>
      </c>
      <c r="F19" s="31">
        <v>28000</v>
      </c>
      <c r="G19" s="39">
        <v>45467</v>
      </c>
      <c r="H19" s="24">
        <v>1000000000</v>
      </c>
      <c r="I19" s="75"/>
    </row>
    <row r="20" ht="15.75" customHeight="1" spans="1:9">
      <c r="A20" s="34" t="s">
        <v>2510</v>
      </c>
      <c r="B20" s="32"/>
      <c r="C20" s="30" t="s">
        <v>2511</v>
      </c>
      <c r="D20" s="26">
        <v>45463</v>
      </c>
      <c r="E20" s="26">
        <v>45464</v>
      </c>
      <c r="F20" s="33">
        <v>1244</v>
      </c>
      <c r="G20" s="39">
        <v>45467</v>
      </c>
      <c r="H20" s="24">
        <v>1000000000</v>
      </c>
      <c r="I20" s="75"/>
    </row>
    <row r="21" ht="15.75" customHeight="1" spans="1:9">
      <c r="A21" s="77" t="s">
        <v>2512</v>
      </c>
      <c r="B21" s="32"/>
      <c r="C21" s="30" t="s">
        <v>2513</v>
      </c>
      <c r="D21" s="26">
        <v>45463</v>
      </c>
      <c r="E21" s="26">
        <v>45464</v>
      </c>
      <c r="F21" s="27">
        <v>8400</v>
      </c>
      <c r="G21" s="39">
        <v>45467</v>
      </c>
      <c r="H21" s="24">
        <v>1444000000</v>
      </c>
      <c r="I21" s="75"/>
    </row>
    <row r="22" ht="24.75" customHeight="1" spans="1:40">
      <c r="A22" s="21" t="s">
        <v>51</v>
      </c>
      <c r="B22" s="22"/>
      <c r="C22" s="22"/>
      <c r="D22" s="22"/>
      <c r="E22" s="22"/>
      <c r="F22" s="22"/>
      <c r="G22" s="22"/>
      <c r="H22" s="23"/>
      <c r="I22" s="73">
        <f>SUM(F23:F48)</f>
        <v>101557.3</v>
      </c>
      <c r="AN22" s="77" t="s">
        <v>52</v>
      </c>
    </row>
    <row r="23" ht="15.75" customHeight="1" spans="1:9">
      <c r="A23" s="104" t="s">
        <v>2514</v>
      </c>
      <c r="B23" s="24" t="s">
        <v>88</v>
      </c>
      <c r="C23" s="52" t="s">
        <v>1309</v>
      </c>
      <c r="D23" s="53" t="s">
        <v>2515</v>
      </c>
      <c r="E23" s="53" t="s">
        <v>2515</v>
      </c>
      <c r="F23" s="27">
        <v>12025.89</v>
      </c>
      <c r="G23" s="39">
        <v>45467</v>
      </c>
      <c r="H23" s="59">
        <v>1000000000</v>
      </c>
      <c r="I23" s="74"/>
    </row>
    <row r="24" ht="15.75" customHeight="1" spans="1:9">
      <c r="A24" s="60" t="s">
        <v>2516</v>
      </c>
      <c r="B24" s="105" t="s">
        <v>54</v>
      </c>
      <c r="C24" s="61" t="s">
        <v>341</v>
      </c>
      <c r="D24" s="26">
        <v>45450</v>
      </c>
      <c r="E24" s="39">
        <v>45461</v>
      </c>
      <c r="F24" s="40">
        <v>4650.59</v>
      </c>
      <c r="G24" s="39">
        <v>45467</v>
      </c>
      <c r="H24" s="24">
        <v>1000000000</v>
      </c>
      <c r="I24" s="75"/>
    </row>
    <row r="25" ht="15.75" customHeight="1" spans="1:9">
      <c r="A25" s="34" t="s">
        <v>2517</v>
      </c>
      <c r="B25" s="24" t="s">
        <v>2518</v>
      </c>
      <c r="C25" s="34" t="s">
        <v>2519</v>
      </c>
      <c r="D25" s="39">
        <v>45453</v>
      </c>
      <c r="E25" s="26">
        <v>45460</v>
      </c>
      <c r="F25" s="27">
        <v>1005.4</v>
      </c>
      <c r="G25" s="39">
        <v>45467</v>
      </c>
      <c r="H25" s="24">
        <v>1000000000</v>
      </c>
      <c r="I25" s="75"/>
    </row>
    <row r="26" ht="15.75" customHeight="1" spans="1:9">
      <c r="A26" s="106" t="s">
        <v>2520</v>
      </c>
      <c r="B26" s="36" t="s">
        <v>213</v>
      </c>
      <c r="C26" s="60" t="s">
        <v>214</v>
      </c>
      <c r="D26" s="26">
        <v>45454</v>
      </c>
      <c r="E26" s="39">
        <v>45461</v>
      </c>
      <c r="F26" s="27">
        <v>356.97</v>
      </c>
      <c r="G26" s="39">
        <v>45467</v>
      </c>
      <c r="H26" s="24">
        <v>1133000000</v>
      </c>
      <c r="I26" s="75"/>
    </row>
    <row r="27" ht="15.75" customHeight="1" spans="1:9">
      <c r="A27" s="34" t="s">
        <v>2521</v>
      </c>
      <c r="B27" s="24" t="s">
        <v>2522</v>
      </c>
      <c r="C27" s="34" t="s">
        <v>2523</v>
      </c>
      <c r="D27" s="26">
        <v>45455</v>
      </c>
      <c r="E27" s="26">
        <v>45460</v>
      </c>
      <c r="F27" s="27">
        <v>6652.5</v>
      </c>
      <c r="G27" s="39">
        <v>45467</v>
      </c>
      <c r="H27" s="5">
        <v>1000000000</v>
      </c>
      <c r="I27" s="75"/>
    </row>
    <row r="28" ht="15.75" customHeight="1" spans="1:9">
      <c r="A28" s="60" t="s">
        <v>2524</v>
      </c>
      <c r="B28" s="24" t="s">
        <v>79</v>
      </c>
      <c r="C28" s="61" t="s">
        <v>251</v>
      </c>
      <c r="D28" s="26">
        <v>45455</v>
      </c>
      <c r="E28" s="39">
        <v>45461</v>
      </c>
      <c r="F28" s="40">
        <v>4785.69</v>
      </c>
      <c r="G28" s="39">
        <v>45467</v>
      </c>
      <c r="H28" s="24">
        <v>1000000000</v>
      </c>
      <c r="I28" s="75"/>
    </row>
    <row r="29" ht="15.75" customHeight="1" spans="1:9">
      <c r="A29" s="34" t="s">
        <v>2525</v>
      </c>
      <c r="B29" s="24" t="s">
        <v>914</v>
      </c>
      <c r="C29" s="52" t="s">
        <v>2526</v>
      </c>
      <c r="D29" s="26">
        <v>45456</v>
      </c>
      <c r="E29" s="26">
        <v>45460</v>
      </c>
      <c r="F29" s="50">
        <v>1643.6</v>
      </c>
      <c r="G29" s="39">
        <v>45467</v>
      </c>
      <c r="H29" s="24">
        <v>1000000000</v>
      </c>
      <c r="I29" s="75"/>
    </row>
    <row r="30" ht="15.75" customHeight="1" spans="1:9">
      <c r="A30" s="60" t="s">
        <v>2527</v>
      </c>
      <c r="B30" s="36" t="s">
        <v>914</v>
      </c>
      <c r="C30" s="61" t="s">
        <v>915</v>
      </c>
      <c r="D30" s="26">
        <v>45456</v>
      </c>
      <c r="E30" s="39">
        <v>45461</v>
      </c>
      <c r="F30" s="107">
        <v>8150.09</v>
      </c>
      <c r="G30" s="39">
        <v>45467</v>
      </c>
      <c r="H30" s="24">
        <v>1000000000</v>
      </c>
      <c r="I30" s="75"/>
    </row>
    <row r="31" ht="15.75" customHeight="1" spans="1:40">
      <c r="A31" s="60" t="s">
        <v>2528</v>
      </c>
      <c r="B31" s="36" t="s">
        <v>115</v>
      </c>
      <c r="C31" s="60" t="s">
        <v>132</v>
      </c>
      <c r="D31" s="108">
        <v>45456</v>
      </c>
      <c r="E31" s="109">
        <v>45461</v>
      </c>
      <c r="F31" s="110">
        <v>68.04</v>
      </c>
      <c r="G31" s="39">
        <v>45467</v>
      </c>
      <c r="H31" s="59">
        <v>1000000000</v>
      </c>
      <c r="I31" s="7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</row>
    <row r="32" ht="15.75" customHeight="1" spans="1:9">
      <c r="A32" s="34" t="s">
        <v>2529</v>
      </c>
      <c r="B32" s="24" t="s">
        <v>54</v>
      </c>
      <c r="C32" s="47" t="s">
        <v>341</v>
      </c>
      <c r="D32" s="39">
        <v>45457</v>
      </c>
      <c r="E32" s="26">
        <v>45460</v>
      </c>
      <c r="F32" s="48">
        <v>3357.99</v>
      </c>
      <c r="G32" s="39">
        <v>45467</v>
      </c>
      <c r="H32" s="24">
        <v>1444000000</v>
      </c>
      <c r="I32" s="75"/>
    </row>
    <row r="33" ht="15.75" customHeight="1" spans="1:9">
      <c r="A33" s="60" t="s">
        <v>2530</v>
      </c>
      <c r="B33" s="36" t="s">
        <v>121</v>
      </c>
      <c r="C33" s="60" t="s">
        <v>2531</v>
      </c>
      <c r="D33" s="26">
        <v>45457</v>
      </c>
      <c r="E33" s="39">
        <v>45461</v>
      </c>
      <c r="F33" s="49">
        <v>1826.48</v>
      </c>
      <c r="G33" s="39">
        <v>45467</v>
      </c>
      <c r="H33" s="24">
        <v>1000000000</v>
      </c>
      <c r="I33" s="75"/>
    </row>
    <row r="34" ht="15.75" customHeight="1" spans="1:9">
      <c r="A34" s="111" t="s">
        <v>2532</v>
      </c>
      <c r="B34" s="36" t="s">
        <v>121</v>
      </c>
      <c r="C34" s="60" t="s">
        <v>2533</v>
      </c>
      <c r="D34" s="26">
        <v>45457</v>
      </c>
      <c r="E34" s="39">
        <v>45461</v>
      </c>
      <c r="F34" s="46">
        <v>14666.18</v>
      </c>
      <c r="G34" s="39">
        <v>45467</v>
      </c>
      <c r="H34" s="24">
        <v>1000000000</v>
      </c>
      <c r="I34" s="75"/>
    </row>
    <row r="35" ht="15.75" customHeight="1" spans="1:9">
      <c r="A35" s="104" t="s">
        <v>2534</v>
      </c>
      <c r="B35" s="24" t="s">
        <v>417</v>
      </c>
      <c r="C35" s="52" t="s">
        <v>467</v>
      </c>
      <c r="D35" s="26">
        <v>45457</v>
      </c>
      <c r="E35" s="53">
        <v>45462</v>
      </c>
      <c r="F35" s="27">
        <v>1485.89</v>
      </c>
      <c r="G35" s="39">
        <v>45467</v>
      </c>
      <c r="H35" s="24">
        <v>1000000000</v>
      </c>
      <c r="I35" s="75"/>
    </row>
    <row r="36" ht="15.75" customHeight="1" spans="1:9">
      <c r="A36" s="111" t="s">
        <v>2535</v>
      </c>
      <c r="B36" s="36" t="s">
        <v>91</v>
      </c>
      <c r="C36" s="61" t="s">
        <v>249</v>
      </c>
      <c r="D36" s="26">
        <v>45457</v>
      </c>
      <c r="E36" s="53">
        <v>45462</v>
      </c>
      <c r="F36" s="40">
        <v>1850.56</v>
      </c>
      <c r="G36" s="39">
        <v>45467</v>
      </c>
      <c r="H36" s="24">
        <v>1000000000</v>
      </c>
      <c r="I36" s="75"/>
    </row>
    <row r="37" ht="15.75" customHeight="1" spans="1:9">
      <c r="A37" s="111" t="s">
        <v>2536</v>
      </c>
      <c r="B37" s="36" t="s">
        <v>213</v>
      </c>
      <c r="C37" s="60" t="s">
        <v>214</v>
      </c>
      <c r="D37" s="26">
        <v>45457</v>
      </c>
      <c r="E37" s="53">
        <v>45462</v>
      </c>
      <c r="F37" s="33">
        <v>4064.96</v>
      </c>
      <c r="G37" s="39">
        <v>45467</v>
      </c>
      <c r="H37" s="24">
        <v>1000000000</v>
      </c>
      <c r="I37" s="75"/>
    </row>
    <row r="38" ht="15.75" customHeight="1" spans="1:9">
      <c r="A38" s="60" t="s">
        <v>2537</v>
      </c>
      <c r="B38" s="36" t="s">
        <v>115</v>
      </c>
      <c r="C38" s="61" t="s">
        <v>2111</v>
      </c>
      <c r="D38" s="112">
        <v>45460</v>
      </c>
      <c r="E38" s="39">
        <v>45461</v>
      </c>
      <c r="F38" s="27">
        <v>517.17</v>
      </c>
      <c r="G38" s="39">
        <v>45467</v>
      </c>
      <c r="H38" s="24">
        <v>1000000000</v>
      </c>
      <c r="I38" s="75"/>
    </row>
    <row r="39" ht="15.75" customHeight="1" spans="1:9">
      <c r="A39" s="60" t="s">
        <v>2538</v>
      </c>
      <c r="B39" s="36" t="s">
        <v>357</v>
      </c>
      <c r="C39" s="61" t="s">
        <v>768</v>
      </c>
      <c r="D39" s="53">
        <v>45460</v>
      </c>
      <c r="E39" s="53">
        <v>45461</v>
      </c>
      <c r="F39" s="62">
        <v>5605.18</v>
      </c>
      <c r="G39" s="39">
        <v>45467</v>
      </c>
      <c r="H39" s="59">
        <v>1000000000</v>
      </c>
      <c r="I39" s="75"/>
    </row>
    <row r="40" ht="15.75" customHeight="1" spans="1:9">
      <c r="A40" s="60" t="s">
        <v>2539</v>
      </c>
      <c r="B40" s="36" t="s">
        <v>357</v>
      </c>
      <c r="C40" s="61" t="s">
        <v>358</v>
      </c>
      <c r="D40" s="53">
        <v>45460</v>
      </c>
      <c r="E40" s="53" t="s">
        <v>2515</v>
      </c>
      <c r="F40" s="58">
        <v>5095.62</v>
      </c>
      <c r="G40" s="39">
        <v>45467</v>
      </c>
      <c r="H40" s="24">
        <v>1000000000</v>
      </c>
      <c r="I40" s="75"/>
    </row>
    <row r="41" ht="15.75" customHeight="1" spans="1:9">
      <c r="A41" s="34" t="s">
        <v>2540</v>
      </c>
      <c r="B41" s="37" t="s">
        <v>357</v>
      </c>
      <c r="C41" s="61" t="s">
        <v>358</v>
      </c>
      <c r="D41" s="53">
        <v>45460</v>
      </c>
      <c r="E41" s="53" t="s">
        <v>2515</v>
      </c>
      <c r="F41" s="63">
        <v>5406.19</v>
      </c>
      <c r="G41" s="39">
        <v>45467</v>
      </c>
      <c r="H41" s="24">
        <v>1000000000</v>
      </c>
      <c r="I41" s="75"/>
    </row>
    <row r="42" ht="15.75" customHeight="1" spans="1:9">
      <c r="A42" s="34" t="s">
        <v>2541</v>
      </c>
      <c r="B42" s="24" t="s">
        <v>291</v>
      </c>
      <c r="C42" s="34" t="s">
        <v>292</v>
      </c>
      <c r="D42" s="112">
        <v>45460</v>
      </c>
      <c r="E42" s="39">
        <v>45461</v>
      </c>
      <c r="F42" s="63">
        <v>1343.35</v>
      </c>
      <c r="G42" s="39">
        <v>45467</v>
      </c>
      <c r="H42" s="28">
        <v>8100000000</v>
      </c>
      <c r="I42" s="75"/>
    </row>
    <row r="43" ht="15.75" customHeight="1" spans="1:9">
      <c r="A43" s="34" t="s">
        <v>2542</v>
      </c>
      <c r="B43" s="32" t="s">
        <v>295</v>
      </c>
      <c r="C43" s="34" t="s">
        <v>591</v>
      </c>
      <c r="D43" s="112">
        <v>45460</v>
      </c>
      <c r="E43" s="39">
        <v>45461</v>
      </c>
      <c r="F43" s="31">
        <v>3188.08</v>
      </c>
      <c r="G43" s="39">
        <v>45467</v>
      </c>
      <c r="H43" s="24">
        <v>1444000000</v>
      </c>
      <c r="I43" s="75"/>
    </row>
    <row r="44" ht="15.75" customHeight="1" spans="1:9">
      <c r="A44" s="34" t="s">
        <v>2543</v>
      </c>
      <c r="B44" s="24" t="s">
        <v>54</v>
      </c>
      <c r="C44" s="34" t="s">
        <v>1153</v>
      </c>
      <c r="D44" s="112">
        <v>45460</v>
      </c>
      <c r="E44" s="39">
        <v>45461</v>
      </c>
      <c r="F44" s="40">
        <v>5002.1</v>
      </c>
      <c r="G44" s="39">
        <v>45467</v>
      </c>
      <c r="H44" s="24">
        <v>1444000000</v>
      </c>
      <c r="I44" s="75"/>
    </row>
    <row r="45" ht="15.75" customHeight="1" spans="1:9">
      <c r="A45" s="34" t="s">
        <v>2544</v>
      </c>
      <c r="B45" s="36" t="s">
        <v>54</v>
      </c>
      <c r="C45" s="61" t="s">
        <v>341</v>
      </c>
      <c r="D45" s="112">
        <v>45460</v>
      </c>
      <c r="E45" s="53">
        <v>45462</v>
      </c>
      <c r="F45" s="27">
        <v>5697.47</v>
      </c>
      <c r="G45" s="39">
        <v>45467</v>
      </c>
      <c r="H45" s="24">
        <v>1444000000</v>
      </c>
      <c r="I45" s="75"/>
    </row>
    <row r="46" ht="15.75" customHeight="1" spans="1:9">
      <c r="A46" s="60" t="s">
        <v>2545</v>
      </c>
      <c r="B46" s="36" t="s">
        <v>54</v>
      </c>
      <c r="C46" s="60" t="s">
        <v>341</v>
      </c>
      <c r="D46" s="39">
        <v>45461</v>
      </c>
      <c r="E46" s="39">
        <v>45463</v>
      </c>
      <c r="F46" s="40">
        <v>506.53</v>
      </c>
      <c r="G46" s="39">
        <v>45467</v>
      </c>
      <c r="H46" s="24">
        <v>1444000000</v>
      </c>
      <c r="I46" s="75"/>
    </row>
    <row r="47" ht="15.75" customHeight="1" spans="1:9">
      <c r="A47" s="60" t="s">
        <v>2546</v>
      </c>
      <c r="B47" s="105" t="s">
        <v>115</v>
      </c>
      <c r="C47" s="60" t="s">
        <v>132</v>
      </c>
      <c r="D47" s="53">
        <v>45462</v>
      </c>
      <c r="E47" s="53">
        <v>45462</v>
      </c>
      <c r="F47" s="65">
        <v>70.08</v>
      </c>
      <c r="G47" s="39">
        <v>45467</v>
      </c>
      <c r="H47" s="28">
        <v>1000000000</v>
      </c>
      <c r="I47" s="75"/>
    </row>
    <row r="48" ht="15.75" customHeight="1" spans="1:9">
      <c r="A48" s="34" t="s">
        <v>2547</v>
      </c>
      <c r="B48" s="37" t="s">
        <v>121</v>
      </c>
      <c r="C48" s="34" t="s">
        <v>308</v>
      </c>
      <c r="D48" s="26">
        <v>45463</v>
      </c>
      <c r="E48" s="26">
        <v>45463</v>
      </c>
      <c r="F48" s="40">
        <v>2534.7</v>
      </c>
      <c r="G48" s="39">
        <v>45467</v>
      </c>
      <c r="H48" s="28">
        <v>1000000000</v>
      </c>
      <c r="I48" s="75"/>
    </row>
    <row r="49" ht="15.75" customHeight="1" spans="1:9">
      <c r="A49" s="21" t="s">
        <v>160</v>
      </c>
      <c r="B49" s="22"/>
      <c r="C49" s="22"/>
      <c r="D49" s="22"/>
      <c r="E49" s="22"/>
      <c r="F49" s="22"/>
      <c r="G49" s="22"/>
      <c r="H49" s="23"/>
      <c r="I49" s="73">
        <f>SUM(F50)</f>
        <v>0</v>
      </c>
    </row>
    <row r="50" customHeight="1" spans="1:9">
      <c r="A50" s="34"/>
      <c r="B50" s="24"/>
      <c r="C50" s="47"/>
      <c r="D50" s="39"/>
      <c r="E50" s="39"/>
      <c r="F50" s="63"/>
      <c r="G50" s="59"/>
      <c r="H50" s="36"/>
      <c r="I50" s="34"/>
    </row>
    <row r="51" ht="15.75" customHeight="1" spans="1:9">
      <c r="A51" s="21" t="s">
        <v>161</v>
      </c>
      <c r="B51" s="22"/>
      <c r="C51" s="22"/>
      <c r="D51" s="22"/>
      <c r="E51" s="22"/>
      <c r="F51" s="22"/>
      <c r="G51" s="22"/>
      <c r="H51" s="23"/>
      <c r="I51" s="73">
        <f>SUM(F52:F55)</f>
        <v>633731.13</v>
      </c>
    </row>
    <row r="52" ht="15.75" customHeight="1" spans="1:9">
      <c r="A52" s="34" t="s">
        <v>2548</v>
      </c>
      <c r="B52" s="24" t="s">
        <v>169</v>
      </c>
      <c r="C52" s="34" t="s">
        <v>1366</v>
      </c>
      <c r="D52" s="26">
        <v>45456</v>
      </c>
      <c r="E52" s="26">
        <v>45461</v>
      </c>
      <c r="F52" s="40">
        <v>372993.88</v>
      </c>
      <c r="G52" s="39">
        <v>45467</v>
      </c>
      <c r="H52" s="5">
        <v>1000000000</v>
      </c>
      <c r="I52" s="74"/>
    </row>
    <row r="53" ht="15.75" customHeight="1" spans="1:9">
      <c r="A53" s="34" t="s">
        <v>2549</v>
      </c>
      <c r="B53" s="24" t="s">
        <v>516</v>
      </c>
      <c r="C53" s="34" t="s">
        <v>517</v>
      </c>
      <c r="D53" s="85">
        <v>45460</v>
      </c>
      <c r="E53" s="86">
        <v>45461</v>
      </c>
      <c r="F53" s="40">
        <v>79895.9</v>
      </c>
      <c r="G53" s="39">
        <v>45467</v>
      </c>
      <c r="H53" s="24">
        <v>1000000000</v>
      </c>
      <c r="I53" s="75"/>
    </row>
    <row r="54" ht="15.75" customHeight="1" spans="1:9">
      <c r="A54" s="34" t="s">
        <v>2550</v>
      </c>
      <c r="B54" s="37" t="s">
        <v>166</v>
      </c>
      <c r="C54" s="34" t="s">
        <v>1287</v>
      </c>
      <c r="D54" s="86">
        <v>45462</v>
      </c>
      <c r="E54" s="86">
        <v>45462</v>
      </c>
      <c r="F54" s="40">
        <v>82591.72</v>
      </c>
      <c r="G54" s="39">
        <v>45467</v>
      </c>
      <c r="H54" s="24">
        <v>1000000000</v>
      </c>
      <c r="I54" s="75"/>
    </row>
    <row r="55" ht="15.75" customHeight="1" spans="1:9">
      <c r="A55" s="34" t="s">
        <v>2551</v>
      </c>
      <c r="B55" s="113" t="s">
        <v>163</v>
      </c>
      <c r="C55" s="52" t="s">
        <v>970</v>
      </c>
      <c r="D55" s="86">
        <v>45462</v>
      </c>
      <c r="E55" s="39">
        <v>45463</v>
      </c>
      <c r="F55" s="33">
        <v>98249.63</v>
      </c>
      <c r="G55" s="39">
        <v>45467</v>
      </c>
      <c r="H55" s="37">
        <v>1000000000</v>
      </c>
      <c r="I55" s="75"/>
    </row>
    <row r="56" ht="15.75" customHeight="1" spans="1:9">
      <c r="A56" s="21" t="s">
        <v>186</v>
      </c>
      <c r="B56" s="22"/>
      <c r="C56" s="22"/>
      <c r="D56" s="22"/>
      <c r="E56" s="22"/>
      <c r="F56" s="22"/>
      <c r="G56" s="22"/>
      <c r="H56" s="23"/>
      <c r="I56" s="73">
        <f>SUM(F57:F58)</f>
        <v>56891.78</v>
      </c>
    </row>
    <row r="57" customHeight="1" spans="1:9">
      <c r="A57" s="47" t="s">
        <v>2552</v>
      </c>
      <c r="B57" s="56" t="s">
        <v>1593</v>
      </c>
      <c r="C57" s="34" t="s">
        <v>1594</v>
      </c>
      <c r="D57" s="26">
        <v>45461</v>
      </c>
      <c r="E57" s="26" t="s">
        <v>2553</v>
      </c>
      <c r="F57" s="63">
        <v>28445.89</v>
      </c>
      <c r="G57" s="39">
        <v>45467</v>
      </c>
      <c r="H57" s="24">
        <v>1000000000</v>
      </c>
      <c r="I57" s="74"/>
    </row>
    <row r="58" ht="15.75" customHeight="1" spans="1:9">
      <c r="A58" s="60" t="s">
        <v>2491</v>
      </c>
      <c r="B58" s="56" t="s">
        <v>1593</v>
      </c>
      <c r="C58" s="34" t="s">
        <v>1594</v>
      </c>
      <c r="D58" s="26">
        <v>45461</v>
      </c>
      <c r="E58" s="26">
        <v>45463</v>
      </c>
      <c r="F58" s="63">
        <v>28445.89</v>
      </c>
      <c r="G58" s="39">
        <v>45467</v>
      </c>
      <c r="H58" s="24">
        <v>1000000000</v>
      </c>
      <c r="I58" s="75"/>
    </row>
    <row r="59" ht="15.75" customHeight="1" spans="1:9">
      <c r="A59" s="21" t="s">
        <v>187</v>
      </c>
      <c r="B59" s="22"/>
      <c r="C59" s="22"/>
      <c r="D59" s="22"/>
      <c r="E59" s="22"/>
      <c r="F59" s="22"/>
      <c r="G59" s="22"/>
      <c r="H59" s="23"/>
      <c r="I59" s="73">
        <f>SUM(F60:F62)</f>
        <v>79005.64</v>
      </c>
    </row>
    <row r="60" ht="15.75" customHeight="1" spans="1:9">
      <c r="A60" s="34" t="s">
        <v>2554</v>
      </c>
      <c r="B60" s="37" t="s">
        <v>1094</v>
      </c>
      <c r="C60" s="52" t="s">
        <v>1095</v>
      </c>
      <c r="D60" s="26">
        <v>45457</v>
      </c>
      <c r="E60" s="26">
        <v>45462</v>
      </c>
      <c r="F60" s="40">
        <v>20020.33</v>
      </c>
      <c r="G60" s="39">
        <v>45467</v>
      </c>
      <c r="H60" s="24">
        <v>1000000000</v>
      </c>
      <c r="I60" s="74"/>
    </row>
    <row r="61" ht="15.75" customHeight="1" spans="1:9">
      <c r="A61" s="114" t="s">
        <v>2555</v>
      </c>
      <c r="B61" s="24" t="s">
        <v>143</v>
      </c>
      <c r="C61" s="34" t="s">
        <v>1856</v>
      </c>
      <c r="D61" s="39">
        <v>45463</v>
      </c>
      <c r="E61" s="39">
        <v>45463</v>
      </c>
      <c r="F61" s="40">
        <v>26930.61</v>
      </c>
      <c r="G61" s="39">
        <v>45467</v>
      </c>
      <c r="H61" s="24">
        <v>1000000000</v>
      </c>
      <c r="I61" s="75"/>
    </row>
    <row r="62" ht="15.75" customHeight="1" spans="1:9">
      <c r="A62" s="34" t="s">
        <v>2556</v>
      </c>
      <c r="B62" s="24" t="s">
        <v>2557</v>
      </c>
      <c r="C62" s="34" t="s">
        <v>2558</v>
      </c>
      <c r="D62" s="39">
        <v>45463</v>
      </c>
      <c r="E62" s="39">
        <v>45464</v>
      </c>
      <c r="F62" s="40">
        <v>32054.7</v>
      </c>
      <c r="G62" s="39">
        <v>45467</v>
      </c>
      <c r="H62" s="56">
        <v>1050000117</v>
      </c>
      <c r="I62" s="75"/>
    </row>
    <row r="63" ht="15.75" customHeight="1" spans="1:9">
      <c r="A63" s="21" t="s">
        <v>208</v>
      </c>
      <c r="B63" s="22"/>
      <c r="C63" s="22"/>
      <c r="D63" s="22"/>
      <c r="E63" s="22"/>
      <c r="F63" s="22"/>
      <c r="G63" s="22"/>
      <c r="H63" s="23"/>
      <c r="I63" s="73">
        <f>SUM(F64:F65)</f>
        <v>104543.83</v>
      </c>
    </row>
    <row r="64" ht="15.75" customHeight="1" spans="1:9">
      <c r="A64" s="34" t="s">
        <v>2559</v>
      </c>
      <c r="B64" s="24" t="s">
        <v>295</v>
      </c>
      <c r="C64" s="34" t="s">
        <v>296</v>
      </c>
      <c r="D64" s="53">
        <v>45461</v>
      </c>
      <c r="E64" s="53">
        <v>45461</v>
      </c>
      <c r="F64" s="27">
        <v>21013.83</v>
      </c>
      <c r="G64" s="39">
        <v>45467</v>
      </c>
      <c r="H64" s="24">
        <v>1444000000</v>
      </c>
      <c r="I64" s="115"/>
    </row>
    <row r="65" ht="15.75" customHeight="1" spans="1:40">
      <c r="A65" s="34" t="s">
        <v>2560</v>
      </c>
      <c r="B65" s="69" t="s">
        <v>1104</v>
      </c>
      <c r="C65" s="116" t="s">
        <v>2561</v>
      </c>
      <c r="D65" s="53">
        <v>45461</v>
      </c>
      <c r="E65" s="87">
        <v>45463</v>
      </c>
      <c r="F65" s="58">
        <v>83530</v>
      </c>
      <c r="G65" s="39">
        <v>45467</v>
      </c>
      <c r="H65" s="88">
        <v>1000000000</v>
      </c>
      <c r="I65" s="12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ht="15.75" customHeight="1" spans="1:9">
      <c r="A66" s="21" t="s">
        <v>220</v>
      </c>
      <c r="B66" s="22"/>
      <c r="C66" s="22"/>
      <c r="D66" s="22"/>
      <c r="E66" s="22"/>
      <c r="F66" s="22"/>
      <c r="G66" s="22"/>
      <c r="H66" s="23"/>
      <c r="I66" s="73">
        <f>SUM(F67)</f>
        <v>0</v>
      </c>
    </row>
    <row r="67" ht="15.75" customHeight="1" spans="1:9">
      <c r="A67" s="34"/>
      <c r="B67" s="24"/>
      <c r="C67" s="47"/>
      <c r="D67" s="39"/>
      <c r="E67" s="39"/>
      <c r="F67" s="40"/>
      <c r="G67" s="59"/>
      <c r="H67" s="24"/>
      <c r="I67" s="34"/>
    </row>
    <row r="68" ht="15.75" customHeight="1" spans="1:9">
      <c r="A68" s="21" t="s">
        <v>221</v>
      </c>
      <c r="B68" s="22"/>
      <c r="C68" s="22"/>
      <c r="D68" s="22"/>
      <c r="E68" s="22"/>
      <c r="F68" s="22"/>
      <c r="G68" s="22"/>
      <c r="H68" s="23"/>
      <c r="I68" s="73">
        <f>SUM(F69)</f>
        <v>0</v>
      </c>
    </row>
    <row r="69" ht="15.75" customHeight="1" spans="1:9">
      <c r="A69" s="34"/>
      <c r="B69" s="24"/>
      <c r="C69" s="34"/>
      <c r="D69" s="117"/>
      <c r="E69" s="87"/>
      <c r="F69" s="62"/>
      <c r="G69" s="90"/>
      <c r="H69" s="24"/>
      <c r="I69" s="24"/>
    </row>
    <row r="70" customFormat="1" ht="15.75" customHeight="1" spans="1:8">
      <c r="A70" s="77"/>
      <c r="B70" s="5"/>
      <c r="C70"/>
      <c r="D70" s="5"/>
      <c r="E70" s="5"/>
      <c r="F70" s="91"/>
      <c r="G70" s="92"/>
      <c r="H70" s="93"/>
    </row>
    <row r="71" customFormat="1" ht="15.75" customHeight="1" spans="1:8">
      <c r="A71" s="118" t="s">
        <v>222</v>
      </c>
      <c r="B71" s="94"/>
      <c r="C71" s="94"/>
      <c r="D71" s="5"/>
      <c r="E71" s="5"/>
      <c r="F71" s="91"/>
      <c r="G71"/>
      <c r="H71" s="5"/>
    </row>
    <row r="72" customFormat="1" ht="15.75" customHeight="1" spans="1:8">
      <c r="A72" s="119" t="s">
        <v>223</v>
      </c>
      <c r="B72" s="12"/>
      <c r="C72" s="12"/>
      <c r="D72" s="5"/>
      <c r="E72" s="5"/>
      <c r="F72" s="91"/>
      <c r="G72"/>
      <c r="H72" s="5"/>
    </row>
    <row r="73" customFormat="1" ht="15.75" customHeight="1" spans="1:8">
      <c r="A73" s="77"/>
      <c r="B73" s="5"/>
      <c r="C73"/>
      <c r="D73" s="5"/>
      <c r="E73" s="5"/>
      <c r="F73" s="91"/>
      <c r="G73"/>
      <c r="H73" s="5"/>
    </row>
    <row r="74" customFormat="1" ht="15.75" customHeight="1" spans="1:8">
      <c r="A74" s="77"/>
      <c r="B74" s="5"/>
      <c r="C74"/>
      <c r="D74" s="5"/>
      <c r="E74" s="5"/>
      <c r="F74" s="91"/>
      <c r="G74"/>
      <c r="H74" s="5"/>
    </row>
    <row r="75" customFormat="1" ht="15.75" customHeight="1" spans="1:8">
      <c r="A75" s="77"/>
      <c r="B75" s="5"/>
      <c r="C75"/>
      <c r="D75" s="5"/>
      <c r="E75" s="5"/>
      <c r="F75" s="91"/>
      <c r="G75"/>
      <c r="H75" s="5"/>
    </row>
    <row r="76" customFormat="1" ht="15.75" customHeight="1" spans="1:8">
      <c r="A76" s="77"/>
      <c r="B76" s="5"/>
      <c r="C76"/>
      <c r="D76" s="5"/>
      <c r="E76" s="5"/>
      <c r="F76" s="91"/>
      <c r="G76"/>
      <c r="H76" s="5"/>
    </row>
    <row r="77" customFormat="1" ht="15.75" customHeight="1" spans="1:8">
      <c r="A77" s="77"/>
      <c r="B77" s="5"/>
      <c r="C77"/>
      <c r="D77" s="5"/>
      <c r="E77" s="5"/>
      <c r="F77" s="91"/>
      <c r="G77"/>
      <c r="H77" s="5"/>
    </row>
    <row r="78" customFormat="1" ht="15.75" customHeight="1" spans="1:8">
      <c r="A78" s="77"/>
      <c r="B78" s="5"/>
      <c r="C78"/>
      <c r="D78" s="5"/>
      <c r="E78" s="5"/>
      <c r="F78" s="91"/>
      <c r="G78"/>
      <c r="H78" s="5"/>
    </row>
    <row r="79" customFormat="1" ht="15.75" customHeight="1" spans="1:8">
      <c r="A79" s="77"/>
      <c r="B79" s="5"/>
      <c r="C79"/>
      <c r="D79" s="5"/>
      <c r="E79" s="5"/>
      <c r="F79" s="91"/>
      <c r="G79"/>
      <c r="H79" s="5"/>
    </row>
    <row r="80" customFormat="1" ht="15.75" customHeight="1" spans="1:8">
      <c r="A80" s="77"/>
      <c r="B80" s="5"/>
      <c r="C80"/>
      <c r="D80" s="5"/>
      <c r="E80" s="5"/>
      <c r="F80" s="91"/>
      <c r="G80"/>
      <c r="H80" s="5"/>
    </row>
    <row r="81" customFormat="1" ht="15.75" customHeight="1" spans="1:8">
      <c r="A81" s="77"/>
      <c r="B81" s="5"/>
      <c r="C81"/>
      <c r="D81" s="5"/>
      <c r="E81" s="5"/>
      <c r="F81" s="91"/>
      <c r="G81"/>
      <c r="H81" s="5"/>
    </row>
    <row r="82" customFormat="1" ht="15.75" customHeight="1" spans="1:8">
      <c r="A82" s="77"/>
      <c r="B82" s="5"/>
      <c r="C82"/>
      <c r="D82" s="5"/>
      <c r="E82" s="5"/>
      <c r="F82" s="91"/>
      <c r="G82"/>
      <c r="H82" s="5"/>
    </row>
    <row r="83" customFormat="1" ht="15.75" customHeight="1" spans="1:8">
      <c r="A83" s="77"/>
      <c r="B83" s="5"/>
      <c r="C83"/>
      <c r="D83" s="5"/>
      <c r="E83" s="5"/>
      <c r="F83" s="91"/>
      <c r="G83"/>
      <c r="H83" s="5"/>
    </row>
    <row r="84" customFormat="1" ht="15.75" customHeight="1" spans="1:8">
      <c r="A84" s="77"/>
      <c r="B84" s="5"/>
      <c r="C84"/>
      <c r="D84" s="5"/>
      <c r="E84" s="5"/>
      <c r="F84" s="91"/>
      <c r="G84"/>
      <c r="H84" s="5"/>
    </row>
    <row r="85" customFormat="1" ht="15.75" customHeight="1" spans="1:8">
      <c r="A85" s="77"/>
      <c r="B85" s="5"/>
      <c r="C85"/>
      <c r="D85" s="5"/>
      <c r="E85" s="5"/>
      <c r="F85" s="91"/>
      <c r="G85"/>
      <c r="H85" s="5"/>
    </row>
    <row r="86" customFormat="1" ht="15.75" customHeight="1" spans="1:8">
      <c r="A86" s="77"/>
      <c r="B86" s="5"/>
      <c r="C86"/>
      <c r="D86" s="5"/>
      <c r="E86" s="5"/>
      <c r="F86" s="91"/>
      <c r="G86"/>
      <c r="H86" s="5"/>
    </row>
    <row r="87" customFormat="1" ht="15.75" customHeight="1" spans="1:8">
      <c r="A87" s="77"/>
      <c r="B87" s="5"/>
      <c r="C87"/>
      <c r="D87" s="5"/>
      <c r="E87" s="5"/>
      <c r="F87" s="91"/>
      <c r="G87"/>
      <c r="H87" s="5"/>
    </row>
    <row r="88" customFormat="1" ht="15.75" customHeight="1" spans="1:8">
      <c r="A88" s="77"/>
      <c r="B88" s="5"/>
      <c r="C88"/>
      <c r="D88" s="5"/>
      <c r="E88" s="5"/>
      <c r="F88" s="91"/>
      <c r="G88"/>
      <c r="H88" s="5"/>
    </row>
    <row r="89" customFormat="1" ht="15.75" customHeight="1" spans="1:8">
      <c r="A89" s="77"/>
      <c r="B89" s="5"/>
      <c r="C89"/>
      <c r="D89" s="5"/>
      <c r="E89" s="5"/>
      <c r="F89" s="91"/>
      <c r="G89"/>
      <c r="H89" s="5"/>
    </row>
    <row r="90" customFormat="1" ht="15.75" customHeight="1" spans="1:8">
      <c r="A90" s="77"/>
      <c r="B90" s="5"/>
      <c r="C90"/>
      <c r="D90" s="5"/>
      <c r="E90" s="5"/>
      <c r="F90" s="91"/>
      <c r="G90"/>
      <c r="H90" s="5"/>
    </row>
    <row r="91" customFormat="1" ht="15.75" customHeight="1" spans="1:8">
      <c r="A91" s="77"/>
      <c r="B91" s="5"/>
      <c r="C91"/>
      <c r="D91" s="5"/>
      <c r="E91" s="5"/>
      <c r="F91" s="91"/>
      <c r="G91"/>
      <c r="H91" s="5"/>
    </row>
    <row r="92" customFormat="1" ht="15.75" customHeight="1" spans="1:8">
      <c r="A92" s="77"/>
      <c r="B92" s="5"/>
      <c r="C92"/>
      <c r="D92" s="5"/>
      <c r="E92" s="5"/>
      <c r="F92" s="91"/>
      <c r="G92"/>
      <c r="H92" s="5"/>
    </row>
    <row r="93" customFormat="1" ht="15.75" customHeight="1" spans="1:8">
      <c r="A93" s="77"/>
      <c r="B93" s="5"/>
      <c r="C93"/>
      <c r="D93" s="5"/>
      <c r="E93" s="5"/>
      <c r="F93" s="91"/>
      <c r="G93"/>
      <c r="H93" s="5"/>
    </row>
    <row r="94" customFormat="1" ht="15.75" customHeight="1" spans="1:8">
      <c r="A94" s="77"/>
      <c r="B94" s="5"/>
      <c r="C94"/>
      <c r="D94" s="5"/>
      <c r="E94" s="5"/>
      <c r="F94" s="91"/>
      <c r="G94"/>
      <c r="H94" s="5"/>
    </row>
    <row r="95" customFormat="1" ht="15.75" customHeight="1" spans="1:8">
      <c r="A95" s="77"/>
      <c r="B95" s="5"/>
      <c r="C95"/>
      <c r="D95" s="5"/>
      <c r="E95" s="5"/>
      <c r="F95" s="91"/>
      <c r="G95"/>
      <c r="H95" s="5"/>
    </row>
    <row r="96" customFormat="1" ht="15.75" customHeight="1" spans="1:8">
      <c r="A96" s="77"/>
      <c r="B96" s="5"/>
      <c r="C96"/>
      <c r="D96" s="5"/>
      <c r="E96" s="5"/>
      <c r="F96" s="91"/>
      <c r="G96"/>
      <c r="H96" s="5"/>
    </row>
    <row r="97" customFormat="1" ht="15.75" customHeight="1" spans="1:8">
      <c r="A97" s="77"/>
      <c r="B97" s="5"/>
      <c r="C97"/>
      <c r="D97" s="5"/>
      <c r="E97" s="5"/>
      <c r="F97" s="91"/>
      <c r="G97"/>
      <c r="H97" s="5"/>
    </row>
    <row r="98" customFormat="1" ht="15.75" customHeight="1" spans="1:8">
      <c r="A98" s="77"/>
      <c r="B98" s="5"/>
      <c r="C98"/>
      <c r="D98" s="5"/>
      <c r="E98" s="5"/>
      <c r="F98" s="91"/>
      <c r="G98"/>
      <c r="H98" s="5"/>
    </row>
    <row r="99" customFormat="1" ht="15.75" customHeight="1" spans="1:8">
      <c r="A99" s="77"/>
      <c r="B99" s="5"/>
      <c r="C99"/>
      <c r="D99" s="5"/>
      <c r="E99" s="5"/>
      <c r="F99" s="91"/>
      <c r="G99"/>
      <c r="H99" s="5"/>
    </row>
    <row r="100" customFormat="1" ht="15.75" customHeight="1" spans="1:8">
      <c r="A100" s="77"/>
      <c r="B100" s="5"/>
      <c r="C100"/>
      <c r="D100" s="5"/>
      <c r="E100" s="5"/>
      <c r="F100" s="91"/>
      <c r="G100"/>
      <c r="H100" s="5"/>
    </row>
    <row r="101" customFormat="1" ht="15.75" customHeight="1" spans="1:8">
      <c r="A101" s="77"/>
      <c r="B101" s="5"/>
      <c r="C101"/>
      <c r="D101" s="5"/>
      <c r="E101" s="5"/>
      <c r="F101" s="91"/>
      <c r="G101"/>
      <c r="H101" s="5"/>
    </row>
    <row r="102" customFormat="1" ht="15.75" customHeight="1" spans="1:8">
      <c r="A102" s="77"/>
      <c r="B102" s="5"/>
      <c r="C102"/>
      <c r="D102" s="5"/>
      <c r="E102" s="5"/>
      <c r="F102" s="91"/>
      <c r="G102"/>
      <c r="H102" s="5"/>
    </row>
    <row r="103" customFormat="1" ht="15.75" customHeight="1" spans="1:8">
      <c r="A103" s="77"/>
      <c r="B103" s="5"/>
      <c r="C103"/>
      <c r="D103" s="5"/>
      <c r="E103" s="5"/>
      <c r="F103" s="91"/>
      <c r="G103"/>
      <c r="H103" s="5"/>
    </row>
    <row r="104" customFormat="1" ht="15.75" customHeight="1" spans="1:8">
      <c r="A104" s="77"/>
      <c r="B104" s="5"/>
      <c r="C104"/>
      <c r="D104" s="5"/>
      <c r="E104" s="5"/>
      <c r="F104" s="91"/>
      <c r="G104"/>
      <c r="H104" s="5"/>
    </row>
    <row r="105" customFormat="1" ht="15.75" customHeight="1" spans="1:8">
      <c r="A105" s="77"/>
      <c r="B105" s="5"/>
      <c r="C105"/>
      <c r="D105" s="5"/>
      <c r="E105" s="5"/>
      <c r="F105" s="91"/>
      <c r="G105"/>
      <c r="H105" s="5"/>
    </row>
    <row r="106" customFormat="1" ht="15.75" customHeight="1" spans="1:8">
      <c r="A106" s="77"/>
      <c r="B106" s="5"/>
      <c r="C106"/>
      <c r="D106" s="5"/>
      <c r="E106" s="5"/>
      <c r="F106" s="91"/>
      <c r="G106"/>
      <c r="H106" s="5"/>
    </row>
    <row r="107" customFormat="1" ht="15.75" customHeight="1" spans="1:8">
      <c r="A107" s="77"/>
      <c r="B107" s="5"/>
      <c r="C107"/>
      <c r="D107" s="5"/>
      <c r="E107" s="5"/>
      <c r="F107" s="91"/>
      <c r="G107"/>
      <c r="H107" s="5"/>
    </row>
    <row r="108" customFormat="1" ht="15.75" customHeight="1" spans="1:8">
      <c r="A108" s="77"/>
      <c r="B108" s="5"/>
      <c r="C108"/>
      <c r="D108" s="5"/>
      <c r="E108" s="5"/>
      <c r="F108" s="91"/>
      <c r="G108"/>
      <c r="H108" s="5"/>
    </row>
    <row r="109" customFormat="1" ht="15.75" customHeight="1" spans="1:8">
      <c r="A109" s="77"/>
      <c r="B109" s="5"/>
      <c r="C109"/>
      <c r="D109" s="5"/>
      <c r="E109" s="5"/>
      <c r="F109" s="91"/>
      <c r="G109"/>
      <c r="H109" s="5"/>
    </row>
    <row r="110" customFormat="1" ht="15.75" customHeight="1" spans="1:8">
      <c r="A110" s="77"/>
      <c r="B110" s="5"/>
      <c r="C110"/>
      <c r="D110" s="5"/>
      <c r="E110" s="5"/>
      <c r="F110" s="91"/>
      <c r="G110"/>
      <c r="H110" s="5"/>
    </row>
    <row r="111" customFormat="1" ht="15.75" customHeight="1" spans="1:8">
      <c r="A111" s="77"/>
      <c r="B111" s="5"/>
      <c r="C111"/>
      <c r="D111" s="5"/>
      <c r="E111" s="5"/>
      <c r="F111" s="91"/>
      <c r="G111"/>
      <c r="H111" s="5"/>
    </row>
    <row r="112" customFormat="1" ht="15.75" customHeight="1" spans="1:8">
      <c r="A112" s="77"/>
      <c r="B112" s="5"/>
      <c r="C112"/>
      <c r="D112" s="5"/>
      <c r="E112" s="5"/>
      <c r="F112" s="91"/>
      <c r="G112"/>
      <c r="H112" s="5"/>
    </row>
    <row r="113" customFormat="1" ht="15.75" customHeight="1" spans="1:8">
      <c r="A113" s="77"/>
      <c r="B113" s="5"/>
      <c r="C113"/>
      <c r="D113" s="5"/>
      <c r="E113" s="5"/>
      <c r="F113" s="91"/>
      <c r="G113"/>
      <c r="H113" s="5"/>
    </row>
    <row r="114" customFormat="1" ht="15.75" customHeight="1" spans="1:8">
      <c r="A114" s="77"/>
      <c r="B114" s="5"/>
      <c r="C114"/>
      <c r="D114" s="5"/>
      <c r="E114" s="5"/>
      <c r="F114" s="91"/>
      <c r="G114"/>
      <c r="H114" s="5"/>
    </row>
    <row r="115" customFormat="1" ht="15.75" customHeight="1" spans="1:8">
      <c r="A115" s="77"/>
      <c r="B115" s="5"/>
      <c r="C115"/>
      <c r="D115" s="5"/>
      <c r="E115" s="5"/>
      <c r="F115" s="91"/>
      <c r="G115"/>
      <c r="H115" s="5"/>
    </row>
    <row r="116" customFormat="1" ht="15.75" customHeight="1" spans="1:8">
      <c r="A116" s="77"/>
      <c r="B116" s="5"/>
      <c r="C116"/>
      <c r="D116" s="5"/>
      <c r="E116" s="5"/>
      <c r="F116" s="91"/>
      <c r="G116"/>
      <c r="H116" s="5"/>
    </row>
    <row r="117" customFormat="1" ht="15.75" customHeight="1" spans="1:8">
      <c r="A117" s="77"/>
      <c r="B117" s="5"/>
      <c r="C117"/>
      <c r="D117" s="5"/>
      <c r="E117" s="5"/>
      <c r="F117" s="91"/>
      <c r="G117"/>
      <c r="H117" s="5"/>
    </row>
    <row r="118" customFormat="1" ht="15.75" customHeight="1" spans="1:8">
      <c r="A118" s="77"/>
      <c r="B118" s="5"/>
      <c r="C118"/>
      <c r="D118" s="5"/>
      <c r="E118" s="5"/>
      <c r="F118" s="91"/>
      <c r="G118"/>
      <c r="H118" s="5"/>
    </row>
    <row r="119" customFormat="1" ht="15.75" customHeight="1" spans="1:8">
      <c r="A119" s="77"/>
      <c r="B119" s="5"/>
      <c r="C119"/>
      <c r="D119" s="5"/>
      <c r="E119" s="5"/>
      <c r="F119" s="91"/>
      <c r="G119"/>
      <c r="H119" s="5"/>
    </row>
    <row r="120" customFormat="1" ht="15.75" customHeight="1" spans="1:8">
      <c r="A120" s="77"/>
      <c r="B120" s="5"/>
      <c r="C120"/>
      <c r="D120" s="5"/>
      <c r="E120" s="5"/>
      <c r="F120" s="91"/>
      <c r="G120"/>
      <c r="H120" s="5"/>
    </row>
    <row r="121" customFormat="1" ht="15.75" customHeight="1" spans="1:8">
      <c r="A121" s="77"/>
      <c r="B121" s="5"/>
      <c r="C121"/>
      <c r="D121" s="5"/>
      <c r="E121" s="5"/>
      <c r="F121" s="91"/>
      <c r="G121"/>
      <c r="H121" s="5"/>
    </row>
    <row r="122" customFormat="1" ht="15.75" customHeight="1" spans="1:8">
      <c r="A122" s="77"/>
      <c r="B122" s="5"/>
      <c r="C122"/>
      <c r="D122" s="5"/>
      <c r="E122" s="5"/>
      <c r="F122" s="91"/>
      <c r="G122"/>
      <c r="H122" s="5"/>
    </row>
    <row r="123" customFormat="1" ht="15.75" customHeight="1" spans="1:8">
      <c r="A123" s="77"/>
      <c r="B123" s="5"/>
      <c r="C123"/>
      <c r="D123" s="5"/>
      <c r="E123" s="5"/>
      <c r="F123" s="91"/>
      <c r="G123"/>
      <c r="H123" s="5"/>
    </row>
    <row r="124" customFormat="1" ht="15.75" customHeight="1" spans="1:8">
      <c r="A124" s="77"/>
      <c r="B124" s="5"/>
      <c r="C124"/>
      <c r="D124" s="5"/>
      <c r="E124" s="5"/>
      <c r="F124" s="91"/>
      <c r="G124"/>
      <c r="H124" s="5"/>
    </row>
    <row r="125" customFormat="1" ht="15.75" customHeight="1" spans="1:8">
      <c r="A125" s="77"/>
      <c r="B125" s="5"/>
      <c r="C125"/>
      <c r="D125" s="5"/>
      <c r="E125" s="5"/>
      <c r="F125" s="91"/>
      <c r="G125"/>
      <c r="H125" s="5"/>
    </row>
    <row r="126" customFormat="1" ht="15.75" customHeight="1" spans="1:8">
      <c r="A126" s="77"/>
      <c r="B126" s="5"/>
      <c r="C126"/>
      <c r="D126" s="5"/>
      <c r="E126" s="5"/>
      <c r="F126" s="91"/>
      <c r="G126"/>
      <c r="H126" s="5"/>
    </row>
    <row r="127" customFormat="1" ht="15.75" customHeight="1" spans="1:8">
      <c r="A127" s="77"/>
      <c r="B127" s="5"/>
      <c r="C127"/>
      <c r="D127" s="5"/>
      <c r="E127" s="5"/>
      <c r="F127" s="91"/>
      <c r="G127"/>
      <c r="H127" s="5"/>
    </row>
    <row r="128" customFormat="1" ht="15.75" customHeight="1" spans="1:8">
      <c r="A128" s="77"/>
      <c r="B128" s="5"/>
      <c r="C128"/>
      <c r="D128" s="5"/>
      <c r="E128" s="5"/>
      <c r="F128" s="91"/>
      <c r="G128"/>
      <c r="H128" s="5"/>
    </row>
    <row r="129" customFormat="1" ht="15.75" customHeight="1" spans="1:8">
      <c r="A129" s="77"/>
      <c r="B129" s="5"/>
      <c r="C129"/>
      <c r="D129" s="5"/>
      <c r="E129" s="5"/>
      <c r="F129" s="91"/>
      <c r="G129"/>
      <c r="H129" s="5"/>
    </row>
    <row r="130" customFormat="1" ht="15.75" customHeight="1" spans="1:8">
      <c r="A130" s="77"/>
      <c r="B130" s="5"/>
      <c r="C130"/>
      <c r="D130" s="5"/>
      <c r="E130" s="5"/>
      <c r="F130" s="91"/>
      <c r="G130"/>
      <c r="H130" s="5"/>
    </row>
    <row r="131" customFormat="1" ht="15.75" customHeight="1" spans="1:8">
      <c r="A131" s="77"/>
      <c r="B131" s="5"/>
      <c r="C131"/>
      <c r="D131" s="5"/>
      <c r="E131" s="5"/>
      <c r="F131" s="91"/>
      <c r="G131"/>
      <c r="H131" s="5"/>
    </row>
    <row r="132" customFormat="1" ht="15.75" customHeight="1" spans="1:8">
      <c r="A132" s="77"/>
      <c r="B132" s="5"/>
      <c r="C132"/>
      <c r="D132" s="5"/>
      <c r="E132" s="5"/>
      <c r="F132" s="91"/>
      <c r="G132"/>
      <c r="H132" s="5"/>
    </row>
    <row r="133" customFormat="1" ht="15.75" customHeight="1" spans="1:8">
      <c r="A133" s="77"/>
      <c r="B133" s="5"/>
      <c r="C133"/>
      <c r="D133" s="5"/>
      <c r="E133" s="5"/>
      <c r="F133" s="91"/>
      <c r="G133"/>
      <c r="H133" s="5"/>
    </row>
    <row r="134" customFormat="1" ht="15.75" customHeight="1" spans="1:8">
      <c r="A134" s="77"/>
      <c r="B134" s="5"/>
      <c r="C134"/>
      <c r="D134" s="5"/>
      <c r="E134" s="5"/>
      <c r="F134" s="91"/>
      <c r="G134"/>
      <c r="H134" s="5"/>
    </row>
    <row r="135" customFormat="1" ht="15.75" customHeight="1" spans="1:8">
      <c r="A135" s="77"/>
      <c r="B135" s="5"/>
      <c r="C135"/>
      <c r="D135" s="5"/>
      <c r="E135" s="5"/>
      <c r="F135" s="91"/>
      <c r="G135"/>
      <c r="H135" s="5"/>
    </row>
    <row r="136" customFormat="1" ht="15.75" customHeight="1" spans="1:8">
      <c r="A136" s="77"/>
      <c r="B136" s="5"/>
      <c r="C136"/>
      <c r="D136" s="5"/>
      <c r="E136" s="5"/>
      <c r="F136" s="91"/>
      <c r="G136"/>
      <c r="H136" s="5"/>
    </row>
    <row r="137" customFormat="1" ht="15.75" customHeight="1" spans="1:8">
      <c r="A137" s="77"/>
      <c r="B137" s="5"/>
      <c r="C137"/>
      <c r="D137" s="5"/>
      <c r="E137" s="5"/>
      <c r="F137" s="91"/>
      <c r="G137"/>
      <c r="H137" s="5"/>
    </row>
    <row r="138" customFormat="1" ht="15.75" customHeight="1" spans="1:8">
      <c r="A138" s="77"/>
      <c r="B138" s="5"/>
      <c r="C138"/>
      <c r="D138" s="5"/>
      <c r="E138" s="5"/>
      <c r="F138" s="91"/>
      <c r="G138"/>
      <c r="H138" s="5"/>
    </row>
    <row r="139" customFormat="1" ht="15.75" customHeight="1" spans="1:8">
      <c r="A139" s="77"/>
      <c r="B139" s="5"/>
      <c r="C139"/>
      <c r="D139" s="5"/>
      <c r="E139" s="5"/>
      <c r="F139" s="91"/>
      <c r="G139"/>
      <c r="H139" s="5"/>
    </row>
    <row r="140" customFormat="1" ht="15.75" customHeight="1" spans="1:8">
      <c r="A140" s="77"/>
      <c r="B140" s="5"/>
      <c r="C140"/>
      <c r="D140" s="5"/>
      <c r="E140" s="5"/>
      <c r="F140" s="91"/>
      <c r="G140"/>
      <c r="H140" s="5"/>
    </row>
    <row r="141" customFormat="1" ht="15.75" customHeight="1" spans="1:8">
      <c r="A141" s="77"/>
      <c r="B141" s="5"/>
      <c r="C141"/>
      <c r="D141" s="5"/>
      <c r="E141" s="5"/>
      <c r="F141" s="91"/>
      <c r="G141"/>
      <c r="H141" s="5"/>
    </row>
    <row r="142" customFormat="1" ht="15.75" customHeight="1" spans="1:8">
      <c r="A142" s="77"/>
      <c r="B142" s="5"/>
      <c r="C142"/>
      <c r="D142" s="5"/>
      <c r="E142" s="5"/>
      <c r="F142" s="91"/>
      <c r="G142"/>
      <c r="H142" s="5"/>
    </row>
    <row r="143" customFormat="1" ht="15.75" customHeight="1" spans="1:8">
      <c r="A143" s="77"/>
      <c r="B143" s="5"/>
      <c r="C143"/>
      <c r="D143" s="5"/>
      <c r="E143" s="5"/>
      <c r="F143" s="91"/>
      <c r="G143"/>
      <c r="H143" s="5"/>
    </row>
    <row r="144" customFormat="1" ht="15.75" customHeight="1" spans="1:8">
      <c r="A144" s="77"/>
      <c r="B144" s="5"/>
      <c r="C144"/>
      <c r="D144" s="5"/>
      <c r="E144" s="5"/>
      <c r="F144" s="91"/>
      <c r="G144"/>
      <c r="H144" s="5"/>
    </row>
    <row r="145" customFormat="1" ht="15.75" customHeight="1" spans="1:8">
      <c r="A145" s="77"/>
      <c r="B145" s="5"/>
      <c r="C145"/>
      <c r="D145" s="5"/>
      <c r="E145" s="5"/>
      <c r="F145" s="91"/>
      <c r="G145"/>
      <c r="H145" s="5"/>
    </row>
    <row r="146" customFormat="1" ht="15.75" customHeight="1" spans="1:8">
      <c r="A146" s="77"/>
      <c r="B146" s="5"/>
      <c r="C146"/>
      <c r="D146" s="5"/>
      <c r="E146" s="5"/>
      <c r="F146" s="91"/>
      <c r="G146"/>
      <c r="H146" s="5"/>
    </row>
    <row r="147" customFormat="1" ht="15.75" customHeight="1" spans="1:8">
      <c r="A147" s="77"/>
      <c r="B147" s="5"/>
      <c r="C147"/>
      <c r="D147" s="5"/>
      <c r="E147" s="5"/>
      <c r="F147" s="91"/>
      <c r="G147"/>
      <c r="H147" s="5"/>
    </row>
    <row r="148" customFormat="1" ht="15.75" customHeight="1" spans="1:8">
      <c r="A148" s="77"/>
      <c r="B148" s="5"/>
      <c r="C148"/>
      <c r="D148" s="5"/>
      <c r="E148" s="5"/>
      <c r="F148" s="91"/>
      <c r="G148"/>
      <c r="H148" s="5"/>
    </row>
    <row r="149" customFormat="1" ht="15.75" customHeight="1" spans="1:8">
      <c r="A149" s="77"/>
      <c r="B149" s="5"/>
      <c r="C149"/>
      <c r="D149" s="5"/>
      <c r="E149" s="5"/>
      <c r="F149" s="91"/>
      <c r="G149"/>
      <c r="H149" s="5"/>
    </row>
    <row r="150" customFormat="1" ht="15.75" customHeight="1" spans="1:8">
      <c r="A150" s="77"/>
      <c r="B150" s="5"/>
      <c r="C150"/>
      <c r="D150" s="5"/>
      <c r="E150" s="5"/>
      <c r="F150" s="91"/>
      <c r="G150"/>
      <c r="H150" s="5"/>
    </row>
    <row r="151" customFormat="1" ht="15.75" customHeight="1" spans="1:8">
      <c r="A151" s="77"/>
      <c r="B151" s="5"/>
      <c r="C151"/>
      <c r="D151" s="5"/>
      <c r="E151" s="5"/>
      <c r="F151" s="91"/>
      <c r="G151"/>
      <c r="H151" s="5"/>
    </row>
    <row r="152" customFormat="1" ht="15.75" customHeight="1" spans="1:8">
      <c r="A152" s="77"/>
      <c r="B152" s="5"/>
      <c r="C152"/>
      <c r="D152" s="5"/>
      <c r="E152" s="5"/>
      <c r="F152" s="91"/>
      <c r="G152"/>
      <c r="H152" s="5"/>
    </row>
    <row r="153" customFormat="1" ht="15.75" customHeight="1" spans="1:8">
      <c r="A153" s="77"/>
      <c r="B153" s="5"/>
      <c r="C153"/>
      <c r="D153" s="5"/>
      <c r="E153" s="5"/>
      <c r="F153" s="91"/>
      <c r="G153"/>
      <c r="H153" s="5"/>
    </row>
    <row r="154" customFormat="1" ht="15.75" customHeight="1" spans="1:8">
      <c r="A154" s="77"/>
      <c r="B154" s="5"/>
      <c r="C154"/>
      <c r="D154" s="5"/>
      <c r="E154" s="5"/>
      <c r="F154" s="91"/>
      <c r="G154"/>
      <c r="H154" s="5"/>
    </row>
    <row r="155" customFormat="1" ht="15.75" customHeight="1" spans="1:8">
      <c r="A155" s="77"/>
      <c r="B155" s="5"/>
      <c r="C155"/>
      <c r="D155" s="5"/>
      <c r="E155" s="5"/>
      <c r="F155" s="91"/>
      <c r="G155"/>
      <c r="H155" s="5"/>
    </row>
    <row r="156" customFormat="1" ht="15.75" customHeight="1" spans="1:8">
      <c r="A156" s="77"/>
      <c r="B156" s="5"/>
      <c r="C156"/>
      <c r="D156" s="5"/>
      <c r="E156" s="5"/>
      <c r="F156" s="91"/>
      <c r="G156"/>
      <c r="H156" s="5"/>
    </row>
    <row r="157" customFormat="1" ht="15.75" customHeight="1" spans="1:8">
      <c r="A157" s="77"/>
      <c r="B157" s="5"/>
      <c r="C157"/>
      <c r="D157" s="5"/>
      <c r="E157" s="5"/>
      <c r="F157" s="91"/>
      <c r="G157"/>
      <c r="H157" s="5"/>
    </row>
    <row r="158" customFormat="1" ht="15.75" customHeight="1" spans="1:8">
      <c r="A158" s="77"/>
      <c r="B158" s="5"/>
      <c r="C158"/>
      <c r="D158" s="5"/>
      <c r="E158" s="5"/>
      <c r="F158" s="91"/>
      <c r="G158"/>
      <c r="H158" s="5"/>
    </row>
    <row r="159" customFormat="1" ht="15.75" customHeight="1" spans="1:8">
      <c r="A159" s="77"/>
      <c r="B159" s="5"/>
      <c r="C159"/>
      <c r="D159" s="5"/>
      <c r="E159" s="5"/>
      <c r="F159" s="91"/>
      <c r="G159"/>
      <c r="H159" s="5"/>
    </row>
    <row r="160" customFormat="1" ht="15.75" customHeight="1" spans="1:8">
      <c r="A160" s="77"/>
      <c r="B160" s="5"/>
      <c r="C160"/>
      <c r="D160" s="5"/>
      <c r="E160" s="5"/>
      <c r="F160" s="91"/>
      <c r="G160"/>
      <c r="H160" s="5"/>
    </row>
    <row r="161" customFormat="1" ht="15.75" customHeight="1" spans="1:8">
      <c r="A161" s="77"/>
      <c r="B161" s="5"/>
      <c r="C161"/>
      <c r="D161" s="5"/>
      <c r="E161" s="5"/>
      <c r="F161" s="91"/>
      <c r="G161"/>
      <c r="H161" s="5"/>
    </row>
    <row r="162" customFormat="1" ht="15.75" customHeight="1" spans="1:8">
      <c r="A162" s="77"/>
      <c r="B162" s="5"/>
      <c r="C162"/>
      <c r="D162" s="5"/>
      <c r="E162" s="5"/>
      <c r="F162" s="91"/>
      <c r="G162"/>
      <c r="H162" s="5"/>
    </row>
    <row r="163" customFormat="1" ht="15.75" customHeight="1" spans="1:8">
      <c r="A163" s="77"/>
      <c r="B163" s="5"/>
      <c r="C163"/>
      <c r="D163" s="5"/>
      <c r="E163" s="5"/>
      <c r="F163" s="91"/>
      <c r="G163"/>
      <c r="H163" s="5"/>
    </row>
    <row r="164" customFormat="1" ht="15.75" customHeight="1" spans="1:8">
      <c r="A164" s="77"/>
      <c r="B164" s="5"/>
      <c r="C164"/>
      <c r="D164" s="5"/>
      <c r="E164" s="5"/>
      <c r="F164" s="91"/>
      <c r="G164"/>
      <c r="H164" s="5"/>
    </row>
    <row r="165" customFormat="1" ht="15.75" customHeight="1" spans="1:8">
      <c r="A165" s="77"/>
      <c r="B165" s="5"/>
      <c r="C165"/>
      <c r="D165" s="5"/>
      <c r="E165" s="5"/>
      <c r="F165" s="91"/>
      <c r="G165"/>
      <c r="H165" s="5"/>
    </row>
    <row r="166" customFormat="1" ht="15.75" customHeight="1" spans="1:8">
      <c r="A166" s="77"/>
      <c r="B166" s="5"/>
      <c r="C166"/>
      <c r="D166" s="5"/>
      <c r="E166" s="5"/>
      <c r="F166" s="91"/>
      <c r="G166"/>
      <c r="H166" s="5"/>
    </row>
    <row r="167" customFormat="1" ht="15.75" customHeight="1" spans="1:8">
      <c r="A167" s="77"/>
      <c r="B167" s="5"/>
      <c r="C167"/>
      <c r="D167" s="5"/>
      <c r="E167" s="5"/>
      <c r="F167" s="91"/>
      <c r="G167"/>
      <c r="H167" s="5"/>
    </row>
    <row r="168" customFormat="1" ht="15.75" customHeight="1" spans="1:8">
      <c r="A168" s="77"/>
      <c r="B168" s="5"/>
      <c r="C168"/>
      <c r="D168" s="5"/>
      <c r="E168" s="5"/>
      <c r="F168" s="91"/>
      <c r="G168"/>
      <c r="H168" s="5"/>
    </row>
    <row r="169" customFormat="1" ht="15.75" customHeight="1" spans="1:8">
      <c r="A169" s="77"/>
      <c r="B169" s="5"/>
      <c r="C169"/>
      <c r="D169" s="5"/>
      <c r="E169" s="5"/>
      <c r="F169" s="91"/>
      <c r="G169"/>
      <c r="H169" s="5"/>
    </row>
    <row r="170" customFormat="1" ht="15.75" customHeight="1" spans="1:8">
      <c r="A170" s="77"/>
      <c r="B170" s="5"/>
      <c r="C170"/>
      <c r="D170" s="5"/>
      <c r="E170" s="5"/>
      <c r="F170" s="91"/>
      <c r="G170"/>
      <c r="H170" s="5"/>
    </row>
    <row r="171" customFormat="1" ht="15.75" customHeight="1" spans="1:8">
      <c r="A171" s="77"/>
      <c r="B171" s="5"/>
      <c r="C171"/>
      <c r="D171" s="5"/>
      <c r="E171" s="5"/>
      <c r="F171" s="91"/>
      <c r="G171"/>
      <c r="H171" s="5"/>
    </row>
    <row r="172" customFormat="1" ht="15.75" customHeight="1" spans="1:8">
      <c r="A172" s="77"/>
      <c r="B172" s="5"/>
      <c r="C172"/>
      <c r="D172" s="5"/>
      <c r="E172" s="5"/>
      <c r="F172" s="91"/>
      <c r="G172"/>
      <c r="H172" s="5"/>
    </row>
    <row r="173" customFormat="1" ht="15.75" customHeight="1" spans="1:8">
      <c r="A173" s="77"/>
      <c r="B173" s="5"/>
      <c r="C173"/>
      <c r="D173" s="5"/>
      <c r="E173" s="5"/>
      <c r="F173" s="91"/>
      <c r="G173"/>
      <c r="H173" s="5"/>
    </row>
    <row r="174" customFormat="1" ht="15.75" customHeight="1" spans="1:8">
      <c r="A174" s="77"/>
      <c r="B174" s="5"/>
      <c r="C174"/>
      <c r="D174" s="5"/>
      <c r="E174" s="5"/>
      <c r="F174" s="91"/>
      <c r="G174"/>
      <c r="H174" s="5"/>
    </row>
    <row r="175" customFormat="1" ht="15.75" customHeight="1" spans="1:8">
      <c r="A175" s="77"/>
      <c r="B175" s="5"/>
      <c r="C175"/>
      <c r="D175" s="5"/>
      <c r="E175" s="5"/>
      <c r="F175" s="91"/>
      <c r="G175"/>
      <c r="H175" s="5"/>
    </row>
    <row r="176" customFormat="1" ht="15.75" customHeight="1" spans="1:8">
      <c r="A176" s="77"/>
      <c r="B176" s="5"/>
      <c r="C176"/>
      <c r="D176" s="5"/>
      <c r="E176" s="5"/>
      <c r="F176" s="91"/>
      <c r="G176"/>
      <c r="H176" s="5"/>
    </row>
    <row r="177" customFormat="1" ht="15.75" customHeight="1" spans="1:8">
      <c r="A177" s="77"/>
      <c r="B177" s="5"/>
      <c r="C177"/>
      <c r="D177" s="5"/>
      <c r="E177" s="5"/>
      <c r="F177" s="91"/>
      <c r="G177"/>
      <c r="H177" s="5"/>
    </row>
    <row r="178" customFormat="1" ht="15.75" customHeight="1" spans="1:8">
      <c r="A178" s="77"/>
      <c r="B178" s="5"/>
      <c r="C178"/>
      <c r="D178" s="5"/>
      <c r="E178" s="5"/>
      <c r="F178" s="91"/>
      <c r="G178"/>
      <c r="H178" s="5"/>
    </row>
    <row r="179" customFormat="1" ht="15.75" customHeight="1" spans="1:8">
      <c r="A179" s="77"/>
      <c r="B179" s="5"/>
      <c r="C179"/>
      <c r="D179" s="5"/>
      <c r="E179" s="5"/>
      <c r="F179" s="91"/>
      <c r="G179"/>
      <c r="H179" s="5"/>
    </row>
    <row r="180" customFormat="1" ht="15.75" customHeight="1" spans="1:8">
      <c r="A180" s="77"/>
      <c r="B180" s="5"/>
      <c r="C180"/>
      <c r="D180" s="5"/>
      <c r="E180" s="5"/>
      <c r="F180" s="91"/>
      <c r="G180"/>
      <c r="H180" s="5"/>
    </row>
    <row r="181" customFormat="1" ht="15.75" customHeight="1" spans="1:8">
      <c r="A181" s="77"/>
      <c r="B181" s="5"/>
      <c r="C181"/>
      <c r="D181" s="5"/>
      <c r="E181" s="5"/>
      <c r="F181" s="91"/>
      <c r="G181"/>
      <c r="H181" s="5"/>
    </row>
    <row r="182" customFormat="1" ht="15.75" customHeight="1" spans="1:8">
      <c r="A182" s="77"/>
      <c r="B182" s="5"/>
      <c r="C182"/>
      <c r="D182" s="5"/>
      <c r="E182" s="5"/>
      <c r="F182" s="91"/>
      <c r="G182"/>
      <c r="H182" s="5"/>
    </row>
    <row r="183" customFormat="1" ht="15.75" customHeight="1" spans="1:8">
      <c r="A183" s="77"/>
      <c r="B183" s="5"/>
      <c r="C183"/>
      <c r="D183" s="5"/>
      <c r="E183" s="5"/>
      <c r="F183" s="91"/>
      <c r="G183"/>
      <c r="H183" s="5"/>
    </row>
    <row r="184" customFormat="1" ht="15.75" customHeight="1" spans="1:8">
      <c r="A184" s="77"/>
      <c r="B184" s="5"/>
      <c r="C184"/>
      <c r="D184" s="5"/>
      <c r="E184" s="5"/>
      <c r="F184" s="91"/>
      <c r="G184"/>
      <c r="H184" s="5"/>
    </row>
    <row r="185" customFormat="1" ht="15.75" customHeight="1" spans="1:8">
      <c r="A185" s="77"/>
      <c r="B185" s="5"/>
      <c r="C185"/>
      <c r="D185" s="5"/>
      <c r="E185" s="5"/>
      <c r="F185" s="91"/>
      <c r="G185"/>
      <c r="H185" s="5"/>
    </row>
    <row r="186" customFormat="1" ht="15.75" customHeight="1" spans="1:8">
      <c r="A186" s="77"/>
      <c r="B186" s="5"/>
      <c r="C186"/>
      <c r="D186" s="5"/>
      <c r="E186" s="5"/>
      <c r="F186" s="91"/>
      <c r="G186"/>
      <c r="H186" s="5"/>
    </row>
    <row r="187" customFormat="1" ht="15.75" customHeight="1" spans="1:8">
      <c r="A187" s="77"/>
      <c r="B187" s="5"/>
      <c r="C187"/>
      <c r="D187" s="5"/>
      <c r="E187" s="5"/>
      <c r="F187" s="91"/>
      <c r="G187"/>
      <c r="H187" s="5"/>
    </row>
    <row r="188" customFormat="1" ht="15.75" customHeight="1" spans="1:8">
      <c r="A188" s="77"/>
      <c r="B188" s="5"/>
      <c r="C188"/>
      <c r="D188" s="5"/>
      <c r="E188" s="5"/>
      <c r="F188" s="91"/>
      <c r="G188"/>
      <c r="H188" s="5"/>
    </row>
    <row r="189" customFormat="1" ht="15.75" customHeight="1" spans="1:8">
      <c r="A189" s="77"/>
      <c r="B189" s="5"/>
      <c r="C189"/>
      <c r="D189" s="5"/>
      <c r="E189" s="5"/>
      <c r="F189" s="91"/>
      <c r="G189"/>
      <c r="H189" s="5"/>
    </row>
    <row r="190" customFormat="1" ht="15.75" customHeight="1" spans="1:8">
      <c r="A190" s="77"/>
      <c r="B190" s="5"/>
      <c r="C190"/>
      <c r="D190" s="5"/>
      <c r="E190" s="5"/>
      <c r="F190" s="91"/>
      <c r="G190"/>
      <c r="H190" s="5"/>
    </row>
    <row r="191" customFormat="1" ht="15.75" customHeight="1" spans="1:8">
      <c r="A191" s="77"/>
      <c r="B191" s="5"/>
      <c r="C191"/>
      <c r="D191" s="5"/>
      <c r="E191" s="5"/>
      <c r="F191" s="91"/>
      <c r="G191"/>
      <c r="H191" s="5"/>
    </row>
    <row r="192" customFormat="1" ht="15.75" customHeight="1" spans="1:8">
      <c r="A192" s="77"/>
      <c r="B192" s="5"/>
      <c r="C192"/>
      <c r="D192" s="5"/>
      <c r="E192" s="5"/>
      <c r="F192" s="91"/>
      <c r="G192"/>
      <c r="H192" s="5"/>
    </row>
    <row r="193" customFormat="1" ht="15.75" customHeight="1" spans="1:8">
      <c r="A193" s="77"/>
      <c r="B193" s="5"/>
      <c r="C193"/>
      <c r="D193" s="5"/>
      <c r="E193" s="5"/>
      <c r="F193" s="91"/>
      <c r="G193"/>
      <c r="H193" s="5"/>
    </row>
    <row r="194" customFormat="1" ht="15.75" customHeight="1" spans="1:8">
      <c r="A194" s="77"/>
      <c r="B194" s="5"/>
      <c r="C194"/>
      <c r="D194" s="5"/>
      <c r="E194" s="5"/>
      <c r="F194" s="91"/>
      <c r="G194"/>
      <c r="H194" s="5"/>
    </row>
    <row r="195" customFormat="1" ht="15.75" customHeight="1" spans="1:8">
      <c r="A195" s="77"/>
      <c r="B195" s="5"/>
      <c r="C195"/>
      <c r="D195" s="5"/>
      <c r="E195" s="5"/>
      <c r="F195" s="91"/>
      <c r="G195"/>
      <c r="H195" s="5"/>
    </row>
    <row r="196" customFormat="1" ht="15.75" customHeight="1" spans="1:8">
      <c r="A196" s="77"/>
      <c r="B196" s="5"/>
      <c r="C196"/>
      <c r="D196" s="5"/>
      <c r="E196" s="5"/>
      <c r="F196" s="91"/>
      <c r="G196"/>
      <c r="H196" s="5"/>
    </row>
    <row r="197" customFormat="1" ht="15.75" customHeight="1" spans="1:8">
      <c r="A197" s="77"/>
      <c r="B197" s="5"/>
      <c r="C197"/>
      <c r="D197" s="5"/>
      <c r="E197" s="5"/>
      <c r="F197" s="91"/>
      <c r="G197"/>
      <c r="H197" s="5"/>
    </row>
    <row r="198" customFormat="1" ht="15.75" customHeight="1" spans="1:8">
      <c r="A198" s="77"/>
      <c r="B198" s="5"/>
      <c r="C198"/>
      <c r="D198" s="5"/>
      <c r="E198" s="5"/>
      <c r="F198" s="91"/>
      <c r="G198"/>
      <c r="H198" s="5"/>
    </row>
    <row r="199" customFormat="1" ht="15.75" customHeight="1" spans="1:8">
      <c r="A199" s="77"/>
      <c r="B199" s="5"/>
      <c r="C199"/>
      <c r="D199" s="5"/>
      <c r="E199" s="5"/>
      <c r="F199" s="91"/>
      <c r="G199"/>
      <c r="H199" s="5"/>
    </row>
    <row r="200" customFormat="1" ht="15.75" customHeight="1" spans="1:8">
      <c r="A200" s="77"/>
      <c r="B200" s="5"/>
      <c r="C200"/>
      <c r="D200" s="5"/>
      <c r="E200" s="5"/>
      <c r="F200" s="91"/>
      <c r="G200"/>
      <c r="H200" s="5"/>
    </row>
    <row r="201" customFormat="1" ht="15.75" customHeight="1" spans="1:8">
      <c r="A201" s="77"/>
      <c r="B201" s="5"/>
      <c r="C201"/>
      <c r="D201" s="5"/>
      <c r="E201" s="5"/>
      <c r="F201" s="91"/>
      <c r="G201"/>
      <c r="H201" s="5"/>
    </row>
    <row r="202" customFormat="1" ht="15.75" customHeight="1" spans="1:8">
      <c r="A202" s="77"/>
      <c r="B202" s="5"/>
      <c r="C202"/>
      <c r="D202" s="5"/>
      <c r="E202" s="5"/>
      <c r="F202" s="91"/>
      <c r="G202"/>
      <c r="H202" s="5"/>
    </row>
    <row r="203" customFormat="1" ht="15.75" customHeight="1" spans="1:8">
      <c r="A203" s="77"/>
      <c r="B203" s="5"/>
      <c r="C203"/>
      <c r="D203" s="5"/>
      <c r="E203" s="5"/>
      <c r="F203" s="91"/>
      <c r="G203"/>
      <c r="H203" s="5"/>
    </row>
    <row r="204" customFormat="1" ht="15.75" customHeight="1" spans="1:8">
      <c r="A204" s="77"/>
      <c r="B204" s="5"/>
      <c r="C204"/>
      <c r="D204" s="5"/>
      <c r="E204" s="5"/>
      <c r="F204" s="91"/>
      <c r="G204"/>
      <c r="H204" s="5"/>
    </row>
    <row r="205" customFormat="1" ht="15.75" customHeight="1" spans="1:8">
      <c r="A205" s="77"/>
      <c r="B205" s="5"/>
      <c r="C205"/>
      <c r="D205" s="5"/>
      <c r="E205" s="5"/>
      <c r="F205" s="91"/>
      <c r="G205"/>
      <c r="H205" s="5"/>
    </row>
    <row r="206" customFormat="1" ht="15.75" customHeight="1" spans="1:8">
      <c r="A206" s="77"/>
      <c r="B206" s="5"/>
      <c r="C206"/>
      <c r="D206" s="5"/>
      <c r="E206" s="5"/>
      <c r="F206" s="91"/>
      <c r="G206"/>
      <c r="H206" s="5"/>
    </row>
    <row r="207" customFormat="1" ht="15.75" customHeight="1" spans="1:8">
      <c r="A207" s="77"/>
      <c r="B207" s="5"/>
      <c r="C207"/>
      <c r="D207" s="5"/>
      <c r="E207" s="5"/>
      <c r="F207" s="91"/>
      <c r="G207"/>
      <c r="H207" s="5"/>
    </row>
    <row r="208" customFormat="1" ht="15.75" customHeight="1" spans="1:8">
      <c r="A208" s="77"/>
      <c r="B208" s="5"/>
      <c r="C208"/>
      <c r="D208" s="5"/>
      <c r="E208" s="5"/>
      <c r="F208" s="91"/>
      <c r="G208"/>
      <c r="H208" s="5"/>
    </row>
    <row r="209" customFormat="1" ht="15.75" customHeight="1" spans="1:8">
      <c r="A209" s="77"/>
      <c r="B209" s="5"/>
      <c r="C209"/>
      <c r="D209" s="5"/>
      <c r="E209" s="5"/>
      <c r="F209" s="91"/>
      <c r="G209"/>
      <c r="H209" s="5"/>
    </row>
    <row r="210" customFormat="1" ht="15.75" customHeight="1" spans="1:8">
      <c r="A210" s="77"/>
      <c r="B210" s="5"/>
      <c r="C210"/>
      <c r="D210" s="5"/>
      <c r="E210" s="5"/>
      <c r="F210" s="91"/>
      <c r="G210"/>
      <c r="H210" s="5"/>
    </row>
    <row r="211" customFormat="1" ht="15.75" customHeight="1" spans="1:8">
      <c r="A211" s="77"/>
      <c r="B211" s="5"/>
      <c r="C211"/>
      <c r="D211" s="5"/>
      <c r="E211" s="5"/>
      <c r="F211" s="91"/>
      <c r="G211"/>
      <c r="H211" s="5"/>
    </row>
    <row r="212" customFormat="1" ht="15.75" customHeight="1" spans="1:8">
      <c r="A212" s="77"/>
      <c r="B212" s="5"/>
      <c r="C212"/>
      <c r="D212" s="5"/>
      <c r="E212" s="5"/>
      <c r="F212" s="91"/>
      <c r="G212"/>
      <c r="H212" s="5"/>
    </row>
    <row r="213" customFormat="1" ht="15.75" customHeight="1" spans="1:8">
      <c r="A213" s="77"/>
      <c r="B213" s="5"/>
      <c r="C213"/>
      <c r="D213" s="5"/>
      <c r="E213" s="5"/>
      <c r="F213" s="91"/>
      <c r="G213"/>
      <c r="H213" s="5"/>
    </row>
    <row r="214" customFormat="1" ht="15.75" customHeight="1" spans="1:8">
      <c r="A214" s="77"/>
      <c r="B214" s="5"/>
      <c r="C214"/>
      <c r="D214" s="5"/>
      <c r="E214" s="5"/>
      <c r="F214" s="91"/>
      <c r="G214"/>
      <c r="H214" s="5"/>
    </row>
    <row r="215" customFormat="1" ht="15.75" customHeight="1" spans="1:8">
      <c r="A215" s="77"/>
      <c r="B215" s="5"/>
      <c r="C215"/>
      <c r="D215" s="5"/>
      <c r="E215" s="5"/>
      <c r="F215" s="91"/>
      <c r="G215"/>
      <c r="H215" s="5"/>
    </row>
    <row r="216" customFormat="1" ht="15.75" customHeight="1" spans="1:8">
      <c r="A216" s="77"/>
      <c r="B216" s="5"/>
      <c r="C216"/>
      <c r="D216" s="5"/>
      <c r="E216" s="5"/>
      <c r="F216" s="91"/>
      <c r="G216"/>
      <c r="H216" s="5"/>
    </row>
    <row r="217" customFormat="1" ht="15.75" customHeight="1" spans="1:8">
      <c r="A217" s="77"/>
      <c r="B217" s="5"/>
      <c r="C217"/>
      <c r="D217" s="5"/>
      <c r="E217" s="5"/>
      <c r="F217" s="91"/>
      <c r="G217"/>
      <c r="H217" s="5"/>
    </row>
    <row r="218" customFormat="1" ht="15.75" customHeight="1" spans="1:8">
      <c r="A218" s="77"/>
      <c r="B218" s="5"/>
      <c r="C218"/>
      <c r="D218" s="5"/>
      <c r="E218" s="5"/>
      <c r="F218" s="91"/>
      <c r="G218"/>
      <c r="H218" s="5"/>
    </row>
    <row r="219" customFormat="1" ht="15.75" customHeight="1" spans="1:8">
      <c r="A219" s="77"/>
      <c r="B219" s="5"/>
      <c r="C219"/>
      <c r="D219" s="5"/>
      <c r="E219" s="5"/>
      <c r="F219" s="91"/>
      <c r="G219"/>
      <c r="H219" s="5"/>
    </row>
    <row r="220" customFormat="1" ht="15.75" customHeight="1" spans="1:8">
      <c r="A220" s="77"/>
      <c r="B220" s="5"/>
      <c r="C220"/>
      <c r="D220" s="5"/>
      <c r="E220" s="5"/>
      <c r="F220" s="91"/>
      <c r="G220"/>
      <c r="H220" s="5"/>
    </row>
    <row r="221" customFormat="1" ht="15.75" customHeight="1" spans="1:8">
      <c r="A221" s="77"/>
      <c r="B221" s="5"/>
      <c r="C221"/>
      <c r="D221" s="5"/>
      <c r="E221" s="5"/>
      <c r="F221" s="91"/>
      <c r="G221"/>
      <c r="H221" s="5"/>
    </row>
    <row r="222" customFormat="1" ht="15.75" customHeight="1" spans="1:8">
      <c r="A222" s="77"/>
      <c r="B222" s="5"/>
      <c r="C222"/>
      <c r="D222" s="5"/>
      <c r="E222" s="5"/>
      <c r="F222" s="91"/>
      <c r="G222"/>
      <c r="H222" s="5"/>
    </row>
    <row r="223" customFormat="1" ht="15.75" customHeight="1" spans="1:8">
      <c r="A223" s="77"/>
      <c r="B223" s="5"/>
      <c r="C223"/>
      <c r="D223" s="5"/>
      <c r="E223" s="5"/>
      <c r="F223" s="91"/>
      <c r="G223"/>
      <c r="H223" s="5"/>
    </row>
    <row r="224" customFormat="1" ht="15.75" customHeight="1" spans="1:8">
      <c r="A224" s="77"/>
      <c r="B224" s="5"/>
      <c r="C224"/>
      <c r="D224" s="5"/>
      <c r="E224" s="5"/>
      <c r="F224" s="91"/>
      <c r="G224"/>
      <c r="H224" s="5"/>
    </row>
    <row r="225" customFormat="1" ht="15.75" customHeight="1" spans="1:8">
      <c r="A225" s="77"/>
      <c r="B225" s="5"/>
      <c r="C225"/>
      <c r="D225" s="5"/>
      <c r="E225" s="5"/>
      <c r="F225" s="91"/>
      <c r="G225"/>
      <c r="H225" s="5"/>
    </row>
    <row r="226" customFormat="1" ht="15.75" customHeight="1" spans="1:8">
      <c r="A226" s="77"/>
      <c r="B226" s="5"/>
      <c r="C226"/>
      <c r="D226" s="5"/>
      <c r="E226" s="5"/>
      <c r="F226" s="91"/>
      <c r="G226"/>
      <c r="H226" s="5"/>
    </row>
    <row r="227" customFormat="1" ht="15.75" customHeight="1" spans="1:8">
      <c r="A227" s="77"/>
      <c r="B227" s="5"/>
      <c r="C227"/>
      <c r="D227" s="5"/>
      <c r="E227" s="5"/>
      <c r="F227" s="91"/>
      <c r="G227"/>
      <c r="H227" s="5"/>
    </row>
    <row r="228" customFormat="1" ht="15.75" customHeight="1" spans="1:8">
      <c r="A228" s="77"/>
      <c r="B228" s="5"/>
      <c r="C228"/>
      <c r="D228" s="5"/>
      <c r="E228" s="5"/>
      <c r="F228" s="91"/>
      <c r="G228"/>
      <c r="H228" s="5"/>
    </row>
    <row r="229" customFormat="1" ht="15.75" customHeight="1" spans="1:8">
      <c r="A229" s="77"/>
      <c r="B229" s="5"/>
      <c r="C229"/>
      <c r="D229" s="5"/>
      <c r="E229" s="5"/>
      <c r="F229" s="91"/>
      <c r="G229"/>
      <c r="H229" s="5"/>
    </row>
    <row r="230" customFormat="1" ht="15.75" customHeight="1" spans="1:8">
      <c r="A230" s="77"/>
      <c r="B230" s="5"/>
      <c r="C230"/>
      <c r="D230" s="5"/>
      <c r="E230" s="5"/>
      <c r="F230" s="91"/>
      <c r="G230"/>
      <c r="H230" s="5"/>
    </row>
    <row r="231" customFormat="1" ht="15.75" customHeight="1" spans="1:8">
      <c r="A231" s="77"/>
      <c r="B231" s="5"/>
      <c r="C231"/>
      <c r="D231" s="5"/>
      <c r="E231" s="5"/>
      <c r="F231" s="91"/>
      <c r="G231"/>
      <c r="H231" s="5"/>
    </row>
    <row r="232" customFormat="1" ht="15.75" customHeight="1" spans="1:8">
      <c r="A232" s="77"/>
      <c r="B232" s="5"/>
      <c r="C232"/>
      <c r="D232" s="5"/>
      <c r="E232" s="5"/>
      <c r="F232" s="91"/>
      <c r="G232"/>
      <c r="H232" s="5"/>
    </row>
    <row r="233" customFormat="1" ht="15.75" customHeight="1" spans="1:8">
      <c r="A233" s="77"/>
      <c r="B233" s="5"/>
      <c r="C233"/>
      <c r="D233" s="5"/>
      <c r="E233" s="5"/>
      <c r="F233" s="91"/>
      <c r="G233"/>
      <c r="H233" s="5"/>
    </row>
    <row r="234" customFormat="1" ht="15.75" customHeight="1" spans="1:8">
      <c r="A234" s="77"/>
      <c r="B234" s="5"/>
      <c r="C234"/>
      <c r="D234" s="5"/>
      <c r="E234" s="5"/>
      <c r="F234" s="91"/>
      <c r="G234"/>
      <c r="H234" s="5"/>
    </row>
    <row r="235" customFormat="1" ht="15.75" customHeight="1" spans="1:8">
      <c r="A235" s="77"/>
      <c r="B235" s="5"/>
      <c r="C235"/>
      <c r="D235" s="5"/>
      <c r="E235" s="5"/>
      <c r="F235" s="91"/>
      <c r="G235"/>
      <c r="H235" s="5"/>
    </row>
    <row r="236" customFormat="1" ht="15.75" customHeight="1" spans="1:8">
      <c r="A236" s="77"/>
      <c r="B236" s="5"/>
      <c r="C236"/>
      <c r="D236" s="5"/>
      <c r="E236" s="5"/>
      <c r="F236" s="91"/>
      <c r="G236"/>
      <c r="H236" s="5"/>
    </row>
    <row r="237" customFormat="1" ht="15.75" customHeight="1" spans="1:8">
      <c r="A237" s="77"/>
      <c r="B237" s="5"/>
      <c r="C237"/>
      <c r="D237" s="5"/>
      <c r="E237" s="5"/>
      <c r="F237" s="91"/>
      <c r="G237"/>
      <c r="H237" s="5"/>
    </row>
    <row r="238" customFormat="1" ht="15.75" customHeight="1" spans="1:8">
      <c r="A238" s="77"/>
      <c r="B238" s="5"/>
      <c r="C238"/>
      <c r="D238" s="5"/>
      <c r="E238" s="5"/>
      <c r="F238" s="91"/>
      <c r="G238"/>
      <c r="H238" s="5"/>
    </row>
    <row r="239" customFormat="1" ht="15.75" customHeight="1" spans="1:8">
      <c r="A239" s="77"/>
      <c r="B239" s="5"/>
      <c r="C239"/>
      <c r="D239" s="5"/>
      <c r="E239" s="5"/>
      <c r="F239" s="91"/>
      <c r="G239"/>
      <c r="H239" s="5"/>
    </row>
    <row r="240" customFormat="1" ht="15.75" customHeight="1" spans="1:8">
      <c r="A240" s="77"/>
      <c r="B240" s="5"/>
      <c r="C240"/>
      <c r="D240" s="5"/>
      <c r="E240" s="5"/>
      <c r="F240" s="91"/>
      <c r="G240"/>
      <c r="H240" s="5"/>
    </row>
    <row r="241" customFormat="1" ht="15.75" customHeight="1" spans="1:8">
      <c r="A241" s="77"/>
      <c r="B241" s="5"/>
      <c r="C241"/>
      <c r="D241" s="5"/>
      <c r="E241" s="5"/>
      <c r="F241" s="91"/>
      <c r="G241"/>
      <c r="H241" s="5"/>
    </row>
    <row r="242" customFormat="1" ht="15.75" customHeight="1" spans="1:8">
      <c r="A242" s="77"/>
      <c r="B242" s="5"/>
      <c r="C242"/>
      <c r="D242" s="5"/>
      <c r="E242" s="5"/>
      <c r="F242" s="91"/>
      <c r="G242"/>
      <c r="H242" s="5"/>
    </row>
    <row r="243" customFormat="1" ht="15.75" customHeight="1" spans="1:8">
      <c r="A243" s="77"/>
      <c r="B243" s="5"/>
      <c r="C243"/>
      <c r="D243" s="5"/>
      <c r="E243" s="5"/>
      <c r="F243" s="91"/>
      <c r="G243"/>
      <c r="H243" s="5"/>
    </row>
    <row r="244" customFormat="1" ht="15.75" customHeight="1" spans="1:8">
      <c r="A244" s="77"/>
      <c r="B244" s="5"/>
      <c r="C244"/>
      <c r="D244" s="5"/>
      <c r="E244" s="5"/>
      <c r="F244" s="91"/>
      <c r="G244"/>
      <c r="H244" s="5"/>
    </row>
    <row r="245" customFormat="1" ht="15.75" customHeight="1" spans="1:8">
      <c r="A245" s="77"/>
      <c r="B245" s="5"/>
      <c r="C245"/>
      <c r="D245" s="5"/>
      <c r="E245" s="5"/>
      <c r="F245" s="91"/>
      <c r="G245"/>
      <c r="H245" s="5"/>
    </row>
    <row r="246" customFormat="1" ht="15.75" customHeight="1" spans="1:8">
      <c r="A246" s="77"/>
      <c r="B246" s="5"/>
      <c r="C246"/>
      <c r="D246" s="5"/>
      <c r="E246" s="5"/>
      <c r="F246" s="91"/>
      <c r="G246"/>
      <c r="H246" s="5"/>
    </row>
    <row r="247" customFormat="1" ht="15.75" customHeight="1" spans="1:8">
      <c r="A247" s="77"/>
      <c r="B247" s="5"/>
      <c r="C247"/>
      <c r="D247" s="5"/>
      <c r="E247" s="5"/>
      <c r="F247" s="91"/>
      <c r="G247"/>
      <c r="H247" s="5"/>
    </row>
    <row r="248" customFormat="1" ht="15.75" customHeight="1" spans="1:8">
      <c r="A248" s="77"/>
      <c r="B248" s="5"/>
      <c r="C248"/>
      <c r="D248" s="5"/>
      <c r="E248" s="5"/>
      <c r="F248" s="91"/>
      <c r="G248"/>
      <c r="H248" s="5"/>
    </row>
    <row r="249" customFormat="1" ht="15.75" customHeight="1" spans="1:8">
      <c r="A249" s="77"/>
      <c r="B249" s="5"/>
      <c r="C249"/>
      <c r="D249" s="5"/>
      <c r="E249" s="5"/>
      <c r="F249" s="91"/>
      <c r="G249"/>
      <c r="H249" s="5"/>
    </row>
    <row r="250" customFormat="1" ht="15.75" customHeight="1" spans="1:8">
      <c r="A250" s="77"/>
      <c r="B250" s="5"/>
      <c r="C250"/>
      <c r="D250" s="5"/>
      <c r="E250" s="5"/>
      <c r="F250" s="91"/>
      <c r="G250"/>
      <c r="H250" s="5"/>
    </row>
    <row r="251" customFormat="1" ht="15.75" customHeight="1" spans="1:8">
      <c r="A251" s="77"/>
      <c r="B251" s="5"/>
      <c r="C251"/>
      <c r="D251" s="5"/>
      <c r="E251" s="5"/>
      <c r="F251" s="91"/>
      <c r="G251"/>
      <c r="H251" s="5"/>
    </row>
    <row r="252" customFormat="1" ht="15.75" customHeight="1" spans="1:8">
      <c r="A252" s="77"/>
      <c r="B252" s="5"/>
      <c r="C252"/>
      <c r="D252" s="5"/>
      <c r="E252" s="5"/>
      <c r="F252" s="91"/>
      <c r="G252"/>
      <c r="H252" s="5"/>
    </row>
    <row r="253" customFormat="1" ht="15.75" customHeight="1" spans="1:8">
      <c r="A253" s="77"/>
      <c r="B253" s="5"/>
      <c r="C253"/>
      <c r="D253" s="5"/>
      <c r="E253" s="5"/>
      <c r="F253" s="91"/>
      <c r="G253"/>
      <c r="H253" s="5"/>
    </row>
    <row r="254" customFormat="1" ht="15.75" customHeight="1" spans="1:8">
      <c r="A254" s="77"/>
      <c r="B254" s="5"/>
      <c r="C254"/>
      <c r="D254" s="5"/>
      <c r="E254" s="5"/>
      <c r="F254" s="91"/>
      <c r="G254"/>
      <c r="H254" s="5"/>
    </row>
    <row r="255" customFormat="1" ht="15.75" customHeight="1" spans="1:8">
      <c r="A255" s="77"/>
      <c r="B255" s="5"/>
      <c r="C255"/>
      <c r="D255" s="5"/>
      <c r="E255" s="5"/>
      <c r="F255" s="91"/>
      <c r="G255"/>
      <c r="H255" s="5"/>
    </row>
    <row r="256" customFormat="1" ht="15.75" customHeight="1" spans="1:8">
      <c r="A256" s="77"/>
      <c r="B256" s="5"/>
      <c r="C256"/>
      <c r="D256" s="5"/>
      <c r="E256" s="5"/>
      <c r="F256" s="91"/>
      <c r="G256"/>
      <c r="H256" s="5"/>
    </row>
    <row r="257" customFormat="1" ht="15.75" customHeight="1" spans="1:8">
      <c r="A257" s="77"/>
      <c r="B257" s="5"/>
      <c r="C257"/>
      <c r="D257" s="5"/>
      <c r="E257" s="5"/>
      <c r="F257" s="91"/>
      <c r="G257"/>
      <c r="H257" s="5"/>
    </row>
    <row r="258" customFormat="1" ht="15.75" customHeight="1" spans="1:8">
      <c r="A258" s="77"/>
      <c r="B258" s="5"/>
      <c r="C258"/>
      <c r="D258" s="5"/>
      <c r="E258" s="5"/>
      <c r="F258" s="91"/>
      <c r="G258"/>
      <c r="H258" s="5"/>
    </row>
    <row r="259" customFormat="1" ht="15.75" customHeight="1" spans="1:8">
      <c r="A259" s="77"/>
      <c r="B259" s="5"/>
      <c r="C259"/>
      <c r="D259" s="5"/>
      <c r="E259" s="5"/>
      <c r="F259" s="91"/>
      <c r="G259"/>
      <c r="H259" s="5"/>
    </row>
    <row r="260" customFormat="1" ht="15.75" customHeight="1" spans="1:8">
      <c r="A260" s="77"/>
      <c r="B260" s="5"/>
      <c r="C260"/>
      <c r="D260" s="5"/>
      <c r="E260" s="5"/>
      <c r="F260" s="91"/>
      <c r="G260"/>
      <c r="H260" s="5"/>
    </row>
    <row r="261" customFormat="1" ht="15.75" customHeight="1" spans="1:8">
      <c r="A261" s="77"/>
      <c r="B261" s="5"/>
      <c r="C261"/>
      <c r="D261" s="5"/>
      <c r="E261" s="5"/>
      <c r="F261" s="91"/>
      <c r="G261"/>
      <c r="H261" s="5"/>
    </row>
    <row r="262" customFormat="1" ht="15.75" customHeight="1" spans="1:8">
      <c r="A262" s="77"/>
      <c r="B262" s="5"/>
      <c r="C262"/>
      <c r="D262" s="5"/>
      <c r="E262" s="5"/>
      <c r="F262" s="91"/>
      <c r="G262"/>
      <c r="H262" s="5"/>
    </row>
    <row r="263" customFormat="1" ht="15.75" customHeight="1" spans="1:8">
      <c r="A263" s="77"/>
      <c r="B263" s="5"/>
      <c r="C263"/>
      <c r="D263" s="5"/>
      <c r="E263" s="5"/>
      <c r="F263" s="91"/>
      <c r="G263"/>
      <c r="H263" s="5"/>
    </row>
    <row r="264" customFormat="1" ht="15.75" customHeight="1" spans="1:8">
      <c r="A264" s="77"/>
      <c r="B264" s="5"/>
      <c r="C264"/>
      <c r="D264" s="5"/>
      <c r="E264" s="5"/>
      <c r="F264" s="91"/>
      <c r="G264"/>
      <c r="H264" s="5"/>
    </row>
    <row r="265" customFormat="1" ht="15.75" customHeight="1" spans="1:8">
      <c r="A265" s="77"/>
      <c r="B265" s="5"/>
      <c r="C265"/>
      <c r="D265" s="5"/>
      <c r="E265" s="5"/>
      <c r="F265" s="91"/>
      <c r="G265"/>
      <c r="H265" s="5"/>
    </row>
    <row r="266" customFormat="1" ht="15.75" customHeight="1" spans="1:8">
      <c r="A266" s="77"/>
      <c r="B266" s="5"/>
      <c r="C266"/>
      <c r="D266" s="5"/>
      <c r="E266" s="5"/>
      <c r="F266" s="91"/>
      <c r="G266"/>
      <c r="H266" s="5"/>
    </row>
    <row r="267" customFormat="1" ht="15.75" customHeight="1" spans="1:8">
      <c r="A267" s="77"/>
      <c r="B267" s="5"/>
      <c r="C267"/>
      <c r="D267" s="5"/>
      <c r="E267" s="5"/>
      <c r="F267" s="91"/>
      <c r="G267"/>
      <c r="H267" s="5"/>
    </row>
    <row r="268" customFormat="1" ht="15.75" customHeight="1" spans="1:8">
      <c r="A268" s="77"/>
      <c r="B268" s="5"/>
      <c r="C268"/>
      <c r="D268" s="5"/>
      <c r="E268" s="5"/>
      <c r="F268" s="91"/>
      <c r="G268"/>
      <c r="H268" s="5"/>
    </row>
    <row r="269" customFormat="1" ht="15.75" customHeight="1" spans="1:8">
      <c r="A269" s="77"/>
      <c r="B269" s="5"/>
      <c r="C269"/>
      <c r="D269" s="5"/>
      <c r="E269" s="5"/>
      <c r="F269" s="91"/>
      <c r="G269"/>
      <c r="H269" s="5"/>
    </row>
    <row r="270" customFormat="1" ht="15.75" customHeight="1" spans="1:8">
      <c r="A270" s="77"/>
      <c r="B270" s="5"/>
      <c r="C270"/>
      <c r="D270" s="5"/>
      <c r="E270" s="5"/>
      <c r="F270" s="91"/>
      <c r="G270"/>
      <c r="H270" s="5"/>
    </row>
    <row r="271" customFormat="1" ht="15.75" customHeight="1" spans="1:8">
      <c r="A271" s="77"/>
      <c r="B271" s="5"/>
      <c r="C271"/>
      <c r="D271" s="5"/>
      <c r="E271" s="5"/>
      <c r="F271" s="91"/>
      <c r="G271"/>
      <c r="H271" s="5"/>
    </row>
    <row r="272" customFormat="1" ht="15.75" customHeight="1" spans="1:8">
      <c r="A272" s="77"/>
      <c r="B272" s="5"/>
      <c r="C272"/>
      <c r="D272" s="5"/>
      <c r="E272" s="5"/>
      <c r="F272" s="91"/>
      <c r="G272"/>
      <c r="H272" s="5"/>
    </row>
    <row r="273" customFormat="1" ht="15.75" customHeight="1" spans="1:2">
      <c r="A273" s="119"/>
      <c r="B273" s="12"/>
    </row>
    <row r="274" customFormat="1" ht="15.75" customHeight="1" spans="1:2">
      <c r="A274" s="119"/>
      <c r="B274" s="12"/>
    </row>
    <row r="275" customFormat="1" ht="15.75" customHeight="1" spans="1:2">
      <c r="A275" s="119"/>
      <c r="B275" s="12"/>
    </row>
    <row r="276" customFormat="1" ht="15.75" customHeight="1" spans="1:2">
      <c r="A276" s="119"/>
      <c r="B276" s="12"/>
    </row>
    <row r="277" customFormat="1" ht="15.75" customHeight="1" spans="1:2">
      <c r="A277" s="119"/>
      <c r="B277" s="12"/>
    </row>
    <row r="278" customFormat="1" ht="15.75" customHeight="1" spans="1:2">
      <c r="A278" s="119"/>
      <c r="B278" s="12"/>
    </row>
    <row r="279" customFormat="1" ht="15.75" customHeight="1" spans="1:2">
      <c r="A279" s="119"/>
      <c r="B279" s="12"/>
    </row>
    <row r="280" customFormat="1" ht="15.75" customHeight="1" spans="1:2">
      <c r="A280" s="119"/>
      <c r="B280" s="12"/>
    </row>
    <row r="281" customFormat="1" ht="15.75" customHeight="1" spans="1:2">
      <c r="A281" s="119"/>
      <c r="B281" s="12"/>
    </row>
    <row r="282" customFormat="1" ht="15.75" customHeight="1" spans="1:2">
      <c r="A282" s="119"/>
      <c r="B282" s="12"/>
    </row>
    <row r="283" customFormat="1" ht="15.75" customHeight="1" spans="1:2">
      <c r="A283" s="119"/>
      <c r="B283" s="12"/>
    </row>
    <row r="284" customFormat="1" ht="15.75" customHeight="1" spans="1:2">
      <c r="A284" s="119"/>
      <c r="B284" s="12"/>
    </row>
    <row r="285" customFormat="1" ht="15.75" customHeight="1" spans="1:2">
      <c r="A285" s="119"/>
      <c r="B285" s="12"/>
    </row>
    <row r="286" customFormat="1" ht="15.75" customHeight="1" spans="1:2">
      <c r="A286" s="119"/>
      <c r="B286" s="12"/>
    </row>
    <row r="287" customFormat="1" ht="15.75" customHeight="1" spans="1:2">
      <c r="A287" s="119"/>
      <c r="B287" s="12"/>
    </row>
    <row r="288" customFormat="1" ht="15.75" customHeight="1" spans="1:2">
      <c r="A288" s="119"/>
      <c r="B288" s="12"/>
    </row>
    <row r="289" customFormat="1" ht="15.75" customHeight="1" spans="1:2">
      <c r="A289" s="119"/>
      <c r="B289" s="12"/>
    </row>
    <row r="290" customFormat="1" ht="15.75" customHeight="1" spans="1:2">
      <c r="A290" s="119"/>
      <c r="B290" s="12"/>
    </row>
    <row r="291" customFormat="1" ht="15.75" customHeight="1" spans="1:2">
      <c r="A291" s="119"/>
      <c r="B291" s="12"/>
    </row>
    <row r="292" customFormat="1" ht="15.75" customHeight="1" spans="1:2">
      <c r="A292" s="119"/>
      <c r="B292" s="12"/>
    </row>
    <row r="293" customFormat="1" ht="15.75" customHeight="1" spans="1:2">
      <c r="A293" s="119"/>
      <c r="B293" s="12"/>
    </row>
    <row r="294" customFormat="1" ht="15.75" customHeight="1" spans="1:2">
      <c r="A294" s="119"/>
      <c r="B294" s="12"/>
    </row>
    <row r="295" customFormat="1" ht="15.75" customHeight="1" spans="1:2">
      <c r="A295" s="119"/>
      <c r="B295" s="12"/>
    </row>
    <row r="296" customFormat="1" ht="15.75" customHeight="1" spans="1:2">
      <c r="A296" s="119"/>
      <c r="B296" s="12"/>
    </row>
    <row r="297" customFormat="1" ht="15.75" customHeight="1" spans="1:2">
      <c r="A297" s="119"/>
      <c r="B297" s="12"/>
    </row>
    <row r="298" customFormat="1" ht="15.75" customHeight="1" spans="1:2">
      <c r="A298" s="119"/>
      <c r="B298" s="12"/>
    </row>
    <row r="299" customFormat="1" ht="15.75" customHeight="1" spans="1:2">
      <c r="A299" s="119"/>
      <c r="B299" s="12"/>
    </row>
    <row r="300" customFormat="1" ht="15.75" customHeight="1" spans="1:2">
      <c r="A300" s="119"/>
      <c r="B300" s="12"/>
    </row>
    <row r="301" customFormat="1" ht="15.75" customHeight="1" spans="1:2">
      <c r="A301" s="119"/>
      <c r="B301" s="12"/>
    </row>
    <row r="302" customFormat="1" ht="15.75" customHeight="1" spans="1:2">
      <c r="A302" s="119"/>
      <c r="B302" s="12"/>
    </row>
    <row r="303" customFormat="1" ht="15.75" customHeight="1" spans="1:2">
      <c r="A303" s="119"/>
      <c r="B303" s="12"/>
    </row>
    <row r="304" customFormat="1" ht="15.75" customHeight="1" spans="1:2">
      <c r="A304" s="119"/>
      <c r="B304" s="12"/>
    </row>
    <row r="305" customFormat="1" ht="15.75" customHeight="1" spans="1:2">
      <c r="A305" s="119"/>
      <c r="B305" s="12"/>
    </row>
    <row r="306" customFormat="1" ht="15.75" customHeight="1" spans="1:2">
      <c r="A306" s="119"/>
      <c r="B306" s="12"/>
    </row>
    <row r="307" customFormat="1" ht="15.75" customHeight="1" spans="1:2">
      <c r="A307" s="119"/>
      <c r="B307" s="12"/>
    </row>
    <row r="308" customFormat="1" ht="15.75" customHeight="1" spans="1:2">
      <c r="A308" s="119"/>
      <c r="B308" s="12"/>
    </row>
    <row r="309" customFormat="1" ht="15.75" customHeight="1" spans="1:2">
      <c r="A309" s="119"/>
      <c r="B309" s="12"/>
    </row>
    <row r="310" customFormat="1" ht="15.75" customHeight="1" spans="1:2">
      <c r="A310" s="119"/>
      <c r="B310" s="12"/>
    </row>
    <row r="311" customFormat="1" ht="15.75" customHeight="1" spans="1:2">
      <c r="A311" s="119"/>
      <c r="B311" s="12"/>
    </row>
    <row r="312" customFormat="1" ht="15.75" customHeight="1" spans="1:2">
      <c r="A312" s="119"/>
      <c r="B312" s="12"/>
    </row>
    <row r="313" customFormat="1" ht="15.75" customHeight="1" spans="1:2">
      <c r="A313" s="119"/>
      <c r="B313" s="12"/>
    </row>
    <row r="314" customFormat="1" ht="15.75" customHeight="1" spans="1:2">
      <c r="A314" s="119"/>
      <c r="B314" s="12"/>
    </row>
    <row r="315" customFormat="1" ht="15.75" customHeight="1" spans="1:2">
      <c r="A315" s="119"/>
      <c r="B315" s="12"/>
    </row>
    <row r="316" customFormat="1" ht="15.75" customHeight="1" spans="1:2">
      <c r="A316" s="119"/>
      <c r="B316" s="12"/>
    </row>
    <row r="317" customFormat="1" ht="15.75" customHeight="1" spans="1:2">
      <c r="A317" s="119"/>
      <c r="B317" s="12"/>
    </row>
    <row r="318" customFormat="1" ht="15.75" customHeight="1" spans="1:2">
      <c r="A318" s="119"/>
      <c r="B318" s="12"/>
    </row>
    <row r="319" customFormat="1" ht="15.75" customHeight="1" spans="1:2">
      <c r="A319" s="119"/>
      <c r="B319" s="12"/>
    </row>
    <row r="320" customFormat="1" ht="15.75" customHeight="1" spans="1:2">
      <c r="A320" s="119"/>
      <c r="B320" s="12"/>
    </row>
    <row r="321" customFormat="1" ht="15.75" customHeight="1" spans="1:2">
      <c r="A321" s="119"/>
      <c r="B321" s="12"/>
    </row>
    <row r="322" customFormat="1" ht="15.75" customHeight="1" spans="1:2">
      <c r="A322" s="119"/>
      <c r="B322" s="12"/>
    </row>
    <row r="323" customFormat="1" ht="15.75" customHeight="1" spans="1:2">
      <c r="A323" s="119"/>
      <c r="B323" s="12"/>
    </row>
    <row r="324" customFormat="1" ht="15.75" customHeight="1" spans="1:2">
      <c r="A324" s="119"/>
      <c r="B324" s="12"/>
    </row>
    <row r="325" customFormat="1" ht="15.75" customHeight="1" spans="1:2">
      <c r="A325" s="119"/>
      <c r="B325" s="12"/>
    </row>
    <row r="326" customFormat="1" ht="15.75" customHeight="1" spans="1:2">
      <c r="A326" s="119"/>
      <c r="B326" s="12"/>
    </row>
    <row r="327" customFormat="1" ht="15.75" customHeight="1" spans="1:2">
      <c r="A327" s="119"/>
      <c r="B327" s="12"/>
    </row>
    <row r="328" customFormat="1" ht="15.75" customHeight="1" spans="1:2">
      <c r="A328" s="119"/>
      <c r="B328" s="12"/>
    </row>
    <row r="329" customFormat="1" ht="15.75" customHeight="1" spans="1:2">
      <c r="A329" s="119"/>
      <c r="B329" s="12"/>
    </row>
    <row r="330" customFormat="1" ht="15.75" customHeight="1" spans="1:2">
      <c r="A330" s="119"/>
      <c r="B330" s="12"/>
    </row>
    <row r="331" customFormat="1" ht="15.75" customHeight="1" spans="1:2">
      <c r="A331" s="119"/>
      <c r="B331" s="12"/>
    </row>
    <row r="332" customFormat="1" ht="15.75" customHeight="1" spans="1:2">
      <c r="A332" s="119"/>
      <c r="B332" s="12"/>
    </row>
    <row r="333" customFormat="1" ht="15.75" customHeight="1" spans="1:2">
      <c r="A333" s="119"/>
      <c r="B333" s="12"/>
    </row>
    <row r="334" customFormat="1" ht="15.75" customHeight="1" spans="1:2">
      <c r="A334" s="119"/>
      <c r="B334" s="12"/>
    </row>
    <row r="335" customFormat="1" ht="15.75" customHeight="1" spans="1:2">
      <c r="A335" s="119"/>
      <c r="B335" s="12"/>
    </row>
    <row r="336" customFormat="1" ht="15.75" customHeight="1" spans="1:2">
      <c r="A336" s="119"/>
      <c r="B336" s="12"/>
    </row>
    <row r="337" customFormat="1" ht="15.75" customHeight="1" spans="1:2">
      <c r="A337" s="119"/>
      <c r="B337" s="12"/>
    </row>
    <row r="338" customFormat="1" ht="15.75" customHeight="1" spans="1:2">
      <c r="A338" s="119"/>
      <c r="B338" s="12"/>
    </row>
    <row r="339" customFormat="1" ht="15.75" customHeight="1" spans="1:2">
      <c r="A339" s="119"/>
      <c r="B339" s="12"/>
    </row>
    <row r="340" customFormat="1" ht="15.75" customHeight="1" spans="1:2">
      <c r="A340" s="119"/>
      <c r="B340" s="12"/>
    </row>
    <row r="341" customFormat="1" ht="15.75" customHeight="1" spans="1:2">
      <c r="A341" s="119"/>
      <c r="B341" s="12"/>
    </row>
    <row r="342" customFormat="1" ht="15.75" customHeight="1" spans="1:2">
      <c r="A342" s="119"/>
      <c r="B342" s="12"/>
    </row>
    <row r="343" customFormat="1" ht="15.75" customHeight="1" spans="1:2">
      <c r="A343" s="119"/>
      <c r="B343" s="12"/>
    </row>
    <row r="344" customFormat="1" ht="15.75" customHeight="1" spans="1:2">
      <c r="A344" s="119"/>
      <c r="B344" s="12"/>
    </row>
    <row r="345" customFormat="1" ht="15.75" customHeight="1" spans="1:2">
      <c r="A345" s="119"/>
      <c r="B345" s="12"/>
    </row>
    <row r="346" customFormat="1" ht="15.75" customHeight="1" spans="1:2">
      <c r="A346" s="119"/>
      <c r="B346" s="12"/>
    </row>
    <row r="347" customFormat="1" ht="15.75" customHeight="1" spans="1:2">
      <c r="A347" s="119"/>
      <c r="B347" s="12"/>
    </row>
    <row r="348" customFormat="1" ht="15.75" customHeight="1" spans="1:2">
      <c r="A348" s="119"/>
      <c r="B348" s="12"/>
    </row>
    <row r="349" customFormat="1" ht="15.75" customHeight="1" spans="1:2">
      <c r="A349" s="119"/>
      <c r="B349" s="12"/>
    </row>
    <row r="350" customFormat="1" ht="15.75" customHeight="1" spans="1:2">
      <c r="A350" s="119"/>
      <c r="B350" s="12"/>
    </row>
    <row r="351" customFormat="1" ht="15.75" customHeight="1" spans="1:2">
      <c r="A351" s="119"/>
      <c r="B351" s="12"/>
    </row>
    <row r="352" customFormat="1" ht="15.75" customHeight="1" spans="1:2">
      <c r="A352" s="119"/>
      <c r="B352" s="12"/>
    </row>
    <row r="353" customFormat="1" ht="15.75" customHeight="1" spans="1:2">
      <c r="A353" s="119"/>
      <c r="B353" s="12"/>
    </row>
    <row r="354" customFormat="1" ht="15.75" customHeight="1" spans="1:2">
      <c r="A354" s="119"/>
      <c r="B354" s="12"/>
    </row>
    <row r="355" customFormat="1" ht="15.75" customHeight="1" spans="1:2">
      <c r="A355" s="119"/>
      <c r="B355" s="12"/>
    </row>
    <row r="356" customFormat="1" ht="15.75" customHeight="1" spans="1:2">
      <c r="A356" s="119"/>
      <c r="B356" s="12"/>
    </row>
    <row r="357" customFormat="1" ht="15.75" customHeight="1" spans="1:2">
      <c r="A357" s="119"/>
      <c r="B357" s="12"/>
    </row>
    <row r="358" customFormat="1" ht="15.75" customHeight="1" spans="1:2">
      <c r="A358" s="119"/>
      <c r="B358" s="12"/>
    </row>
    <row r="359" customFormat="1" ht="15.75" customHeight="1" spans="1:2">
      <c r="A359" s="119"/>
      <c r="B359" s="12"/>
    </row>
    <row r="360" customFormat="1" ht="15.75" customHeight="1" spans="1:2">
      <c r="A360" s="119"/>
      <c r="B360" s="12"/>
    </row>
    <row r="361" customFormat="1" ht="15.75" customHeight="1" spans="1:2">
      <c r="A361" s="119"/>
      <c r="B361" s="12"/>
    </row>
    <row r="362" customFormat="1" ht="15.75" customHeight="1" spans="1:2">
      <c r="A362" s="119"/>
      <c r="B362" s="12"/>
    </row>
    <row r="363" customFormat="1" ht="15.75" customHeight="1" spans="1:2">
      <c r="A363" s="119"/>
      <c r="B363" s="12"/>
    </row>
    <row r="364" customFormat="1" ht="15.75" customHeight="1" spans="1:2">
      <c r="A364" s="119"/>
      <c r="B364" s="12"/>
    </row>
    <row r="365" customFormat="1" ht="15.75" customHeight="1" spans="1:2">
      <c r="A365" s="119"/>
      <c r="B365" s="12"/>
    </row>
    <row r="366" customFormat="1" ht="15.75" customHeight="1" spans="1:2">
      <c r="A366" s="119"/>
      <c r="B366" s="12"/>
    </row>
    <row r="367" customFormat="1" ht="15.75" customHeight="1" spans="1:2">
      <c r="A367" s="119"/>
      <c r="B367" s="12"/>
    </row>
    <row r="368" customFormat="1" ht="15.75" customHeight="1" spans="1:2">
      <c r="A368" s="119"/>
      <c r="B368" s="12"/>
    </row>
    <row r="369" customFormat="1" ht="15.75" customHeight="1" spans="1:2">
      <c r="A369" s="119"/>
      <c r="B369" s="12"/>
    </row>
    <row r="370" customFormat="1" ht="15.75" customHeight="1" spans="1:2">
      <c r="A370" s="119"/>
      <c r="B370" s="12"/>
    </row>
    <row r="371" customFormat="1" ht="15.75" customHeight="1" spans="1:2">
      <c r="A371" s="119"/>
      <c r="B371" s="12"/>
    </row>
    <row r="372" customFormat="1" ht="15.75" customHeight="1" spans="1:2">
      <c r="A372" s="119"/>
      <c r="B372" s="12"/>
    </row>
    <row r="373" customFormat="1" ht="15.75" customHeight="1" spans="1:2">
      <c r="A373" s="119"/>
      <c r="B373" s="12"/>
    </row>
    <row r="374" customFormat="1" ht="15.75" customHeight="1" spans="1:2">
      <c r="A374" s="119"/>
      <c r="B374" s="12"/>
    </row>
    <row r="375" customFormat="1" ht="15.75" customHeight="1" spans="1:2">
      <c r="A375" s="119"/>
      <c r="B375" s="12"/>
    </row>
    <row r="376" customFormat="1" ht="15.75" customHeight="1" spans="1:2">
      <c r="A376" s="119"/>
      <c r="B376" s="12"/>
    </row>
    <row r="377" customFormat="1" ht="15.75" customHeight="1" spans="1:2">
      <c r="A377" s="119"/>
      <c r="B377" s="12"/>
    </row>
    <row r="378" customFormat="1" ht="15.75" customHeight="1" spans="1:2">
      <c r="A378" s="119"/>
      <c r="B378" s="12"/>
    </row>
    <row r="379" customFormat="1" ht="15.75" customHeight="1" spans="1:2">
      <c r="A379" s="119"/>
      <c r="B379" s="12"/>
    </row>
    <row r="380" customFormat="1" ht="15.75" customHeight="1" spans="1:2">
      <c r="A380" s="119"/>
      <c r="B380" s="12"/>
    </row>
    <row r="381" customFormat="1" ht="15.75" customHeight="1" spans="1:2">
      <c r="A381" s="119"/>
      <c r="B381" s="12"/>
    </row>
    <row r="382" customFormat="1" ht="15.75" customHeight="1" spans="1:2">
      <c r="A382" s="119"/>
      <c r="B382" s="12"/>
    </row>
    <row r="383" customFormat="1" ht="15.75" customHeight="1" spans="1:2">
      <c r="A383" s="119"/>
      <c r="B383" s="12"/>
    </row>
    <row r="384" customFormat="1" ht="15.75" customHeight="1" spans="1:2">
      <c r="A384" s="119"/>
      <c r="B384" s="12"/>
    </row>
    <row r="385" customFormat="1" ht="15.75" customHeight="1" spans="1:2">
      <c r="A385" s="119"/>
      <c r="B385" s="12"/>
    </row>
    <row r="386" customFormat="1" ht="15.75" customHeight="1" spans="1:2">
      <c r="A386" s="119"/>
      <c r="B386" s="12"/>
    </row>
    <row r="387" customFormat="1" ht="15.75" customHeight="1" spans="1:2">
      <c r="A387" s="119"/>
      <c r="B387" s="12"/>
    </row>
    <row r="388" customFormat="1" ht="15.75" customHeight="1" spans="1:2">
      <c r="A388" s="119"/>
      <c r="B388" s="12"/>
    </row>
    <row r="389" customFormat="1" ht="15.75" customHeight="1" spans="1:2">
      <c r="A389" s="119"/>
      <c r="B389" s="12"/>
    </row>
    <row r="390" customFormat="1" ht="15.75" customHeight="1" spans="1:2">
      <c r="A390" s="119"/>
      <c r="B390" s="12"/>
    </row>
    <row r="391" customFormat="1" ht="15.75" customHeight="1" spans="1:2">
      <c r="A391" s="119"/>
      <c r="B391" s="12"/>
    </row>
    <row r="392" customFormat="1" ht="15.75" customHeight="1" spans="1:2">
      <c r="A392" s="119"/>
      <c r="B392" s="12"/>
    </row>
    <row r="393" customFormat="1" ht="15.75" customHeight="1" spans="1:2">
      <c r="A393" s="119"/>
      <c r="B393" s="12"/>
    </row>
    <row r="394" customFormat="1" ht="15.75" customHeight="1" spans="1:2">
      <c r="A394" s="119"/>
      <c r="B394" s="12"/>
    </row>
    <row r="395" customFormat="1" ht="15.75" customHeight="1" spans="1:2">
      <c r="A395" s="119"/>
      <c r="B395" s="12"/>
    </row>
    <row r="396" customFormat="1" ht="15.75" customHeight="1" spans="1:2">
      <c r="A396" s="119"/>
      <c r="B396" s="12"/>
    </row>
    <row r="397" customFormat="1" ht="15.75" customHeight="1" spans="1:2">
      <c r="A397" s="119"/>
      <c r="B397" s="12"/>
    </row>
    <row r="398" customFormat="1" ht="15.75" customHeight="1" spans="1:2">
      <c r="A398" s="119"/>
      <c r="B398" s="12"/>
    </row>
    <row r="399" customFormat="1" ht="15.75" customHeight="1" spans="1:2">
      <c r="A399" s="119"/>
      <c r="B399" s="12"/>
    </row>
    <row r="400" customFormat="1" ht="15.75" customHeight="1" spans="1:2">
      <c r="A400" s="119"/>
      <c r="B400" s="12"/>
    </row>
    <row r="401" customFormat="1" ht="15.75" customHeight="1" spans="1:2">
      <c r="A401" s="119"/>
      <c r="B401" s="12"/>
    </row>
    <row r="402" customFormat="1" ht="15.75" customHeight="1" spans="1:2">
      <c r="A402" s="119"/>
      <c r="B402" s="12"/>
    </row>
    <row r="403" customFormat="1" ht="15.75" customHeight="1" spans="1:2">
      <c r="A403" s="119"/>
      <c r="B403" s="12"/>
    </row>
    <row r="404" customFormat="1" ht="15.75" customHeight="1" spans="1:2">
      <c r="A404" s="119"/>
      <c r="B404" s="12"/>
    </row>
    <row r="405" customFormat="1" ht="15.75" customHeight="1" spans="1:2">
      <c r="A405" s="119"/>
      <c r="B405" s="12"/>
    </row>
    <row r="406" customFormat="1" ht="15.75" customHeight="1" spans="1:2">
      <c r="A406" s="119"/>
      <c r="B406" s="12"/>
    </row>
    <row r="407" customFormat="1" ht="15.75" customHeight="1" spans="1:2">
      <c r="A407" s="119"/>
      <c r="B407" s="12"/>
    </row>
    <row r="408" customFormat="1" ht="15.75" customHeight="1" spans="1:2">
      <c r="A408" s="119"/>
      <c r="B408" s="12"/>
    </row>
    <row r="409" customFormat="1" ht="15.75" customHeight="1" spans="1:2">
      <c r="A409" s="119"/>
      <c r="B409" s="12"/>
    </row>
    <row r="410" customFormat="1" ht="15.75" customHeight="1" spans="1:2">
      <c r="A410" s="119"/>
      <c r="B410" s="12"/>
    </row>
    <row r="411" customFormat="1" ht="15.75" customHeight="1" spans="1:2">
      <c r="A411" s="119"/>
      <c r="B411" s="12"/>
    </row>
    <row r="412" customFormat="1" ht="15.75" customHeight="1" spans="1:2">
      <c r="A412" s="119"/>
      <c r="B412" s="12"/>
    </row>
    <row r="413" customFormat="1" ht="15.75" customHeight="1" spans="1:2">
      <c r="A413" s="119"/>
      <c r="B413" s="12"/>
    </row>
    <row r="414" customFormat="1" ht="15.75" customHeight="1" spans="1:2">
      <c r="A414" s="119"/>
      <c r="B414" s="12"/>
    </row>
    <row r="415" customFormat="1" ht="15.75" customHeight="1" spans="1:2">
      <c r="A415" s="119"/>
      <c r="B415" s="12"/>
    </row>
    <row r="416" customFormat="1" ht="15.75" customHeight="1" spans="1:2">
      <c r="A416" s="119"/>
      <c r="B416" s="12"/>
    </row>
    <row r="417" customFormat="1" ht="15.75" customHeight="1" spans="1:2">
      <c r="A417" s="119"/>
      <c r="B417" s="12"/>
    </row>
    <row r="418" customFormat="1" ht="15.75" customHeight="1" spans="1:2">
      <c r="A418" s="119"/>
      <c r="B418" s="12"/>
    </row>
    <row r="419" customFormat="1" ht="15.75" customHeight="1" spans="1:2">
      <c r="A419" s="119"/>
      <c r="B419" s="12"/>
    </row>
    <row r="420" customFormat="1" ht="15.75" customHeight="1" spans="1:2">
      <c r="A420" s="119"/>
      <c r="B420" s="12"/>
    </row>
    <row r="421" customFormat="1" ht="15.75" customHeight="1" spans="1:2">
      <c r="A421" s="119"/>
      <c r="B421" s="12"/>
    </row>
    <row r="422" customFormat="1" ht="15.75" customHeight="1" spans="1:2">
      <c r="A422" s="119"/>
      <c r="B422" s="12"/>
    </row>
    <row r="423" customFormat="1" ht="15.75" customHeight="1" spans="1:2">
      <c r="A423" s="119"/>
      <c r="B423" s="12"/>
    </row>
    <row r="424" customFormat="1" ht="15.75" customHeight="1" spans="1:2">
      <c r="A424" s="119"/>
      <c r="B424" s="12"/>
    </row>
    <row r="425" customFormat="1" ht="15.75" customHeight="1" spans="1:2">
      <c r="A425" s="119"/>
      <c r="B425" s="12"/>
    </row>
    <row r="426" customFormat="1" ht="15.75" customHeight="1" spans="1:2">
      <c r="A426" s="119"/>
      <c r="B426" s="12"/>
    </row>
    <row r="427" customFormat="1" ht="15.75" customHeight="1" spans="1:2">
      <c r="A427" s="119"/>
      <c r="B427" s="12"/>
    </row>
    <row r="428" customFormat="1" ht="15.75" customHeight="1" spans="1:2">
      <c r="A428" s="119"/>
      <c r="B428" s="12"/>
    </row>
    <row r="429" customFormat="1" ht="15.75" customHeight="1" spans="1:2">
      <c r="A429" s="119"/>
      <c r="B429" s="12"/>
    </row>
    <row r="430" customFormat="1" ht="15.75" customHeight="1" spans="1:2">
      <c r="A430" s="119"/>
      <c r="B430" s="12"/>
    </row>
    <row r="431" customFormat="1" ht="15.75" customHeight="1" spans="1:2">
      <c r="A431" s="119"/>
      <c r="B431" s="12"/>
    </row>
    <row r="432" customFormat="1" ht="15.75" customHeight="1" spans="1:2">
      <c r="A432" s="119"/>
      <c r="B432" s="12"/>
    </row>
    <row r="433" customFormat="1" ht="15.75" customHeight="1" spans="1:2">
      <c r="A433" s="119"/>
      <c r="B433" s="12"/>
    </row>
    <row r="434" customFormat="1" ht="15.75" customHeight="1" spans="1:2">
      <c r="A434" s="119"/>
      <c r="B434" s="12"/>
    </row>
    <row r="435" customFormat="1" ht="15.75" customHeight="1" spans="1:2">
      <c r="A435" s="119"/>
      <c r="B435" s="12"/>
    </row>
    <row r="436" customFormat="1" ht="15.75" customHeight="1" spans="1:2">
      <c r="A436" s="119"/>
      <c r="B436" s="12"/>
    </row>
    <row r="437" customFormat="1" ht="15.75" customHeight="1" spans="1:2">
      <c r="A437" s="119"/>
      <c r="B437" s="12"/>
    </row>
    <row r="438" customFormat="1" ht="15.75" customHeight="1" spans="1:2">
      <c r="A438" s="119"/>
      <c r="B438" s="12"/>
    </row>
    <row r="439" customFormat="1" ht="15.75" customHeight="1" spans="1:2">
      <c r="A439" s="119"/>
      <c r="B439" s="12"/>
    </row>
    <row r="440" customFormat="1" ht="15.75" customHeight="1" spans="1:2">
      <c r="A440" s="119"/>
      <c r="B440" s="12"/>
    </row>
    <row r="441" customFormat="1" ht="15.75" customHeight="1" spans="1:2">
      <c r="A441" s="119"/>
      <c r="B441" s="12"/>
    </row>
    <row r="442" customFormat="1" ht="15.75" customHeight="1" spans="1:2">
      <c r="A442" s="119"/>
      <c r="B442" s="12"/>
    </row>
    <row r="443" customFormat="1" ht="15.75" customHeight="1" spans="1:2">
      <c r="A443" s="119"/>
      <c r="B443" s="12"/>
    </row>
    <row r="444" customFormat="1" ht="15.75" customHeight="1" spans="1:2">
      <c r="A444" s="119"/>
      <c r="B444" s="12"/>
    </row>
    <row r="445" customFormat="1" ht="15.75" customHeight="1" spans="1:2">
      <c r="A445" s="119"/>
      <c r="B445" s="12"/>
    </row>
    <row r="446" customFormat="1" ht="15.75" customHeight="1" spans="1:2">
      <c r="A446" s="119"/>
      <c r="B446" s="12"/>
    </row>
    <row r="447" customFormat="1" ht="15.75" customHeight="1" spans="1:2">
      <c r="A447" s="119"/>
      <c r="B447" s="12"/>
    </row>
    <row r="448" customFormat="1" ht="15.75" customHeight="1" spans="1:2">
      <c r="A448" s="119"/>
      <c r="B448" s="12"/>
    </row>
    <row r="449" customFormat="1" ht="15.75" customHeight="1" spans="1:2">
      <c r="A449" s="119"/>
      <c r="B449" s="12"/>
    </row>
    <row r="450" customFormat="1" ht="15.75" customHeight="1" spans="1:2">
      <c r="A450" s="119"/>
      <c r="B450" s="12"/>
    </row>
    <row r="451" customFormat="1" ht="15.75" customHeight="1" spans="1:2">
      <c r="A451" s="119"/>
      <c r="B451" s="12"/>
    </row>
    <row r="452" customFormat="1" ht="15.75" customHeight="1" spans="1:2">
      <c r="A452" s="119"/>
      <c r="B452" s="12"/>
    </row>
    <row r="453" customFormat="1" ht="15.75" customHeight="1" spans="1:2">
      <c r="A453" s="119"/>
      <c r="B453" s="12"/>
    </row>
    <row r="454" customFormat="1" ht="15.75" customHeight="1" spans="1:2">
      <c r="A454" s="119"/>
      <c r="B454" s="12"/>
    </row>
    <row r="455" customFormat="1" ht="15.75" customHeight="1" spans="1:2">
      <c r="A455" s="119"/>
      <c r="B455" s="12"/>
    </row>
    <row r="456" customFormat="1" ht="15.75" customHeight="1" spans="1:2">
      <c r="A456" s="119"/>
      <c r="B456" s="12"/>
    </row>
    <row r="457" customFormat="1" ht="15.75" customHeight="1" spans="1:2">
      <c r="A457" s="119"/>
      <c r="B457" s="12"/>
    </row>
    <row r="458" customFormat="1" ht="15.75" customHeight="1" spans="1:2">
      <c r="A458" s="119"/>
      <c r="B458" s="12"/>
    </row>
    <row r="459" customFormat="1" ht="15.75" customHeight="1" spans="1:2">
      <c r="A459" s="119"/>
      <c r="B459" s="12"/>
    </row>
    <row r="460" customFormat="1" ht="15.75" customHeight="1" spans="1:2">
      <c r="A460" s="119"/>
      <c r="B460" s="12"/>
    </row>
    <row r="461" customFormat="1" ht="15.75" customHeight="1" spans="1:2">
      <c r="A461" s="119"/>
      <c r="B461" s="12"/>
    </row>
    <row r="462" customFormat="1" ht="15.75" customHeight="1" spans="1:2">
      <c r="A462" s="119"/>
      <c r="B462" s="12"/>
    </row>
    <row r="463" customFormat="1" ht="15.75" customHeight="1" spans="1:2">
      <c r="A463" s="119"/>
      <c r="B463" s="12"/>
    </row>
    <row r="464" customFormat="1" ht="15.75" customHeight="1" spans="1:2">
      <c r="A464" s="119"/>
      <c r="B464" s="12"/>
    </row>
    <row r="465" customFormat="1" ht="15.75" customHeight="1" spans="1:2">
      <c r="A465" s="119"/>
      <c r="B465" s="12"/>
    </row>
    <row r="466" customFormat="1" ht="15.75" customHeight="1" spans="1:2">
      <c r="A466" s="119"/>
      <c r="B466" s="12"/>
    </row>
    <row r="467" customFormat="1" ht="15.75" customHeight="1" spans="1:2">
      <c r="A467" s="119"/>
      <c r="B467" s="12"/>
    </row>
    <row r="468" customFormat="1" ht="15.75" customHeight="1" spans="1:2">
      <c r="A468" s="119"/>
      <c r="B468" s="12"/>
    </row>
    <row r="469" customFormat="1" ht="15.75" customHeight="1" spans="1:2">
      <c r="A469" s="119"/>
      <c r="B469" s="12"/>
    </row>
    <row r="470" customFormat="1" ht="15.75" customHeight="1" spans="1:2">
      <c r="A470" s="119"/>
      <c r="B470" s="12"/>
    </row>
    <row r="471" customFormat="1" ht="15.75" customHeight="1" spans="1:2">
      <c r="A471" s="119"/>
      <c r="B471" s="12"/>
    </row>
    <row r="472" customFormat="1" ht="15.75" customHeight="1" spans="1:2">
      <c r="A472" s="119"/>
      <c r="B472" s="12"/>
    </row>
    <row r="473" customFormat="1" ht="15.75" customHeight="1" spans="1:2">
      <c r="A473" s="119"/>
      <c r="B473" s="12"/>
    </row>
    <row r="474" customFormat="1" ht="15.75" customHeight="1" spans="1:2">
      <c r="A474" s="119"/>
      <c r="B474" s="12"/>
    </row>
    <row r="475" customFormat="1" ht="15.75" customHeight="1" spans="1:2">
      <c r="A475" s="119"/>
      <c r="B475" s="12"/>
    </row>
    <row r="476" customFormat="1" ht="15.75" customHeight="1" spans="1:2">
      <c r="A476" s="119"/>
      <c r="B476" s="12"/>
    </row>
    <row r="477" customFormat="1" ht="15.75" customHeight="1" spans="1:2">
      <c r="A477" s="119"/>
      <c r="B477" s="12"/>
    </row>
    <row r="478" customFormat="1" ht="15.75" customHeight="1" spans="1:2">
      <c r="A478" s="119"/>
      <c r="B478" s="12"/>
    </row>
    <row r="479" customFormat="1" ht="15.75" customHeight="1" spans="1:2">
      <c r="A479" s="119"/>
      <c r="B479" s="12"/>
    </row>
    <row r="480" customFormat="1" ht="15.75" customHeight="1" spans="1:2">
      <c r="A480" s="119"/>
      <c r="B480" s="12"/>
    </row>
    <row r="481" customFormat="1" ht="15.75" customHeight="1" spans="1:2">
      <c r="A481" s="119"/>
      <c r="B481" s="12"/>
    </row>
    <row r="482" customFormat="1" ht="15.75" customHeight="1" spans="1:2">
      <c r="A482" s="119"/>
      <c r="B482" s="12"/>
    </row>
    <row r="483" customFormat="1" ht="15.75" customHeight="1" spans="1:2">
      <c r="A483" s="119"/>
      <c r="B483" s="12"/>
    </row>
    <row r="484" customFormat="1" ht="15.75" customHeight="1" spans="1:2">
      <c r="A484" s="119"/>
      <c r="B484" s="12"/>
    </row>
    <row r="485" customFormat="1" ht="15.75" customHeight="1" spans="1:2">
      <c r="A485" s="119"/>
      <c r="B485" s="12"/>
    </row>
    <row r="486" customFormat="1" ht="15.75" customHeight="1" spans="1:2">
      <c r="A486" s="119"/>
      <c r="B486" s="12"/>
    </row>
    <row r="487" customFormat="1" ht="15.75" customHeight="1" spans="1:2">
      <c r="A487" s="119"/>
      <c r="B487" s="12"/>
    </row>
    <row r="488" customFormat="1" ht="15.75" customHeight="1" spans="1:2">
      <c r="A488" s="119"/>
      <c r="B488" s="12"/>
    </row>
    <row r="489" customFormat="1" ht="15.75" customHeight="1" spans="1:2">
      <c r="A489" s="119"/>
      <c r="B489" s="12"/>
    </row>
    <row r="490" customFormat="1" ht="15.75" customHeight="1" spans="1:2">
      <c r="A490" s="119"/>
      <c r="B490" s="12"/>
    </row>
    <row r="491" customFormat="1" ht="15.75" customHeight="1" spans="1:2">
      <c r="A491" s="119"/>
      <c r="B491" s="12"/>
    </row>
    <row r="492" customFormat="1" ht="15.75" customHeight="1" spans="1:2">
      <c r="A492" s="119"/>
      <c r="B492" s="12"/>
    </row>
    <row r="493" customFormat="1" ht="15.75" customHeight="1" spans="1:2">
      <c r="A493" s="119"/>
      <c r="B493" s="12"/>
    </row>
    <row r="494" customFormat="1" ht="15.75" customHeight="1" spans="1:2">
      <c r="A494" s="119"/>
      <c r="B494" s="12"/>
    </row>
    <row r="495" customFormat="1" ht="15.75" customHeight="1" spans="1:2">
      <c r="A495" s="119"/>
      <c r="B495" s="12"/>
    </row>
    <row r="496" customFormat="1" ht="15.75" customHeight="1" spans="1:2">
      <c r="A496" s="119"/>
      <c r="B496" s="12"/>
    </row>
    <row r="497" customFormat="1" ht="15.75" customHeight="1" spans="1:2">
      <c r="A497" s="119"/>
      <c r="B497" s="12"/>
    </row>
    <row r="498" customFormat="1" ht="15.75" customHeight="1" spans="1:2">
      <c r="A498" s="119"/>
      <c r="B498" s="12"/>
    </row>
    <row r="499" customFormat="1" ht="15.75" customHeight="1" spans="1:2">
      <c r="A499" s="119"/>
      <c r="B499" s="12"/>
    </row>
    <row r="500" customFormat="1" ht="15.75" customHeight="1" spans="1:2">
      <c r="A500" s="119"/>
      <c r="B500" s="12"/>
    </row>
    <row r="501" customFormat="1" ht="15.75" customHeight="1" spans="1:2">
      <c r="A501" s="119"/>
      <c r="B501" s="12"/>
    </row>
    <row r="502" customFormat="1" ht="15.75" customHeight="1" spans="1:2">
      <c r="A502" s="119"/>
      <c r="B502" s="12"/>
    </row>
    <row r="503" customFormat="1" ht="15.75" customHeight="1" spans="1:2">
      <c r="A503" s="119"/>
      <c r="B503" s="12"/>
    </row>
    <row r="504" customFormat="1" ht="15.75" customHeight="1" spans="1:2">
      <c r="A504" s="119"/>
      <c r="B504" s="12"/>
    </row>
    <row r="505" customFormat="1" ht="15.75" customHeight="1" spans="1:2">
      <c r="A505" s="119"/>
      <c r="B505" s="12"/>
    </row>
    <row r="506" customFormat="1" ht="15.75" customHeight="1" spans="1:2">
      <c r="A506" s="119"/>
      <c r="B506" s="12"/>
    </row>
    <row r="507" customFormat="1" ht="15.75" customHeight="1" spans="1:2">
      <c r="A507" s="119"/>
      <c r="B507" s="12"/>
    </row>
    <row r="508" customFormat="1" ht="15.75" customHeight="1" spans="1:2">
      <c r="A508" s="119"/>
      <c r="B508" s="12"/>
    </row>
    <row r="509" customFormat="1" ht="15.75" customHeight="1" spans="1:2">
      <c r="A509" s="119"/>
      <c r="B509" s="12"/>
    </row>
    <row r="510" customFormat="1" ht="15.75" customHeight="1" spans="1:2">
      <c r="A510" s="119"/>
      <c r="B510" s="12"/>
    </row>
    <row r="511" customFormat="1" ht="15.75" customHeight="1" spans="1:2">
      <c r="A511" s="119"/>
      <c r="B511" s="12"/>
    </row>
    <row r="512" customFormat="1" ht="15.75" customHeight="1" spans="1:2">
      <c r="A512" s="119"/>
      <c r="B512" s="12"/>
    </row>
    <row r="513" customFormat="1" ht="15.75" customHeight="1" spans="1:2">
      <c r="A513" s="119"/>
      <c r="B513" s="12"/>
    </row>
    <row r="514" customFormat="1" ht="15.75" customHeight="1" spans="1:2">
      <c r="A514" s="119"/>
      <c r="B514" s="12"/>
    </row>
    <row r="515" customFormat="1" ht="15.75" customHeight="1" spans="1:2">
      <c r="A515" s="119"/>
      <c r="B515" s="12"/>
    </row>
    <row r="516" customFormat="1" ht="15.75" customHeight="1" spans="1:2">
      <c r="A516" s="119"/>
      <c r="B516" s="12"/>
    </row>
    <row r="517" customFormat="1" ht="15.75" customHeight="1" spans="1:2">
      <c r="A517" s="119"/>
      <c r="B517" s="12"/>
    </row>
    <row r="518" customFormat="1" ht="15.75" customHeight="1" spans="1:2">
      <c r="A518" s="119"/>
      <c r="B518" s="12"/>
    </row>
    <row r="519" customFormat="1" ht="15.75" customHeight="1" spans="1:2">
      <c r="A519" s="119"/>
      <c r="B519" s="12"/>
    </row>
    <row r="520" customFormat="1" ht="15.75" customHeight="1" spans="1:2">
      <c r="A520" s="119"/>
      <c r="B520" s="12"/>
    </row>
    <row r="521" customFormat="1" ht="15.75" customHeight="1" spans="1:2">
      <c r="A521" s="119"/>
      <c r="B521" s="12"/>
    </row>
    <row r="522" customFormat="1" ht="15.75" customHeight="1" spans="1:2">
      <c r="A522" s="119"/>
      <c r="B522" s="12"/>
    </row>
    <row r="523" customFormat="1" ht="15.75" customHeight="1" spans="1:2">
      <c r="A523" s="119"/>
      <c r="B523" s="12"/>
    </row>
    <row r="524" customFormat="1" ht="15.75" customHeight="1" spans="1:2">
      <c r="A524" s="119"/>
      <c r="B524" s="12"/>
    </row>
    <row r="525" customFormat="1" ht="15.75" customHeight="1" spans="1:2">
      <c r="A525" s="119"/>
      <c r="B525" s="12"/>
    </row>
    <row r="526" customFormat="1" ht="15.75" customHeight="1" spans="1:2">
      <c r="A526" s="119"/>
      <c r="B526" s="12"/>
    </row>
    <row r="527" customFormat="1" ht="15.75" customHeight="1" spans="1:2">
      <c r="A527" s="119"/>
      <c r="B527" s="12"/>
    </row>
    <row r="528" customFormat="1" ht="15.75" customHeight="1" spans="1:2">
      <c r="A528" s="119"/>
      <c r="B528" s="12"/>
    </row>
    <row r="529" customFormat="1" ht="15.75" customHeight="1" spans="1:2">
      <c r="A529" s="119"/>
      <c r="B529" s="12"/>
    </row>
    <row r="530" customFormat="1" ht="15.75" customHeight="1" spans="1:2">
      <c r="A530" s="119"/>
      <c r="B530" s="12"/>
    </row>
    <row r="531" customFormat="1" ht="15.75" customHeight="1" spans="1:2">
      <c r="A531" s="119"/>
      <c r="B531" s="12"/>
    </row>
    <row r="532" customFormat="1" ht="15.75" customHeight="1" spans="1:2">
      <c r="A532" s="119"/>
      <c r="B532" s="12"/>
    </row>
    <row r="533" customFormat="1" ht="15.75" customHeight="1" spans="1:2">
      <c r="A533" s="119"/>
      <c r="B533" s="12"/>
    </row>
    <row r="534" customFormat="1" ht="15.75" customHeight="1" spans="1:2">
      <c r="A534" s="119"/>
      <c r="B534" s="12"/>
    </row>
    <row r="535" customFormat="1" ht="15.75" customHeight="1" spans="1:2">
      <c r="A535" s="119"/>
      <c r="B535" s="12"/>
    </row>
    <row r="536" customFormat="1" ht="15.75" customHeight="1" spans="1:2">
      <c r="A536" s="119"/>
      <c r="B536" s="12"/>
    </row>
    <row r="537" customFormat="1" ht="15.75" customHeight="1" spans="1:2">
      <c r="A537" s="119"/>
      <c r="B537" s="12"/>
    </row>
    <row r="538" customFormat="1" ht="15.75" customHeight="1" spans="1:2">
      <c r="A538" s="119"/>
      <c r="B538" s="12"/>
    </row>
    <row r="539" customFormat="1" ht="15.75" customHeight="1" spans="1:2">
      <c r="A539" s="119"/>
      <c r="B539" s="12"/>
    </row>
    <row r="540" customFormat="1" ht="15.75" customHeight="1" spans="1:2">
      <c r="A540" s="119"/>
      <c r="B540" s="12"/>
    </row>
    <row r="541" customFormat="1" ht="15.75" customHeight="1" spans="1:2">
      <c r="A541" s="119"/>
      <c r="B541" s="12"/>
    </row>
    <row r="542" customFormat="1" ht="15.75" customHeight="1" spans="1:2">
      <c r="A542" s="119"/>
      <c r="B542" s="12"/>
    </row>
    <row r="543" customFormat="1" ht="15.75" customHeight="1" spans="1:2">
      <c r="A543" s="119"/>
      <c r="B543" s="12"/>
    </row>
    <row r="544" customFormat="1" ht="15.75" customHeight="1" spans="1:2">
      <c r="A544" s="119"/>
      <c r="B544" s="12"/>
    </row>
    <row r="545" customFormat="1" ht="15.75" customHeight="1" spans="1:2">
      <c r="A545" s="119"/>
      <c r="B545" s="12"/>
    </row>
    <row r="546" customFormat="1" ht="15.75" customHeight="1" spans="1:2">
      <c r="A546" s="119"/>
      <c r="B546" s="12"/>
    </row>
    <row r="547" customFormat="1" ht="15.75" customHeight="1" spans="1:2">
      <c r="A547" s="119"/>
      <c r="B547" s="12"/>
    </row>
    <row r="548" customFormat="1" ht="15.75" customHeight="1" spans="1:2">
      <c r="A548" s="119"/>
      <c r="B548" s="12"/>
    </row>
    <row r="549" customFormat="1" ht="15.75" customHeight="1" spans="1:2">
      <c r="A549" s="119"/>
      <c r="B549" s="12"/>
    </row>
    <row r="550" customFormat="1" ht="15.75" customHeight="1" spans="1:2">
      <c r="A550" s="119"/>
      <c r="B550" s="12"/>
    </row>
    <row r="551" customFormat="1" ht="15.75" customHeight="1" spans="1:2">
      <c r="A551" s="119"/>
      <c r="B551" s="12"/>
    </row>
    <row r="552" customFormat="1" ht="15.75" customHeight="1" spans="1:2">
      <c r="A552" s="119"/>
      <c r="B552" s="12"/>
    </row>
    <row r="553" customFormat="1" ht="15.75" customHeight="1" spans="1:2">
      <c r="A553" s="119"/>
      <c r="B553" s="12"/>
    </row>
    <row r="554" customFormat="1" ht="15.75" customHeight="1" spans="1:2">
      <c r="A554" s="119"/>
      <c r="B554" s="12"/>
    </row>
    <row r="555" customFormat="1" ht="15.75" customHeight="1" spans="1:2">
      <c r="A555" s="119"/>
      <c r="B555" s="12"/>
    </row>
    <row r="556" customFormat="1" ht="15.75" customHeight="1" spans="1:2">
      <c r="A556" s="119"/>
      <c r="B556" s="12"/>
    </row>
    <row r="557" customFormat="1" ht="15.75" customHeight="1" spans="1:2">
      <c r="A557" s="119"/>
      <c r="B557" s="12"/>
    </row>
    <row r="558" customFormat="1" ht="15.75" customHeight="1" spans="1:2">
      <c r="A558" s="119"/>
      <c r="B558" s="12"/>
    </row>
    <row r="559" customFormat="1" ht="15.75" customHeight="1" spans="1:2">
      <c r="A559" s="119"/>
      <c r="B559" s="12"/>
    </row>
    <row r="560" customFormat="1" ht="15.75" customHeight="1" spans="1:2">
      <c r="A560" s="119"/>
      <c r="B560" s="12"/>
    </row>
    <row r="561" customFormat="1" ht="15.75" customHeight="1" spans="1:2">
      <c r="A561" s="119"/>
      <c r="B561" s="12"/>
    </row>
    <row r="562" customFormat="1" ht="15.75" customHeight="1" spans="1:2">
      <c r="A562" s="119"/>
      <c r="B562" s="12"/>
    </row>
    <row r="563" customFormat="1" ht="15.75" customHeight="1" spans="1:2">
      <c r="A563" s="119"/>
      <c r="B563" s="12"/>
    </row>
    <row r="564" customFormat="1" ht="15.75" customHeight="1" spans="1:2">
      <c r="A564" s="119"/>
      <c r="B564" s="12"/>
    </row>
    <row r="565" customFormat="1" ht="15.75" customHeight="1" spans="1:2">
      <c r="A565" s="119"/>
      <c r="B565" s="12"/>
    </row>
    <row r="566" customFormat="1" ht="15.75" customHeight="1" spans="1:2">
      <c r="A566" s="119"/>
      <c r="B566" s="12"/>
    </row>
    <row r="567" customFormat="1" ht="15.75" customHeight="1" spans="1:2">
      <c r="A567" s="119"/>
      <c r="B567" s="12"/>
    </row>
    <row r="568" customFormat="1" ht="15.75" customHeight="1" spans="1:2">
      <c r="A568" s="119"/>
      <c r="B568" s="12"/>
    </row>
    <row r="569" customFormat="1" ht="15.75" customHeight="1" spans="1:2">
      <c r="A569" s="119"/>
      <c r="B569" s="12"/>
    </row>
    <row r="570" customFormat="1" ht="15.75" customHeight="1" spans="1:2">
      <c r="A570" s="119"/>
      <c r="B570" s="12"/>
    </row>
    <row r="571" customFormat="1" ht="15.75" customHeight="1" spans="1:2">
      <c r="A571" s="119"/>
      <c r="B571" s="12"/>
    </row>
    <row r="572" customFormat="1" ht="15.75" customHeight="1" spans="1:2">
      <c r="A572" s="119"/>
      <c r="B572" s="12"/>
    </row>
    <row r="573" customFormat="1" ht="15.75" customHeight="1" spans="1:2">
      <c r="A573" s="119"/>
      <c r="B573" s="12"/>
    </row>
    <row r="574" customFormat="1" ht="15.75" customHeight="1" spans="1:2">
      <c r="A574" s="119"/>
      <c r="B574" s="12"/>
    </row>
    <row r="575" customFormat="1" ht="15.75" customHeight="1" spans="1:2">
      <c r="A575" s="119"/>
      <c r="B575" s="12"/>
    </row>
    <row r="576" customFormat="1" ht="15.75" customHeight="1" spans="1:2">
      <c r="A576" s="119"/>
      <c r="B576" s="12"/>
    </row>
    <row r="577" customFormat="1" ht="15.75" customHeight="1" spans="1:2">
      <c r="A577" s="119"/>
      <c r="B577" s="12"/>
    </row>
    <row r="578" customFormat="1" ht="15.75" customHeight="1" spans="1:2">
      <c r="A578" s="119"/>
      <c r="B578" s="12"/>
    </row>
    <row r="579" customFormat="1" ht="15.75" customHeight="1" spans="1:2">
      <c r="A579" s="119"/>
      <c r="B579" s="12"/>
    </row>
    <row r="580" customFormat="1" ht="15.75" customHeight="1" spans="1:2">
      <c r="A580" s="119"/>
      <c r="B580" s="12"/>
    </row>
    <row r="581" customFormat="1" ht="15.75" customHeight="1" spans="1:2">
      <c r="A581" s="119"/>
      <c r="B581" s="12"/>
    </row>
    <row r="582" customFormat="1" ht="15.75" customHeight="1" spans="1:2">
      <c r="A582" s="119"/>
      <c r="B582" s="12"/>
    </row>
    <row r="583" customFormat="1" ht="15.75" customHeight="1" spans="1:2">
      <c r="A583" s="119"/>
      <c r="B583" s="12"/>
    </row>
    <row r="584" customFormat="1" ht="15.75" customHeight="1" spans="1:2">
      <c r="A584" s="119"/>
      <c r="B584" s="12"/>
    </row>
    <row r="585" customFormat="1" ht="15.75" customHeight="1" spans="1:2">
      <c r="A585" s="119"/>
      <c r="B585" s="12"/>
    </row>
    <row r="586" customFormat="1" ht="15.75" customHeight="1" spans="1:2">
      <c r="A586" s="119"/>
      <c r="B586" s="12"/>
    </row>
    <row r="587" customFormat="1" ht="15.75" customHeight="1" spans="1:2">
      <c r="A587" s="119"/>
      <c r="B587" s="12"/>
    </row>
    <row r="588" customFormat="1" ht="15.75" customHeight="1" spans="1:2">
      <c r="A588" s="119"/>
      <c r="B588" s="12"/>
    </row>
    <row r="589" customFormat="1" ht="15.75" customHeight="1" spans="1:2">
      <c r="A589" s="119"/>
      <c r="B589" s="12"/>
    </row>
    <row r="590" customFormat="1" ht="15.75" customHeight="1" spans="1:2">
      <c r="A590" s="119"/>
      <c r="B590" s="12"/>
    </row>
    <row r="591" customFormat="1" ht="15.75" customHeight="1" spans="1:2">
      <c r="A591" s="119"/>
      <c r="B591" s="12"/>
    </row>
    <row r="592" customFormat="1" ht="15.75" customHeight="1" spans="1:2">
      <c r="A592" s="119"/>
      <c r="B592" s="12"/>
    </row>
    <row r="593" customFormat="1" ht="15.75" customHeight="1" spans="1:2">
      <c r="A593" s="119"/>
      <c r="B593" s="12"/>
    </row>
    <row r="594" customFormat="1" ht="15.75" customHeight="1" spans="1:2">
      <c r="A594" s="119"/>
      <c r="B594" s="12"/>
    </row>
    <row r="595" customFormat="1" ht="15.75" customHeight="1" spans="1:2">
      <c r="A595" s="119"/>
      <c r="B595" s="12"/>
    </row>
    <row r="596" customFormat="1" ht="15.75" customHeight="1" spans="1:2">
      <c r="A596" s="119"/>
      <c r="B596" s="12"/>
    </row>
    <row r="597" customFormat="1" ht="15.75" customHeight="1" spans="1:2">
      <c r="A597" s="119"/>
      <c r="B597" s="12"/>
    </row>
    <row r="598" customFormat="1" ht="15.75" customHeight="1" spans="1:2">
      <c r="A598" s="119"/>
      <c r="B598" s="12"/>
    </row>
    <row r="599" customFormat="1" ht="15.75" customHeight="1" spans="1:2">
      <c r="A599" s="119"/>
      <c r="B599" s="12"/>
    </row>
    <row r="600" customFormat="1" ht="15.75" customHeight="1" spans="1:2">
      <c r="A600" s="119"/>
      <c r="B600" s="12"/>
    </row>
    <row r="601" customFormat="1" ht="15.75" customHeight="1" spans="1:2">
      <c r="A601" s="119"/>
      <c r="B601" s="12"/>
    </row>
    <row r="602" customFormat="1" ht="15.75" customHeight="1" spans="1:2">
      <c r="A602" s="119"/>
      <c r="B602" s="12"/>
    </row>
    <row r="603" customFormat="1" ht="15.75" customHeight="1" spans="1:2">
      <c r="A603" s="119"/>
      <c r="B603" s="12"/>
    </row>
    <row r="604" customFormat="1" ht="15.75" customHeight="1" spans="1:2">
      <c r="A604" s="119"/>
      <c r="B604" s="12"/>
    </row>
    <row r="605" customFormat="1" ht="15.75" customHeight="1" spans="1:2">
      <c r="A605" s="119"/>
      <c r="B605" s="12"/>
    </row>
    <row r="606" customFormat="1" ht="15.75" customHeight="1" spans="1:2">
      <c r="A606" s="119"/>
      <c r="B606" s="12"/>
    </row>
    <row r="607" customFormat="1" ht="15.75" customHeight="1" spans="1:2">
      <c r="A607" s="119"/>
      <c r="B607" s="12"/>
    </row>
    <row r="608" customFormat="1" ht="15.75" customHeight="1" spans="1:2">
      <c r="A608" s="119"/>
      <c r="B608" s="12"/>
    </row>
    <row r="609" customFormat="1" ht="15.75" customHeight="1" spans="1:2">
      <c r="A609" s="119"/>
      <c r="B609" s="12"/>
    </row>
    <row r="610" customFormat="1" ht="15.75" customHeight="1" spans="1:2">
      <c r="A610" s="119"/>
      <c r="B610" s="12"/>
    </row>
    <row r="611" customFormat="1" ht="15.75" customHeight="1" spans="1:2">
      <c r="A611" s="119"/>
      <c r="B611" s="12"/>
    </row>
    <row r="612" customFormat="1" ht="15.75" customHeight="1" spans="1:2">
      <c r="A612" s="119"/>
      <c r="B612" s="12"/>
    </row>
    <row r="613" customFormat="1" ht="15.75" customHeight="1" spans="1:2">
      <c r="A613" s="119"/>
      <c r="B613" s="12"/>
    </row>
    <row r="614" customFormat="1" ht="15.75" customHeight="1" spans="1:2">
      <c r="A614" s="119"/>
      <c r="B614" s="12"/>
    </row>
    <row r="615" customFormat="1" ht="15.75" customHeight="1" spans="1:2">
      <c r="A615" s="119"/>
      <c r="B615" s="12"/>
    </row>
    <row r="616" customFormat="1" ht="15.75" customHeight="1" spans="1:2">
      <c r="A616" s="119"/>
      <c r="B616" s="12"/>
    </row>
    <row r="617" customFormat="1" ht="15.75" customHeight="1" spans="1:2">
      <c r="A617" s="119"/>
      <c r="B617" s="12"/>
    </row>
    <row r="618" customFormat="1" ht="15.75" customHeight="1" spans="1:2">
      <c r="A618" s="119"/>
      <c r="B618" s="12"/>
    </row>
    <row r="619" customFormat="1" ht="15.75" customHeight="1" spans="1:2">
      <c r="A619" s="119"/>
      <c r="B619" s="12"/>
    </row>
    <row r="620" customFormat="1" ht="15.75" customHeight="1" spans="1:2">
      <c r="A620" s="119"/>
      <c r="B620" s="12"/>
    </row>
    <row r="621" customFormat="1" ht="15.75" customHeight="1" spans="1:2">
      <c r="A621" s="119"/>
      <c r="B621" s="12"/>
    </row>
    <row r="622" customFormat="1" ht="15.75" customHeight="1" spans="1:2">
      <c r="A622" s="119"/>
      <c r="B622" s="12"/>
    </row>
    <row r="623" customFormat="1" ht="15.75" customHeight="1" spans="1:2">
      <c r="A623" s="119"/>
      <c r="B623" s="12"/>
    </row>
    <row r="624" customFormat="1" ht="15.75" customHeight="1" spans="1:2">
      <c r="A624" s="119"/>
      <c r="B624" s="12"/>
    </row>
    <row r="625" customFormat="1" ht="15.75" customHeight="1" spans="1:2">
      <c r="A625" s="119"/>
      <c r="B625" s="12"/>
    </row>
    <row r="626" customFormat="1" ht="15.75" customHeight="1" spans="1:2">
      <c r="A626" s="119"/>
      <c r="B626" s="12"/>
    </row>
    <row r="627" customFormat="1" ht="15.75" customHeight="1" spans="1:2">
      <c r="A627" s="119"/>
      <c r="B627" s="12"/>
    </row>
    <row r="628" customFormat="1" ht="15.75" customHeight="1" spans="1:2">
      <c r="A628" s="119"/>
      <c r="B628" s="12"/>
    </row>
    <row r="629" customFormat="1" ht="15.75" customHeight="1" spans="1:2">
      <c r="A629" s="119"/>
      <c r="B629" s="12"/>
    </row>
    <row r="630" customFormat="1" ht="15.75" customHeight="1" spans="1:2">
      <c r="A630" s="119"/>
      <c r="B630" s="12"/>
    </row>
    <row r="631" customFormat="1" ht="15.75" customHeight="1" spans="1:2">
      <c r="A631" s="119"/>
      <c r="B631" s="12"/>
    </row>
    <row r="632" customFormat="1" ht="15.75" customHeight="1" spans="1:2">
      <c r="A632" s="119"/>
      <c r="B632" s="12"/>
    </row>
    <row r="633" customFormat="1" ht="15.75" customHeight="1" spans="1:2">
      <c r="A633" s="119"/>
      <c r="B633" s="12"/>
    </row>
    <row r="634" customFormat="1" ht="15.75" customHeight="1" spans="1:2">
      <c r="A634" s="119"/>
      <c r="B634" s="12"/>
    </row>
    <row r="635" customFormat="1" ht="15.75" customHeight="1" spans="1:2">
      <c r="A635" s="119"/>
      <c r="B635" s="12"/>
    </row>
    <row r="636" customFormat="1" ht="15.75" customHeight="1" spans="1:2">
      <c r="A636" s="119"/>
      <c r="B636" s="12"/>
    </row>
    <row r="637" customFormat="1" ht="15.75" customHeight="1" spans="1:2">
      <c r="A637" s="119"/>
      <c r="B637" s="12"/>
    </row>
    <row r="638" customFormat="1" ht="15.75" customHeight="1" spans="1:2">
      <c r="A638" s="119"/>
      <c r="B638" s="12"/>
    </row>
    <row r="639" customFormat="1" ht="15.75" customHeight="1" spans="1:2">
      <c r="A639" s="119"/>
      <c r="B639" s="12"/>
    </row>
    <row r="640" customFormat="1" ht="15.75" customHeight="1" spans="1:2">
      <c r="A640" s="119"/>
      <c r="B640" s="12"/>
    </row>
    <row r="641" customFormat="1" ht="15.75" customHeight="1" spans="1:2">
      <c r="A641" s="119"/>
      <c r="B641" s="12"/>
    </row>
    <row r="642" customFormat="1" ht="15.75" customHeight="1" spans="1:2">
      <c r="A642" s="119"/>
      <c r="B642" s="12"/>
    </row>
    <row r="643" customFormat="1" ht="15.75" customHeight="1" spans="1:2">
      <c r="A643" s="119"/>
      <c r="B643" s="12"/>
    </row>
    <row r="644" customFormat="1" ht="15.75" customHeight="1" spans="1:2">
      <c r="A644" s="119"/>
      <c r="B644" s="12"/>
    </row>
    <row r="645" customFormat="1" ht="15.75" customHeight="1" spans="1:2">
      <c r="A645" s="119"/>
      <c r="B645" s="12"/>
    </row>
    <row r="646" customFormat="1" ht="15.75" customHeight="1" spans="1:2">
      <c r="A646" s="119"/>
      <c r="B646" s="12"/>
    </row>
    <row r="647" customFormat="1" ht="15.75" customHeight="1" spans="1:2">
      <c r="A647" s="119"/>
      <c r="B647" s="12"/>
    </row>
    <row r="648" customFormat="1" ht="15.75" customHeight="1" spans="1:2">
      <c r="A648" s="119"/>
      <c r="B648" s="12"/>
    </row>
    <row r="649" customFormat="1" ht="15.75" customHeight="1" spans="1:2">
      <c r="A649" s="119"/>
      <c r="B649" s="12"/>
    </row>
    <row r="650" customFormat="1" ht="15.75" customHeight="1" spans="1:2">
      <c r="A650" s="119"/>
      <c r="B650" s="12"/>
    </row>
    <row r="651" customFormat="1" ht="15.75" customHeight="1" spans="1:2">
      <c r="A651" s="119"/>
      <c r="B651" s="12"/>
    </row>
    <row r="652" customFormat="1" ht="15.75" customHeight="1" spans="1:2">
      <c r="A652" s="119"/>
      <c r="B652" s="12"/>
    </row>
    <row r="653" customFormat="1" ht="15.75" customHeight="1" spans="1:2">
      <c r="A653" s="119"/>
      <c r="B653" s="12"/>
    </row>
    <row r="654" customFormat="1" ht="15.75" customHeight="1" spans="1:2">
      <c r="A654" s="119"/>
      <c r="B654" s="12"/>
    </row>
    <row r="655" customFormat="1" ht="15.75" customHeight="1" spans="1:2">
      <c r="A655" s="119"/>
      <c r="B655" s="12"/>
    </row>
    <row r="656" customFormat="1" ht="15.75" customHeight="1" spans="1:2">
      <c r="A656" s="119"/>
      <c r="B656" s="12"/>
    </row>
    <row r="657" customFormat="1" ht="15.75" customHeight="1" spans="1:2">
      <c r="A657" s="119"/>
      <c r="B657" s="12"/>
    </row>
    <row r="658" customFormat="1" ht="15.75" customHeight="1" spans="1:2">
      <c r="A658" s="119"/>
      <c r="B658" s="12"/>
    </row>
    <row r="659" customFormat="1" ht="15.75" customHeight="1" spans="1:2">
      <c r="A659" s="119"/>
      <c r="B659" s="12"/>
    </row>
    <row r="660" customFormat="1" ht="15.75" customHeight="1" spans="1:2">
      <c r="A660" s="119"/>
      <c r="B660" s="12"/>
    </row>
    <row r="661" customFormat="1" ht="15.75" customHeight="1" spans="1:2">
      <c r="A661" s="119"/>
      <c r="B661" s="12"/>
    </row>
    <row r="662" customFormat="1" ht="15.75" customHeight="1" spans="1:2">
      <c r="A662" s="119"/>
      <c r="B662" s="12"/>
    </row>
    <row r="663" customFormat="1" ht="15.75" customHeight="1" spans="1:2">
      <c r="A663" s="119"/>
      <c r="B663" s="12"/>
    </row>
    <row r="664" customFormat="1" ht="15.75" customHeight="1" spans="1:2">
      <c r="A664" s="119"/>
      <c r="B664" s="12"/>
    </row>
    <row r="665" customFormat="1" ht="15.75" customHeight="1" spans="1:2">
      <c r="A665" s="119"/>
      <c r="B665" s="12"/>
    </row>
    <row r="666" customFormat="1" ht="15.75" customHeight="1" spans="1:2">
      <c r="A666" s="119"/>
      <c r="B666" s="12"/>
    </row>
    <row r="667" customFormat="1" ht="15.75" customHeight="1" spans="1:2">
      <c r="A667" s="119"/>
      <c r="B667" s="12"/>
    </row>
    <row r="668" customFormat="1" ht="15.75" customHeight="1" spans="1:2">
      <c r="A668" s="119"/>
      <c r="B668" s="12"/>
    </row>
    <row r="669" customFormat="1" ht="15.75" customHeight="1" spans="1:2">
      <c r="A669" s="119"/>
      <c r="B669" s="12"/>
    </row>
    <row r="670" customFormat="1" ht="15.75" customHeight="1" spans="1:2">
      <c r="A670" s="119"/>
      <c r="B670" s="12"/>
    </row>
    <row r="671" customFormat="1" ht="15.75" customHeight="1" spans="1:2">
      <c r="A671" s="119"/>
      <c r="B671" s="12"/>
    </row>
    <row r="672" customFormat="1" ht="15.75" customHeight="1" spans="1:2">
      <c r="A672" s="119"/>
      <c r="B672" s="12"/>
    </row>
    <row r="673" customFormat="1" ht="15.75" customHeight="1" spans="1:2">
      <c r="A673" s="119"/>
      <c r="B673" s="12"/>
    </row>
    <row r="674" customFormat="1" ht="15.75" customHeight="1" spans="1:2">
      <c r="A674" s="119"/>
      <c r="B674" s="12"/>
    </row>
    <row r="675" customFormat="1" ht="15.75" customHeight="1" spans="1:2">
      <c r="A675" s="119"/>
      <c r="B675" s="12"/>
    </row>
    <row r="676" customFormat="1" ht="15.75" customHeight="1" spans="1:2">
      <c r="A676" s="119"/>
      <c r="B676" s="12"/>
    </row>
    <row r="677" customFormat="1" ht="15.75" customHeight="1" spans="1:2">
      <c r="A677" s="119"/>
      <c r="B677" s="12"/>
    </row>
    <row r="678" customFormat="1" ht="15.75" customHeight="1" spans="1:2">
      <c r="A678" s="119"/>
      <c r="B678" s="12"/>
    </row>
    <row r="679" customFormat="1" ht="15.75" customHeight="1" spans="1:2">
      <c r="A679" s="119"/>
      <c r="B679" s="12"/>
    </row>
    <row r="680" customFormat="1" ht="15.75" customHeight="1" spans="1:2">
      <c r="A680" s="119"/>
      <c r="B680" s="12"/>
    </row>
    <row r="681" customFormat="1" ht="15.75" customHeight="1" spans="1:2">
      <c r="A681" s="119"/>
      <c r="B681" s="12"/>
    </row>
    <row r="682" customFormat="1" ht="15.75" customHeight="1" spans="1:2">
      <c r="A682" s="119"/>
      <c r="B682" s="12"/>
    </row>
    <row r="683" customFormat="1" ht="15.75" customHeight="1" spans="1:2">
      <c r="A683" s="119"/>
      <c r="B683" s="12"/>
    </row>
    <row r="684" customFormat="1" ht="15.75" customHeight="1" spans="1:2">
      <c r="A684" s="119"/>
      <c r="B684" s="12"/>
    </row>
    <row r="685" customFormat="1" ht="15.75" customHeight="1" spans="1:2">
      <c r="A685" s="119"/>
      <c r="B685" s="12"/>
    </row>
    <row r="686" customFormat="1" ht="15.75" customHeight="1" spans="1:2">
      <c r="A686" s="119"/>
      <c r="B686" s="12"/>
    </row>
    <row r="687" customFormat="1" ht="15.75" customHeight="1" spans="1:2">
      <c r="A687" s="119"/>
      <c r="B687" s="12"/>
    </row>
    <row r="688" customFormat="1" ht="15.75" customHeight="1" spans="1:2">
      <c r="A688" s="119"/>
      <c r="B688" s="12"/>
    </row>
    <row r="689" customFormat="1" ht="15.75" customHeight="1" spans="1:2">
      <c r="A689" s="119"/>
      <c r="B689" s="12"/>
    </row>
    <row r="690" customFormat="1" ht="15.75" customHeight="1" spans="1:2">
      <c r="A690" s="119"/>
      <c r="B690" s="12"/>
    </row>
    <row r="691" customFormat="1" ht="15.75" customHeight="1" spans="1:2">
      <c r="A691" s="119"/>
      <c r="B691" s="12"/>
    </row>
    <row r="692" customFormat="1" ht="15.75" customHeight="1" spans="1:2">
      <c r="A692" s="119"/>
      <c r="B692" s="12"/>
    </row>
    <row r="693" customFormat="1" ht="15.75" customHeight="1" spans="1:2">
      <c r="A693" s="119"/>
      <c r="B693" s="12"/>
    </row>
    <row r="694" customFormat="1" ht="15.75" customHeight="1" spans="1:2">
      <c r="A694" s="119"/>
      <c r="B694" s="12"/>
    </row>
    <row r="695" customFormat="1" ht="15.75" customHeight="1" spans="1:2">
      <c r="A695" s="119"/>
      <c r="B695" s="12"/>
    </row>
    <row r="696" customFormat="1" ht="15.75" customHeight="1" spans="1:2">
      <c r="A696" s="119"/>
      <c r="B696" s="12"/>
    </row>
    <row r="697" customFormat="1" ht="15.75" customHeight="1" spans="1:2">
      <c r="A697" s="119"/>
      <c r="B697" s="12"/>
    </row>
    <row r="698" customFormat="1" ht="15.75" customHeight="1" spans="1:2">
      <c r="A698" s="119"/>
      <c r="B698" s="12"/>
    </row>
    <row r="699" customFormat="1" ht="15.75" customHeight="1" spans="1:2">
      <c r="A699" s="119"/>
      <c r="B699" s="12"/>
    </row>
    <row r="700" customFormat="1" ht="15.75" customHeight="1" spans="1:2">
      <c r="A700" s="119"/>
      <c r="B700" s="12"/>
    </row>
    <row r="701" customFormat="1" ht="15.75" customHeight="1" spans="1:2">
      <c r="A701" s="119"/>
      <c r="B701" s="12"/>
    </row>
    <row r="702" customFormat="1" ht="15.75" customHeight="1" spans="1:2">
      <c r="A702" s="119"/>
      <c r="B702" s="12"/>
    </row>
    <row r="703" customFormat="1" ht="15.75" customHeight="1" spans="1:2">
      <c r="A703" s="119"/>
      <c r="B703" s="12"/>
    </row>
    <row r="704" customFormat="1" ht="15.75" customHeight="1" spans="1:2">
      <c r="A704" s="119"/>
      <c r="B704" s="12"/>
    </row>
    <row r="705" customFormat="1" ht="15.75" customHeight="1" spans="1:2">
      <c r="A705" s="119"/>
      <c r="B705" s="12"/>
    </row>
    <row r="706" customFormat="1" ht="15.75" customHeight="1" spans="1:2">
      <c r="A706" s="119"/>
      <c r="B706" s="12"/>
    </row>
    <row r="707" customFormat="1" ht="15.75" customHeight="1" spans="1:2">
      <c r="A707" s="119"/>
      <c r="B707" s="12"/>
    </row>
    <row r="708" customFormat="1" ht="15.75" customHeight="1" spans="1:2">
      <c r="A708" s="119"/>
      <c r="B708" s="12"/>
    </row>
    <row r="709" customFormat="1" ht="15.75" customHeight="1" spans="1:2">
      <c r="A709" s="119"/>
      <c r="B709" s="12"/>
    </row>
    <row r="710" customFormat="1" ht="15.75" customHeight="1" spans="1:2">
      <c r="A710" s="119"/>
      <c r="B710" s="12"/>
    </row>
    <row r="711" customFormat="1" ht="15.75" customHeight="1" spans="1:2">
      <c r="A711" s="119"/>
      <c r="B711" s="12"/>
    </row>
    <row r="712" customFormat="1" ht="15.75" customHeight="1" spans="1:2">
      <c r="A712" s="119"/>
      <c r="B712" s="12"/>
    </row>
    <row r="713" customFormat="1" ht="15.75" customHeight="1" spans="1:2">
      <c r="A713" s="119"/>
      <c r="B713" s="12"/>
    </row>
    <row r="714" customFormat="1" ht="15.75" customHeight="1" spans="1:2">
      <c r="A714" s="119"/>
      <c r="B714" s="12"/>
    </row>
    <row r="715" customFormat="1" ht="15.75" customHeight="1" spans="1:2">
      <c r="A715" s="119"/>
      <c r="B715" s="12"/>
    </row>
    <row r="716" customFormat="1" ht="15.75" customHeight="1" spans="1:2">
      <c r="A716" s="119"/>
      <c r="B716" s="12"/>
    </row>
    <row r="717" customFormat="1" ht="15.75" customHeight="1" spans="1:2">
      <c r="A717" s="119"/>
      <c r="B717" s="12"/>
    </row>
    <row r="718" customFormat="1" ht="15.75" customHeight="1" spans="1:2">
      <c r="A718" s="119"/>
      <c r="B718" s="12"/>
    </row>
    <row r="719" customFormat="1" ht="15.75" customHeight="1" spans="1:2">
      <c r="A719" s="119"/>
      <c r="B719" s="12"/>
    </row>
    <row r="720" customFormat="1" ht="15.75" customHeight="1" spans="1:2">
      <c r="A720" s="119"/>
      <c r="B720" s="12"/>
    </row>
    <row r="721" customFormat="1" ht="15.75" customHeight="1" spans="1:2">
      <c r="A721" s="119"/>
      <c r="B721" s="12"/>
    </row>
    <row r="722" customFormat="1" ht="15.75" customHeight="1" spans="1:2">
      <c r="A722" s="119"/>
      <c r="B722" s="12"/>
    </row>
    <row r="723" customFormat="1" ht="15.75" customHeight="1" spans="1:2">
      <c r="A723" s="119"/>
      <c r="B723" s="12"/>
    </row>
    <row r="724" customFormat="1" ht="15.75" customHeight="1" spans="1:2">
      <c r="A724" s="119"/>
      <c r="B724" s="12"/>
    </row>
    <row r="725" customFormat="1" ht="15.75" customHeight="1" spans="1:2">
      <c r="A725" s="119"/>
      <c r="B725" s="12"/>
    </row>
    <row r="726" customFormat="1" ht="15.75" customHeight="1" spans="1:2">
      <c r="A726" s="119"/>
      <c r="B726" s="12"/>
    </row>
    <row r="727" customFormat="1" ht="15.75" customHeight="1" spans="1:2">
      <c r="A727" s="119"/>
      <c r="B727" s="12"/>
    </row>
    <row r="728" customFormat="1" ht="15.75" customHeight="1" spans="1:2">
      <c r="A728" s="119"/>
      <c r="B728" s="12"/>
    </row>
    <row r="729" customFormat="1" ht="15.75" customHeight="1" spans="1:2">
      <c r="A729" s="119"/>
      <c r="B729" s="12"/>
    </row>
    <row r="730" customFormat="1" ht="15.75" customHeight="1" spans="1:2">
      <c r="A730" s="119"/>
      <c r="B730" s="12"/>
    </row>
    <row r="731" customFormat="1" ht="15.75" customHeight="1" spans="1:2">
      <c r="A731" s="119"/>
      <c r="B731" s="12"/>
    </row>
    <row r="732" customFormat="1" ht="15.75" customHeight="1" spans="1:2">
      <c r="A732" s="119"/>
      <c r="B732" s="12"/>
    </row>
    <row r="733" customFormat="1" ht="15.75" customHeight="1" spans="1:2">
      <c r="A733" s="119"/>
      <c r="B733" s="12"/>
    </row>
    <row r="734" customFormat="1" ht="15.75" customHeight="1" spans="1:2">
      <c r="A734" s="119"/>
      <c r="B734" s="12"/>
    </row>
    <row r="735" customFormat="1" ht="15.75" customHeight="1" spans="1:2">
      <c r="A735" s="119"/>
      <c r="B735" s="12"/>
    </row>
    <row r="736" customFormat="1" ht="15.75" customHeight="1" spans="1:2">
      <c r="A736" s="119"/>
      <c r="B736" s="12"/>
    </row>
    <row r="737" customFormat="1" ht="15.75" customHeight="1" spans="1:2">
      <c r="A737" s="119"/>
      <c r="B737" s="12"/>
    </row>
    <row r="738" customFormat="1" ht="15.75" customHeight="1" spans="1:2">
      <c r="A738" s="119"/>
      <c r="B738" s="12"/>
    </row>
    <row r="739" customFormat="1" ht="15.75" customHeight="1" spans="1:2">
      <c r="A739" s="119"/>
      <c r="B739" s="12"/>
    </row>
    <row r="740" customFormat="1" ht="15.75" customHeight="1" spans="1:2">
      <c r="A740" s="119"/>
      <c r="B740" s="12"/>
    </row>
    <row r="741" customFormat="1" ht="15.75" customHeight="1" spans="1:2">
      <c r="A741" s="119"/>
      <c r="B741" s="12"/>
    </row>
    <row r="742" customFormat="1" ht="15.75" customHeight="1" spans="1:2">
      <c r="A742" s="119"/>
      <c r="B742" s="12"/>
    </row>
    <row r="743" customFormat="1" ht="15.75" customHeight="1" spans="1:2">
      <c r="A743" s="119"/>
      <c r="B743" s="12"/>
    </row>
    <row r="744" customFormat="1" ht="15.75" customHeight="1" spans="1:2">
      <c r="A744" s="119"/>
      <c r="B744" s="12"/>
    </row>
    <row r="745" customFormat="1" ht="15.75" customHeight="1" spans="1:2">
      <c r="A745" s="119"/>
      <c r="B745" s="12"/>
    </row>
    <row r="746" customFormat="1" ht="15.75" customHeight="1" spans="1:2">
      <c r="A746" s="119"/>
      <c r="B746" s="12"/>
    </row>
    <row r="747" customFormat="1" ht="15.75" customHeight="1" spans="1:2">
      <c r="A747" s="119"/>
      <c r="B747" s="12"/>
    </row>
    <row r="748" customFormat="1" ht="15.75" customHeight="1" spans="1:2">
      <c r="A748" s="119"/>
      <c r="B748" s="12"/>
    </row>
    <row r="749" customFormat="1" ht="15.75" customHeight="1" spans="1:2">
      <c r="A749" s="119"/>
      <c r="B749" s="12"/>
    </row>
    <row r="750" customFormat="1" ht="15.75" customHeight="1" spans="1:2">
      <c r="A750" s="119"/>
      <c r="B750" s="12"/>
    </row>
    <row r="751" customFormat="1" ht="15.75" customHeight="1" spans="1:2">
      <c r="A751" s="119"/>
      <c r="B751" s="12"/>
    </row>
    <row r="752" customFormat="1" ht="15.75" customHeight="1" spans="1:2">
      <c r="A752" s="119"/>
      <c r="B752" s="12"/>
    </row>
    <row r="753" customFormat="1" ht="15.75" customHeight="1" spans="1:2">
      <c r="A753" s="119"/>
      <c r="B753" s="12"/>
    </row>
    <row r="754" customFormat="1" ht="15.75" customHeight="1" spans="1:2">
      <c r="A754" s="119"/>
      <c r="B754" s="12"/>
    </row>
    <row r="755" customFormat="1" ht="15.75" customHeight="1" spans="1:2">
      <c r="A755" s="119"/>
      <c r="B755" s="12"/>
    </row>
    <row r="756" customFormat="1" ht="15.75" customHeight="1" spans="1:2">
      <c r="A756" s="119"/>
      <c r="B756" s="12"/>
    </row>
    <row r="757" customFormat="1" ht="15.75" customHeight="1" spans="1:2">
      <c r="A757" s="119"/>
      <c r="B757" s="12"/>
    </row>
    <row r="758" customFormat="1" ht="15.75" customHeight="1" spans="1:2">
      <c r="A758" s="119"/>
      <c r="B758" s="12"/>
    </row>
    <row r="759" customFormat="1" ht="15.75" customHeight="1" spans="1:2">
      <c r="A759" s="119"/>
      <c r="B759" s="12"/>
    </row>
    <row r="760" customFormat="1" ht="15.75" customHeight="1" spans="1:2">
      <c r="A760" s="119"/>
      <c r="B760" s="12"/>
    </row>
    <row r="761" customFormat="1" ht="15.75" customHeight="1" spans="1:2">
      <c r="A761" s="119"/>
      <c r="B761" s="12"/>
    </row>
    <row r="762" customFormat="1" ht="15.75" customHeight="1" spans="1:2">
      <c r="A762" s="119"/>
      <c r="B762" s="12"/>
    </row>
    <row r="763" customFormat="1" ht="15.75" customHeight="1" spans="1:2">
      <c r="A763" s="119"/>
      <c r="B763" s="12"/>
    </row>
    <row r="764" customFormat="1" ht="15.75" customHeight="1" spans="1:2">
      <c r="A764" s="119"/>
      <c r="B764" s="12"/>
    </row>
    <row r="765" customFormat="1" ht="15.75" customHeight="1" spans="1:2">
      <c r="A765" s="119"/>
      <c r="B765" s="12"/>
    </row>
    <row r="766" customFormat="1" ht="15.75" customHeight="1" spans="1:2">
      <c r="A766" s="119"/>
      <c r="B766" s="12"/>
    </row>
    <row r="767" customFormat="1" ht="15.75" customHeight="1" spans="1:2">
      <c r="A767" s="119"/>
      <c r="B767" s="12"/>
    </row>
    <row r="768" customFormat="1" ht="15.75" customHeight="1" spans="1:2">
      <c r="A768" s="119"/>
      <c r="B768" s="12"/>
    </row>
    <row r="769" customFormat="1" ht="15.75" customHeight="1" spans="1:2">
      <c r="A769" s="119"/>
      <c r="B769" s="12"/>
    </row>
    <row r="770" customFormat="1" ht="15.75" customHeight="1" spans="1:2">
      <c r="A770" s="119"/>
      <c r="B770" s="12"/>
    </row>
    <row r="771" customFormat="1" ht="15.75" customHeight="1" spans="1:2">
      <c r="A771" s="119"/>
      <c r="B771" s="12"/>
    </row>
    <row r="772" customFormat="1" ht="15.75" customHeight="1" spans="1:2">
      <c r="A772" s="119"/>
      <c r="B772" s="12"/>
    </row>
    <row r="773" customFormat="1" ht="15.75" customHeight="1" spans="1:2">
      <c r="A773" s="119"/>
      <c r="B773" s="12"/>
    </row>
    <row r="774" customFormat="1" ht="15.75" customHeight="1" spans="1:2">
      <c r="A774" s="119"/>
      <c r="B774" s="12"/>
    </row>
    <row r="775" customFormat="1" ht="15.75" customHeight="1" spans="1:2">
      <c r="A775" s="119"/>
      <c r="B775" s="12"/>
    </row>
    <row r="776" customFormat="1" ht="15.75" customHeight="1" spans="1:2">
      <c r="A776" s="119"/>
      <c r="B776" s="12"/>
    </row>
    <row r="777" customFormat="1" ht="15.75" customHeight="1" spans="1:2">
      <c r="A777" s="119"/>
      <c r="B777" s="12"/>
    </row>
    <row r="778" customFormat="1" ht="15.75" customHeight="1" spans="1:2">
      <c r="A778" s="119"/>
      <c r="B778" s="12"/>
    </row>
    <row r="779" customFormat="1" ht="15.75" customHeight="1" spans="1:2">
      <c r="A779" s="119"/>
      <c r="B779" s="12"/>
    </row>
    <row r="780" customFormat="1" ht="15.75" customHeight="1" spans="1:2">
      <c r="A780" s="119"/>
      <c r="B780" s="12"/>
    </row>
    <row r="781" customFormat="1" ht="15.75" customHeight="1" spans="1:2">
      <c r="A781" s="119"/>
      <c r="B781" s="12"/>
    </row>
    <row r="782" customFormat="1" ht="15.75" customHeight="1" spans="1:2">
      <c r="A782" s="119"/>
      <c r="B782" s="12"/>
    </row>
    <row r="783" customFormat="1" ht="15.75" customHeight="1" spans="1:2">
      <c r="A783" s="119"/>
      <c r="B783" s="12"/>
    </row>
    <row r="784" customFormat="1" ht="15.75" customHeight="1" spans="1:2">
      <c r="A784" s="119"/>
      <c r="B784" s="12"/>
    </row>
    <row r="785" customFormat="1" ht="15.75" customHeight="1" spans="1:2">
      <c r="A785" s="119"/>
      <c r="B785" s="12"/>
    </row>
    <row r="786" customFormat="1" ht="15.75" customHeight="1" spans="1:2">
      <c r="A786" s="119"/>
      <c r="B786" s="12"/>
    </row>
    <row r="787" customFormat="1" ht="15.75" customHeight="1" spans="1:2">
      <c r="A787" s="119"/>
      <c r="B787" s="12"/>
    </row>
    <row r="788" customFormat="1" ht="15.75" customHeight="1" spans="1:2">
      <c r="A788" s="119"/>
      <c r="B788" s="12"/>
    </row>
    <row r="789" customFormat="1" ht="15.75" customHeight="1" spans="1:2">
      <c r="A789" s="119"/>
      <c r="B789" s="12"/>
    </row>
    <row r="790" customFormat="1" ht="15.75" customHeight="1" spans="1:2">
      <c r="A790" s="119"/>
      <c r="B790" s="12"/>
    </row>
    <row r="791" customFormat="1" ht="15.75" customHeight="1" spans="1:2">
      <c r="A791" s="119"/>
      <c r="B791" s="12"/>
    </row>
    <row r="792" customFormat="1" ht="15.75" customHeight="1" spans="1:2">
      <c r="A792" s="119"/>
      <c r="B792" s="12"/>
    </row>
    <row r="793" customFormat="1" ht="15.75" customHeight="1" spans="1:2">
      <c r="A793" s="119"/>
      <c r="B793" s="12"/>
    </row>
    <row r="794" customFormat="1" ht="15.75" customHeight="1" spans="1:2">
      <c r="A794" s="119"/>
      <c r="B794" s="12"/>
    </row>
    <row r="795" customFormat="1" ht="15.75" customHeight="1" spans="1:2">
      <c r="A795" s="119"/>
      <c r="B795" s="12"/>
    </row>
    <row r="796" customFormat="1" ht="15.75" customHeight="1" spans="1:2">
      <c r="A796" s="119"/>
      <c r="B796" s="12"/>
    </row>
    <row r="797" customFormat="1" ht="15.75" customHeight="1" spans="1:2">
      <c r="A797" s="119"/>
      <c r="B797" s="12"/>
    </row>
    <row r="798" customFormat="1" ht="15.75" customHeight="1" spans="1:2">
      <c r="A798" s="119"/>
      <c r="B798" s="12"/>
    </row>
    <row r="799" customFormat="1" ht="15.75" customHeight="1" spans="1:2">
      <c r="A799" s="119"/>
      <c r="B799" s="12"/>
    </row>
    <row r="800" customFormat="1" ht="15.75" customHeight="1" spans="1:2">
      <c r="A800" s="119"/>
      <c r="B800" s="12"/>
    </row>
    <row r="801" customFormat="1" ht="15.75" customHeight="1" spans="1:2">
      <c r="A801" s="119"/>
      <c r="B801" s="12"/>
    </row>
    <row r="802" customFormat="1" ht="15.75" customHeight="1" spans="1:2">
      <c r="A802" s="119"/>
      <c r="B802" s="12"/>
    </row>
    <row r="803" customFormat="1" ht="15.75" customHeight="1" spans="1:2">
      <c r="A803" s="119"/>
      <c r="B803" s="12"/>
    </row>
    <row r="804" customFormat="1" ht="15.75" customHeight="1" spans="1:2">
      <c r="A804" s="119"/>
      <c r="B804" s="12"/>
    </row>
    <row r="805" customFormat="1" ht="15.75" customHeight="1" spans="1:2">
      <c r="A805" s="119"/>
      <c r="B805" s="12"/>
    </row>
    <row r="806" customFormat="1" ht="15.75" customHeight="1" spans="1:2">
      <c r="A806" s="119"/>
      <c r="B806" s="12"/>
    </row>
    <row r="807" customFormat="1" ht="15.75" customHeight="1" spans="1:2">
      <c r="A807" s="119"/>
      <c r="B807" s="12"/>
    </row>
    <row r="808" customFormat="1" ht="15.75" customHeight="1" spans="1:2">
      <c r="A808" s="119"/>
      <c r="B808" s="12"/>
    </row>
    <row r="809" customFormat="1" ht="15.75" customHeight="1" spans="1:2">
      <c r="A809" s="119"/>
      <c r="B809" s="12"/>
    </row>
    <row r="810" customFormat="1" ht="15.75" customHeight="1" spans="1:2">
      <c r="A810" s="119"/>
      <c r="B810" s="12"/>
    </row>
    <row r="811" customFormat="1" ht="15.75" customHeight="1" spans="1:2">
      <c r="A811" s="119"/>
      <c r="B811" s="12"/>
    </row>
    <row r="812" customFormat="1" ht="15.75" customHeight="1" spans="1:2">
      <c r="A812" s="119"/>
      <c r="B812" s="12"/>
    </row>
    <row r="813" customFormat="1" ht="15.75" customHeight="1" spans="1:2">
      <c r="A813" s="119"/>
      <c r="B813" s="12"/>
    </row>
    <row r="814" customFormat="1" ht="15.75" customHeight="1" spans="1:2">
      <c r="A814" s="119"/>
      <c r="B814" s="12"/>
    </row>
    <row r="815" customFormat="1" ht="15.75" customHeight="1" spans="1:2">
      <c r="A815" s="119"/>
      <c r="B815" s="12"/>
    </row>
    <row r="816" customFormat="1" ht="15.75" customHeight="1" spans="1:2">
      <c r="A816" s="119"/>
      <c r="B816" s="12"/>
    </row>
    <row r="817" customFormat="1" ht="15.75" customHeight="1" spans="1:2">
      <c r="A817" s="119"/>
      <c r="B817" s="12"/>
    </row>
    <row r="818" customFormat="1" ht="15.75" customHeight="1" spans="1:2">
      <c r="A818" s="119"/>
      <c r="B818" s="12"/>
    </row>
    <row r="819" customFormat="1" ht="15.75" customHeight="1" spans="1:2">
      <c r="A819" s="119"/>
      <c r="B819" s="12"/>
    </row>
    <row r="820" customFormat="1" ht="15.75" customHeight="1" spans="1:2">
      <c r="A820" s="119"/>
      <c r="B820" s="12"/>
    </row>
    <row r="821" customFormat="1" ht="15.75" customHeight="1" spans="1:2">
      <c r="A821" s="119"/>
      <c r="B821" s="12"/>
    </row>
    <row r="822" customFormat="1" ht="15.75" customHeight="1" spans="1:2">
      <c r="A822" s="119"/>
      <c r="B822" s="12"/>
    </row>
    <row r="823" customFormat="1" ht="15.75" customHeight="1" spans="1:2">
      <c r="A823" s="119"/>
      <c r="B823" s="12"/>
    </row>
    <row r="824" customFormat="1" ht="15.75" customHeight="1" spans="1:2">
      <c r="A824" s="119"/>
      <c r="B824" s="12"/>
    </row>
    <row r="825" customFormat="1" ht="15.75" customHeight="1" spans="1:2">
      <c r="A825" s="119"/>
      <c r="B825" s="12"/>
    </row>
    <row r="826" customFormat="1" ht="15.75" customHeight="1" spans="1:2">
      <c r="A826" s="119"/>
      <c r="B826" s="12"/>
    </row>
    <row r="827" customFormat="1" ht="15.75" customHeight="1" spans="1:2">
      <c r="A827" s="119"/>
      <c r="B827" s="12"/>
    </row>
    <row r="828" customFormat="1" ht="15.75" customHeight="1" spans="1:2">
      <c r="A828" s="119"/>
      <c r="B828" s="12"/>
    </row>
    <row r="829" customFormat="1" ht="15.75" customHeight="1" spans="1:2">
      <c r="A829" s="119"/>
      <c r="B829" s="12"/>
    </row>
    <row r="830" customFormat="1" ht="15.75" customHeight="1" spans="1:2">
      <c r="A830" s="119"/>
      <c r="B830" s="12"/>
    </row>
    <row r="831" customFormat="1" ht="15.75" customHeight="1" spans="1:2">
      <c r="A831" s="119"/>
      <c r="B831" s="12"/>
    </row>
    <row r="832" customFormat="1" ht="15.75" customHeight="1" spans="1:2">
      <c r="A832" s="119"/>
      <c r="B832" s="12"/>
    </row>
    <row r="833" customFormat="1" ht="15.75" customHeight="1" spans="1:2">
      <c r="A833" s="119"/>
      <c r="B833" s="12"/>
    </row>
    <row r="834" customFormat="1" ht="15.75" customHeight="1" spans="1:2">
      <c r="A834" s="119"/>
      <c r="B834" s="12"/>
    </row>
    <row r="835" customFormat="1" ht="15.75" customHeight="1" spans="1:2">
      <c r="A835" s="119"/>
      <c r="B835" s="12"/>
    </row>
    <row r="836" customFormat="1" ht="15.75" customHeight="1" spans="1:2">
      <c r="A836" s="119"/>
      <c r="B836" s="12"/>
    </row>
    <row r="837" customFormat="1" ht="15.75" customHeight="1" spans="1:2">
      <c r="A837" s="119"/>
      <c r="B837" s="12"/>
    </row>
    <row r="838" customFormat="1" ht="15.75" customHeight="1" spans="1:2">
      <c r="A838" s="119"/>
      <c r="B838" s="12"/>
    </row>
    <row r="839" customFormat="1" ht="15.75" customHeight="1" spans="1:2">
      <c r="A839" s="119"/>
      <c r="B839" s="12"/>
    </row>
    <row r="840" customFormat="1" ht="15.75" customHeight="1" spans="1:2">
      <c r="A840" s="119"/>
      <c r="B840" s="12"/>
    </row>
    <row r="841" customFormat="1" ht="15.75" customHeight="1" spans="1:2">
      <c r="A841" s="119"/>
      <c r="B841" s="12"/>
    </row>
    <row r="842" customFormat="1" ht="15.75" customHeight="1" spans="1:2">
      <c r="A842" s="119"/>
      <c r="B842" s="12"/>
    </row>
    <row r="843" customFormat="1" ht="15.75" customHeight="1" spans="1:2">
      <c r="A843" s="119"/>
      <c r="B843" s="12"/>
    </row>
    <row r="844" customFormat="1" ht="15.75" customHeight="1" spans="1:2">
      <c r="A844" s="119"/>
      <c r="B844" s="12"/>
    </row>
    <row r="845" customFormat="1" ht="15.75" customHeight="1" spans="1:2">
      <c r="A845" s="119"/>
      <c r="B845" s="12"/>
    </row>
    <row r="846" customFormat="1" ht="15.75" customHeight="1" spans="1:2">
      <c r="A846" s="119"/>
      <c r="B846" s="12"/>
    </row>
    <row r="847" customFormat="1" ht="15.75" customHeight="1" spans="1:2">
      <c r="A847" s="119"/>
      <c r="B847" s="12"/>
    </row>
    <row r="848" customFormat="1" ht="15.75" customHeight="1" spans="1:2">
      <c r="A848" s="119"/>
      <c r="B848" s="12"/>
    </row>
    <row r="849" customFormat="1" ht="15.75" customHeight="1" spans="1:2">
      <c r="A849" s="119"/>
      <c r="B849" s="12"/>
    </row>
    <row r="850" customFormat="1" ht="15.75" customHeight="1" spans="1:2">
      <c r="A850" s="119"/>
      <c r="B850" s="12"/>
    </row>
    <row r="851" customFormat="1" ht="15.75" customHeight="1" spans="1:2">
      <c r="A851" s="119"/>
      <c r="B851" s="12"/>
    </row>
    <row r="852" customFormat="1" ht="15.75" customHeight="1" spans="1:2">
      <c r="A852" s="119"/>
      <c r="B852" s="12"/>
    </row>
    <row r="853" customFormat="1" ht="15.75" customHeight="1" spans="1:2">
      <c r="A853" s="119"/>
      <c r="B853" s="12"/>
    </row>
    <row r="854" customFormat="1" ht="15.75" customHeight="1" spans="1:2">
      <c r="A854" s="119"/>
      <c r="B854" s="12"/>
    </row>
    <row r="855" customFormat="1" ht="15.75" customHeight="1" spans="1:2">
      <c r="A855" s="119"/>
      <c r="B855" s="12"/>
    </row>
    <row r="856" customFormat="1" ht="15.75" customHeight="1" spans="1:2">
      <c r="A856" s="119"/>
      <c r="B856" s="12"/>
    </row>
    <row r="857" customFormat="1" ht="15.75" customHeight="1" spans="1:2">
      <c r="A857" s="119"/>
      <c r="B857" s="12"/>
    </row>
    <row r="858" customFormat="1" ht="15.75" customHeight="1" spans="1:2">
      <c r="A858" s="119"/>
      <c r="B858" s="12"/>
    </row>
    <row r="859" customFormat="1" ht="15.75" customHeight="1" spans="1:2">
      <c r="A859" s="119"/>
      <c r="B859" s="12"/>
    </row>
    <row r="860" customFormat="1" ht="15.75" customHeight="1" spans="1:2">
      <c r="A860" s="119"/>
      <c r="B860" s="12"/>
    </row>
    <row r="861" customFormat="1" ht="15.75" customHeight="1" spans="1:2">
      <c r="A861" s="119"/>
      <c r="B861" s="12"/>
    </row>
    <row r="862" customFormat="1" ht="15.75" customHeight="1" spans="1:2">
      <c r="A862" s="119"/>
      <c r="B862" s="12"/>
    </row>
    <row r="863" customFormat="1" ht="15.75" customHeight="1" spans="1:2">
      <c r="A863" s="119"/>
      <c r="B863" s="12"/>
    </row>
    <row r="864" customFormat="1" ht="15.75" customHeight="1" spans="1:2">
      <c r="A864" s="119"/>
      <c r="B864" s="12"/>
    </row>
    <row r="865" customFormat="1" ht="15.75" customHeight="1" spans="1:2">
      <c r="A865" s="119"/>
      <c r="B865" s="12"/>
    </row>
    <row r="866" customFormat="1" ht="15.75" customHeight="1" spans="1:2">
      <c r="A866" s="119"/>
      <c r="B866" s="12"/>
    </row>
    <row r="867" customFormat="1" ht="15.75" customHeight="1" spans="1:2">
      <c r="A867" s="119"/>
      <c r="B867" s="12"/>
    </row>
    <row r="868" customFormat="1" ht="15.75" customHeight="1" spans="1:2">
      <c r="A868" s="119"/>
      <c r="B868" s="12"/>
    </row>
    <row r="869" customFormat="1" ht="15.75" customHeight="1" spans="1:2">
      <c r="A869" s="119"/>
      <c r="B869" s="12"/>
    </row>
    <row r="870" customFormat="1" ht="15.75" customHeight="1" spans="1:2">
      <c r="A870" s="119"/>
      <c r="B870" s="12"/>
    </row>
    <row r="871" customFormat="1" ht="15.75" customHeight="1" spans="1:2">
      <c r="A871" s="119"/>
      <c r="B871" s="12"/>
    </row>
    <row r="872" customFormat="1" ht="15.75" customHeight="1" spans="1:2">
      <c r="A872" s="119"/>
      <c r="B872" s="12"/>
    </row>
    <row r="873" customFormat="1" ht="15.75" customHeight="1" spans="1:2">
      <c r="A873" s="119"/>
      <c r="B873" s="12"/>
    </row>
    <row r="874" customFormat="1" ht="15.75" customHeight="1" spans="1:2">
      <c r="A874" s="119"/>
      <c r="B874" s="12"/>
    </row>
    <row r="875" customFormat="1" ht="15.75" customHeight="1" spans="1:2">
      <c r="A875" s="119"/>
      <c r="B875" s="12"/>
    </row>
    <row r="876" customFormat="1" ht="15.75" customHeight="1" spans="1:2">
      <c r="A876" s="119"/>
      <c r="B876" s="12"/>
    </row>
    <row r="877" customFormat="1" ht="15.75" customHeight="1" spans="1:2">
      <c r="A877" s="119"/>
      <c r="B877" s="12"/>
    </row>
    <row r="878" customFormat="1" ht="15.75" customHeight="1" spans="1:2">
      <c r="A878" s="119"/>
      <c r="B878" s="12"/>
    </row>
    <row r="879" customFormat="1" ht="15.75" customHeight="1" spans="1:2">
      <c r="A879" s="119"/>
      <c r="B879" s="12"/>
    </row>
    <row r="880" customFormat="1" ht="15.75" customHeight="1" spans="1:2">
      <c r="A880" s="119"/>
      <c r="B880" s="12"/>
    </row>
    <row r="881" customFormat="1" ht="15.75" customHeight="1" spans="1:2">
      <c r="A881" s="119"/>
      <c r="B881" s="12"/>
    </row>
    <row r="882" customFormat="1" ht="15.75" customHeight="1" spans="1:2">
      <c r="A882" s="119"/>
      <c r="B882" s="12"/>
    </row>
    <row r="883" customFormat="1" ht="15.75" customHeight="1" spans="1:2">
      <c r="A883" s="119"/>
      <c r="B883" s="12"/>
    </row>
    <row r="884" customFormat="1" ht="15.75" customHeight="1" spans="1:2">
      <c r="A884" s="119"/>
      <c r="B884" s="12"/>
    </row>
    <row r="885" customFormat="1" ht="15.75" customHeight="1" spans="1:2">
      <c r="A885" s="119"/>
      <c r="B885" s="12"/>
    </row>
    <row r="886" customFormat="1" ht="15.75" customHeight="1" spans="1:2">
      <c r="A886" s="119"/>
      <c r="B886" s="12"/>
    </row>
    <row r="887" customFormat="1" ht="15.75" customHeight="1" spans="1:2">
      <c r="A887" s="119"/>
      <c r="B887" s="12"/>
    </row>
    <row r="888" customFormat="1" ht="15.75" customHeight="1" spans="1:2">
      <c r="A888" s="119"/>
      <c r="B888" s="12"/>
    </row>
    <row r="889" customFormat="1" ht="15.75" customHeight="1" spans="1:2">
      <c r="A889" s="119"/>
      <c r="B889" s="12"/>
    </row>
    <row r="890" customFormat="1" ht="15.75" customHeight="1" spans="1:2">
      <c r="A890" s="119"/>
      <c r="B890" s="12"/>
    </row>
    <row r="891" customFormat="1" ht="15.75" customHeight="1" spans="1:2">
      <c r="A891" s="119"/>
      <c r="B891" s="12"/>
    </row>
    <row r="892" customFormat="1" ht="15.75" customHeight="1" spans="1:2">
      <c r="A892" s="119"/>
      <c r="B892" s="12"/>
    </row>
    <row r="893" customFormat="1" ht="15.75" customHeight="1" spans="1:2">
      <c r="A893" s="119"/>
      <c r="B893" s="12"/>
    </row>
    <row r="894" customFormat="1" ht="15.75" customHeight="1" spans="1:2">
      <c r="A894" s="119"/>
      <c r="B894" s="12"/>
    </row>
    <row r="895" customFormat="1" ht="15.75" customHeight="1" spans="1:2">
      <c r="A895" s="119"/>
      <c r="B895" s="12"/>
    </row>
    <row r="896" customFormat="1" ht="15.75" customHeight="1" spans="1:2">
      <c r="A896" s="119"/>
      <c r="B896" s="12"/>
    </row>
    <row r="897" customFormat="1" ht="15.75" customHeight="1" spans="1:2">
      <c r="A897" s="119"/>
      <c r="B897" s="12"/>
    </row>
    <row r="898" customFormat="1" ht="15.75" customHeight="1" spans="1:2">
      <c r="A898" s="119"/>
      <c r="B898" s="12"/>
    </row>
    <row r="899" customFormat="1" ht="15.75" customHeight="1" spans="1:2">
      <c r="A899" s="119"/>
      <c r="B899" s="12"/>
    </row>
    <row r="900" customFormat="1" ht="15.75" customHeight="1" spans="1:2">
      <c r="A900" s="119"/>
      <c r="B900" s="12"/>
    </row>
    <row r="901" customFormat="1" ht="15.75" customHeight="1" spans="1:2">
      <c r="A901" s="119"/>
      <c r="B901" s="12"/>
    </row>
    <row r="902" customFormat="1" ht="15.75" customHeight="1" spans="1:2">
      <c r="A902" s="119"/>
      <c r="B902" s="12"/>
    </row>
    <row r="903" customFormat="1" ht="15.75" customHeight="1" spans="1:2">
      <c r="A903" s="119"/>
      <c r="B903" s="12"/>
    </row>
    <row r="904" customFormat="1" ht="15.75" customHeight="1" spans="1:2">
      <c r="A904" s="119"/>
      <c r="B904" s="12"/>
    </row>
    <row r="905" customFormat="1" ht="15.75" customHeight="1" spans="1:2">
      <c r="A905" s="119"/>
      <c r="B905" s="12"/>
    </row>
    <row r="906" customFormat="1" ht="15.75" customHeight="1" spans="1:2">
      <c r="A906" s="119"/>
      <c r="B906" s="12"/>
    </row>
    <row r="907" customFormat="1" ht="15.75" customHeight="1" spans="1:2">
      <c r="A907" s="119"/>
      <c r="B907" s="12"/>
    </row>
    <row r="908" customFormat="1" ht="15.75" customHeight="1" spans="1:2">
      <c r="A908" s="119"/>
      <c r="B908" s="12"/>
    </row>
    <row r="909" customFormat="1" ht="15.75" customHeight="1" spans="1:2">
      <c r="A909" s="119"/>
      <c r="B909" s="12"/>
    </row>
    <row r="910" customFormat="1" ht="15.75" customHeight="1" spans="1:2">
      <c r="A910" s="119"/>
      <c r="B910" s="12"/>
    </row>
    <row r="911" customFormat="1" ht="15.75" customHeight="1" spans="1:2">
      <c r="A911" s="119"/>
      <c r="B911" s="12"/>
    </row>
    <row r="912" customFormat="1" ht="15.75" customHeight="1" spans="1:2">
      <c r="A912" s="119"/>
      <c r="B912" s="12"/>
    </row>
    <row r="913" customFormat="1" ht="15.75" customHeight="1" spans="1:2">
      <c r="A913" s="119"/>
      <c r="B913" s="12"/>
    </row>
    <row r="914" customFormat="1" ht="15.75" customHeight="1" spans="1:2">
      <c r="A914" s="119"/>
      <c r="B914" s="12"/>
    </row>
    <row r="915" customFormat="1" ht="15.75" customHeight="1" spans="1:2">
      <c r="A915" s="119"/>
      <c r="B915" s="12"/>
    </row>
    <row r="916" customFormat="1" ht="15.75" customHeight="1" spans="1:2">
      <c r="A916" s="119"/>
      <c r="B916" s="12"/>
    </row>
    <row r="917" customFormat="1" ht="15.75" customHeight="1" spans="1:2">
      <c r="A917" s="119"/>
      <c r="B917" s="12"/>
    </row>
    <row r="918" customFormat="1" ht="15.75" customHeight="1" spans="1:2">
      <c r="A918" s="119"/>
      <c r="B918" s="12"/>
    </row>
    <row r="919" customFormat="1" ht="15.75" customHeight="1" spans="1:2">
      <c r="A919" s="119"/>
      <c r="B919" s="12"/>
    </row>
    <row r="920" customFormat="1" ht="15.75" customHeight="1" spans="1:2">
      <c r="A920" s="119"/>
      <c r="B920" s="12"/>
    </row>
    <row r="921" customFormat="1" ht="15.75" customHeight="1" spans="1:2">
      <c r="A921" s="119"/>
      <c r="B921" s="12"/>
    </row>
    <row r="922" customFormat="1" ht="15.75" customHeight="1" spans="1:2">
      <c r="A922" s="119"/>
      <c r="B922" s="12"/>
    </row>
    <row r="923" customFormat="1" ht="15.75" customHeight="1" spans="1:2">
      <c r="A923" s="119"/>
      <c r="B923" s="12"/>
    </row>
    <row r="924" customFormat="1" ht="15.75" customHeight="1" spans="1:2">
      <c r="A924" s="119"/>
      <c r="B924" s="12"/>
    </row>
    <row r="925" customFormat="1" ht="15.75" customHeight="1" spans="1:2">
      <c r="A925" s="119"/>
      <c r="B925" s="12"/>
    </row>
    <row r="926" customFormat="1" ht="15.75" customHeight="1" spans="1:2">
      <c r="A926" s="119"/>
      <c r="B926" s="12"/>
    </row>
    <row r="927" customFormat="1" ht="15.75" customHeight="1" spans="1:2">
      <c r="A927" s="119"/>
      <c r="B927" s="12"/>
    </row>
    <row r="928" customFormat="1" ht="15.75" customHeight="1" spans="1:2">
      <c r="A928" s="119"/>
      <c r="B928" s="12"/>
    </row>
    <row r="929" customFormat="1" ht="15.75" customHeight="1" spans="1:2">
      <c r="A929" s="119"/>
      <c r="B929" s="12"/>
    </row>
    <row r="930" customFormat="1" ht="15.75" customHeight="1" spans="1:2">
      <c r="A930" s="119"/>
      <c r="B930" s="12"/>
    </row>
    <row r="931" customFormat="1" ht="15.75" customHeight="1" spans="1:2">
      <c r="A931" s="119"/>
      <c r="B931" s="12"/>
    </row>
    <row r="932" customFormat="1" ht="15.75" customHeight="1" spans="1:2">
      <c r="A932" s="119"/>
      <c r="B932" s="12"/>
    </row>
    <row r="933" customFormat="1" ht="15.75" customHeight="1" spans="1:2">
      <c r="A933" s="119"/>
      <c r="B933" s="12"/>
    </row>
    <row r="934" customFormat="1" ht="15.75" customHeight="1" spans="1:2">
      <c r="A934" s="119"/>
      <c r="B934" s="12"/>
    </row>
    <row r="935" customFormat="1" ht="15.75" customHeight="1" spans="1:2">
      <c r="A935" s="119"/>
      <c r="B935" s="12"/>
    </row>
    <row r="936" customFormat="1" ht="15.75" customHeight="1" spans="1:2">
      <c r="A936" s="119"/>
      <c r="B936" s="12"/>
    </row>
    <row r="937" customFormat="1" ht="15.75" customHeight="1" spans="1:2">
      <c r="A937" s="119"/>
      <c r="B937" s="12"/>
    </row>
    <row r="938" customFormat="1" ht="15.75" customHeight="1" spans="1:2">
      <c r="A938" s="119"/>
      <c r="B938" s="12"/>
    </row>
    <row r="939" customFormat="1" ht="15.75" customHeight="1" spans="1:2">
      <c r="A939" s="119"/>
      <c r="B939" s="12"/>
    </row>
    <row r="940" customFormat="1" ht="15.75" customHeight="1" spans="1:2">
      <c r="A940" s="119"/>
      <c r="B940" s="12"/>
    </row>
    <row r="941" customFormat="1" ht="15.75" customHeight="1" spans="1:2">
      <c r="A941" s="119"/>
      <c r="B941" s="12"/>
    </row>
    <row r="942" customFormat="1" ht="15.75" customHeight="1" spans="1:2">
      <c r="A942" s="119"/>
      <c r="B942" s="12"/>
    </row>
    <row r="943" customFormat="1" ht="15.75" customHeight="1" spans="1:2">
      <c r="A943" s="119"/>
      <c r="B943" s="12"/>
    </row>
    <row r="944" customFormat="1" ht="15.75" customHeight="1" spans="1:2">
      <c r="A944" s="119"/>
      <c r="B944" s="12"/>
    </row>
    <row r="945" customFormat="1" ht="15.75" customHeight="1" spans="1:2">
      <c r="A945" s="119"/>
      <c r="B945" s="12"/>
    </row>
    <row r="946" customFormat="1" ht="15.75" customHeight="1" spans="1:2">
      <c r="A946" s="119"/>
      <c r="B946" s="12"/>
    </row>
    <row r="947" customFormat="1" ht="15.75" customHeight="1" spans="1:2">
      <c r="A947" s="119"/>
      <c r="B947" s="12"/>
    </row>
    <row r="948" customFormat="1" ht="15.75" customHeight="1" spans="1:2">
      <c r="A948" s="119"/>
      <c r="B948" s="12"/>
    </row>
    <row r="949" customFormat="1" ht="15.75" customHeight="1" spans="1:2">
      <c r="A949" s="119"/>
      <c r="B949" s="12"/>
    </row>
    <row r="950" customFormat="1" ht="15.75" customHeight="1" spans="1:2">
      <c r="A950" s="119"/>
      <c r="B950" s="12"/>
    </row>
    <row r="951" customFormat="1" ht="15.75" customHeight="1" spans="1:2">
      <c r="A951" s="119"/>
      <c r="B951" s="12"/>
    </row>
    <row r="952" customFormat="1" ht="15.75" customHeight="1" spans="1:2">
      <c r="A952" s="119"/>
      <c r="B952" s="12"/>
    </row>
    <row r="953" customFormat="1" ht="15.75" customHeight="1" spans="1:2">
      <c r="A953" s="119"/>
      <c r="B953" s="12"/>
    </row>
    <row r="954" customFormat="1" ht="15.75" customHeight="1" spans="1:2">
      <c r="A954" s="119"/>
      <c r="B954" s="12"/>
    </row>
    <row r="955" customFormat="1" ht="15.75" customHeight="1" spans="1:2">
      <c r="A955" s="119"/>
      <c r="B955" s="12"/>
    </row>
    <row r="956" customFormat="1" ht="15.75" customHeight="1" spans="1:2">
      <c r="A956" s="119"/>
      <c r="B956" s="12"/>
    </row>
    <row r="957" customFormat="1" ht="15.75" customHeight="1" spans="1:2">
      <c r="A957" s="119"/>
      <c r="B957" s="12"/>
    </row>
    <row r="958" customFormat="1" ht="15.75" customHeight="1" spans="1:2">
      <c r="A958" s="119"/>
      <c r="B958" s="12"/>
    </row>
    <row r="959" customFormat="1" ht="15.75" customHeight="1" spans="1:2">
      <c r="A959" s="119"/>
      <c r="B959" s="12"/>
    </row>
    <row r="960" customFormat="1" ht="15.75" customHeight="1" spans="1:2">
      <c r="A960" s="119"/>
      <c r="B960" s="12"/>
    </row>
    <row r="961" customFormat="1" ht="15.75" customHeight="1" spans="1:2">
      <c r="A961" s="119"/>
      <c r="B961" s="12"/>
    </row>
    <row r="962" customFormat="1" ht="15.75" customHeight="1" spans="1:2">
      <c r="A962" s="119"/>
      <c r="B962" s="12"/>
    </row>
    <row r="963" customFormat="1" ht="15.75" customHeight="1" spans="1:2">
      <c r="A963" s="119"/>
      <c r="B963" s="12"/>
    </row>
    <row r="964" customFormat="1" ht="15.75" customHeight="1" spans="1:2">
      <c r="A964" s="119"/>
      <c r="B964" s="12"/>
    </row>
    <row r="965" customFormat="1" ht="15.75" customHeight="1" spans="1:2">
      <c r="A965" s="119"/>
      <c r="B965" s="12"/>
    </row>
    <row r="966" customFormat="1" ht="15.75" customHeight="1" spans="1:2">
      <c r="A966" s="119"/>
      <c r="B966" s="12"/>
    </row>
    <row r="967" customFormat="1" ht="15.75" customHeight="1" spans="1:2">
      <c r="A967" s="119"/>
      <c r="B967" s="12"/>
    </row>
    <row r="968" customFormat="1" ht="15.75" customHeight="1" spans="1:2">
      <c r="A968" s="119"/>
      <c r="B968" s="12"/>
    </row>
    <row r="969" customFormat="1" ht="15.75" customHeight="1" spans="1:2">
      <c r="A969" s="119"/>
      <c r="B969" s="12"/>
    </row>
    <row r="970" customFormat="1" ht="15.75" customHeight="1" spans="1:2">
      <c r="A970" s="119"/>
      <c r="B970" s="12"/>
    </row>
    <row r="971" customFormat="1" ht="15.75" customHeight="1" spans="1:2">
      <c r="A971" s="119"/>
      <c r="B971" s="12"/>
    </row>
    <row r="972" customFormat="1" ht="15.75" customHeight="1" spans="1:2">
      <c r="A972" s="119"/>
      <c r="B972" s="12"/>
    </row>
    <row r="973" customFormat="1" ht="15.75" customHeight="1" spans="1:2">
      <c r="A973" s="119"/>
      <c r="B973" s="12"/>
    </row>
    <row r="974" customFormat="1" ht="15.75" customHeight="1" spans="1:2">
      <c r="A974" s="119"/>
      <c r="B974" s="12"/>
    </row>
    <row r="975" customFormat="1" ht="15.75" customHeight="1" spans="1:2">
      <c r="A975" s="119"/>
      <c r="B975" s="12"/>
    </row>
    <row r="976" customFormat="1" ht="15.75" customHeight="1" spans="1:2">
      <c r="A976" s="119"/>
      <c r="B976" s="12"/>
    </row>
    <row r="977" customFormat="1" ht="15.75" customHeight="1" spans="1:2">
      <c r="A977" s="119"/>
      <c r="B977" s="12"/>
    </row>
    <row r="978" customFormat="1" ht="15.75" customHeight="1" spans="1:2">
      <c r="A978" s="119"/>
      <c r="B978" s="12"/>
    </row>
    <row r="979" customFormat="1" ht="15.75" customHeight="1" spans="1:2">
      <c r="A979" s="119"/>
      <c r="B979" s="12"/>
    </row>
    <row r="980" customFormat="1" ht="15.75" customHeight="1" spans="1:2">
      <c r="A980" s="119"/>
      <c r="B980" s="12"/>
    </row>
    <row r="981" customFormat="1" ht="15.75" customHeight="1" spans="1:2">
      <c r="A981" s="119"/>
      <c r="B981" s="12"/>
    </row>
    <row r="982" customFormat="1" ht="15.75" customHeight="1" spans="1:2">
      <c r="A982" s="119"/>
      <c r="B982" s="12"/>
    </row>
    <row r="983" customFormat="1" ht="15.75" customHeight="1" spans="1:2">
      <c r="A983" s="119"/>
      <c r="B983" s="12"/>
    </row>
    <row r="984" customFormat="1" ht="15.75" customHeight="1" spans="1:2">
      <c r="A984" s="119"/>
      <c r="B984" s="12"/>
    </row>
    <row r="985" customFormat="1" ht="15.75" customHeight="1" spans="1:2">
      <c r="A985" s="119"/>
      <c r="B985" s="12"/>
    </row>
    <row r="986" customFormat="1" ht="15.75" customHeight="1" spans="1:2">
      <c r="A986" s="119"/>
      <c r="B986" s="12"/>
    </row>
    <row r="987" customFormat="1" ht="15.75" customHeight="1" spans="1:2">
      <c r="A987" s="119"/>
      <c r="B987" s="12"/>
    </row>
    <row r="988" customFormat="1" ht="15.75" customHeight="1" spans="1:2">
      <c r="A988" s="119"/>
      <c r="B988" s="12"/>
    </row>
    <row r="989" customFormat="1" ht="15.75" customHeight="1" spans="1:2">
      <c r="A989" s="119"/>
      <c r="B989" s="12"/>
    </row>
    <row r="990" customFormat="1" ht="15.75" customHeight="1" spans="1:2">
      <c r="A990" s="119"/>
      <c r="B990" s="12"/>
    </row>
    <row r="991" customFormat="1" ht="15.75" customHeight="1" spans="1:2">
      <c r="A991" s="119"/>
      <c r="B991" s="12"/>
    </row>
    <row r="992" customFormat="1" ht="15.75" customHeight="1" spans="1:2">
      <c r="A992" s="119"/>
      <c r="B992" s="12"/>
    </row>
    <row r="993" customFormat="1" ht="15.75" customHeight="1" spans="1:2">
      <c r="A993" s="119"/>
      <c r="B993" s="12"/>
    </row>
    <row r="994" customFormat="1" ht="15.75" customHeight="1" spans="1:2">
      <c r="A994" s="119"/>
      <c r="B994" s="12"/>
    </row>
    <row r="995" customFormat="1" ht="15.75" customHeight="1" spans="1:2">
      <c r="A995" s="119"/>
      <c r="B995" s="12"/>
    </row>
    <row r="996" customFormat="1" ht="15.75" customHeight="1" spans="1:2">
      <c r="A996" s="119"/>
      <c r="B996" s="12"/>
    </row>
    <row r="997" customFormat="1" ht="15.75" customHeight="1" spans="1:2">
      <c r="A997" s="119"/>
      <c r="B997" s="12"/>
    </row>
    <row r="998" customFormat="1" ht="15.75" customHeight="1" spans="1:2">
      <c r="A998" s="119"/>
      <c r="B998" s="12"/>
    </row>
    <row r="999" customFormat="1" ht="15.75" customHeight="1" spans="1:2">
      <c r="A999" s="119"/>
      <c r="B999" s="12"/>
    </row>
    <row r="1000" customFormat="1" ht="15.75" customHeight="1" spans="1:2">
      <c r="A1000" s="119"/>
      <c r="B1000" s="12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2:H22"/>
    <mergeCell ref="A49:H49"/>
    <mergeCell ref="A51:H51"/>
    <mergeCell ref="A56:H56"/>
    <mergeCell ref="A59:H59"/>
    <mergeCell ref="A63:H63"/>
    <mergeCell ref="A66:H66"/>
    <mergeCell ref="A68:H68"/>
  </mergeCells>
  <pageMargins left="0.75" right="0.75" top="1" bottom="1" header="0.5" footer="0.5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1000"/>
  <sheetViews>
    <sheetView tabSelected="1" workbookViewId="0">
      <selection activeCell="F19" sqref="F19"/>
    </sheetView>
  </sheetViews>
  <sheetFormatPr defaultColWidth="12.6285714285714" defaultRowHeight="15" customHeight="1"/>
  <cols>
    <col min="1" max="1" width="21.752380952381" customWidth="1"/>
    <col min="2" max="2" width="20.247619047619" customWidth="1"/>
    <col min="3" max="3" width="73.8761904761905" customWidth="1"/>
    <col min="4" max="4" width="10.752380952381" customWidth="1"/>
    <col min="5" max="5" width="9.38095238095238" customWidth="1"/>
    <col min="6" max="6" width="13.6285714285714" customWidth="1"/>
    <col min="7" max="7" width="10.6285714285714" customWidth="1"/>
    <col min="8" max="8" width="33.3809523809524" customWidth="1"/>
    <col min="9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8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SUM(F17:F24)</f>
        <v>258931.86</v>
      </c>
    </row>
    <row r="17" ht="15.75" customHeight="1" spans="1:9">
      <c r="A17" s="24" t="s">
        <v>2562</v>
      </c>
      <c r="B17" s="24"/>
      <c r="C17" s="25" t="s">
        <v>2563</v>
      </c>
      <c r="D17" s="26">
        <v>45454</v>
      </c>
      <c r="E17" s="26">
        <v>45470</v>
      </c>
      <c r="F17" s="27">
        <v>6300</v>
      </c>
      <c r="G17" s="26">
        <v>45471</v>
      </c>
      <c r="H17" s="28">
        <v>1000000000</v>
      </c>
      <c r="I17" s="74"/>
    </row>
    <row r="18" ht="15.75" customHeight="1" spans="1:9">
      <c r="A18" s="24" t="s">
        <v>2564</v>
      </c>
      <c r="B18" s="29"/>
      <c r="C18" s="30" t="s">
        <v>42</v>
      </c>
      <c r="D18" s="26">
        <v>45460</v>
      </c>
      <c r="E18" s="26">
        <v>45467</v>
      </c>
      <c r="F18" s="31">
        <v>2666.67</v>
      </c>
      <c r="G18" s="26">
        <v>45471</v>
      </c>
      <c r="H18" s="28">
        <v>1000000000</v>
      </c>
      <c r="I18" s="75"/>
    </row>
    <row r="19" ht="15.75" customHeight="1" spans="1:9">
      <c r="A19" s="24" t="s">
        <v>2565</v>
      </c>
      <c r="B19" s="32"/>
      <c r="C19" s="30" t="s">
        <v>42</v>
      </c>
      <c r="D19" s="26">
        <v>45460</v>
      </c>
      <c r="E19" s="26">
        <v>45467</v>
      </c>
      <c r="F19" s="33">
        <v>3765.19</v>
      </c>
      <c r="G19" s="26">
        <v>45471</v>
      </c>
      <c r="H19" s="28">
        <v>1000000000</v>
      </c>
      <c r="I19" s="75"/>
    </row>
    <row r="20" ht="15.75" customHeight="1" spans="1:9">
      <c r="A20" s="24" t="s">
        <v>2566</v>
      </c>
      <c r="B20" s="32"/>
      <c r="C20" s="34" t="s">
        <v>2567</v>
      </c>
      <c r="D20" s="26">
        <v>45463</v>
      </c>
      <c r="E20" s="26">
        <v>45467</v>
      </c>
      <c r="F20" s="27">
        <v>18900</v>
      </c>
      <c r="G20" s="26">
        <v>45471</v>
      </c>
      <c r="H20" s="28">
        <v>1000000000</v>
      </c>
      <c r="I20" s="75"/>
    </row>
    <row r="21" ht="15.75" customHeight="1" spans="1:9">
      <c r="A21" s="35" t="s">
        <v>2568</v>
      </c>
      <c r="B21" s="29"/>
      <c r="C21" s="34" t="s">
        <v>2569</v>
      </c>
      <c r="D21" s="26">
        <v>45467</v>
      </c>
      <c r="E21" s="26">
        <v>45467</v>
      </c>
      <c r="F21" s="31">
        <v>140000</v>
      </c>
      <c r="G21" s="26">
        <v>45471</v>
      </c>
      <c r="H21" s="28">
        <v>1000000000</v>
      </c>
      <c r="I21" s="75"/>
    </row>
    <row r="22" ht="15.75" customHeight="1" spans="1:9">
      <c r="A22" s="24" t="s">
        <v>2570</v>
      </c>
      <c r="B22" s="32"/>
      <c r="C22" s="34" t="s">
        <v>2571</v>
      </c>
      <c r="D22" s="26">
        <v>45467</v>
      </c>
      <c r="E22" s="26">
        <v>45467</v>
      </c>
      <c r="F22" s="27">
        <v>42000</v>
      </c>
      <c r="G22" s="26">
        <v>45471</v>
      </c>
      <c r="H22" s="28">
        <v>1000000000</v>
      </c>
      <c r="I22" s="75"/>
    </row>
    <row r="23" ht="15.75" customHeight="1" spans="1:9">
      <c r="A23" s="24" t="s">
        <v>2572</v>
      </c>
      <c r="B23" s="29"/>
      <c r="C23" s="30" t="s">
        <v>2573</v>
      </c>
      <c r="D23" s="26">
        <v>45468</v>
      </c>
      <c r="E23" s="26">
        <v>45468</v>
      </c>
      <c r="F23" s="31">
        <v>35500</v>
      </c>
      <c r="G23" s="26">
        <v>45471</v>
      </c>
      <c r="H23" s="28">
        <v>1000000000</v>
      </c>
      <c r="I23" s="75"/>
    </row>
    <row r="24" ht="15.75" customHeight="1" spans="1:9">
      <c r="A24" s="36" t="s">
        <v>2574</v>
      </c>
      <c r="B24" s="32"/>
      <c r="C24" s="25" t="s">
        <v>2575</v>
      </c>
      <c r="D24" s="26">
        <v>45469</v>
      </c>
      <c r="E24" s="26">
        <v>45470</v>
      </c>
      <c r="F24" s="27">
        <v>9800</v>
      </c>
      <c r="G24" s="26">
        <v>45471</v>
      </c>
      <c r="H24" s="28">
        <v>1000000000</v>
      </c>
      <c r="I24" s="75"/>
    </row>
    <row r="25" ht="24.75" customHeight="1" spans="1:71">
      <c r="A25" s="21" t="s">
        <v>51</v>
      </c>
      <c r="B25" s="22"/>
      <c r="C25" s="22"/>
      <c r="D25" s="22"/>
      <c r="E25" s="22"/>
      <c r="F25" s="22"/>
      <c r="G25" s="22"/>
      <c r="H25" s="23"/>
      <c r="I25" s="73">
        <f>SUM(F26:F70)</f>
        <v>275558.88</v>
      </c>
      <c r="AN25" s="77" t="s">
        <v>52</v>
      </c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</row>
    <row r="26" ht="15.75" customHeight="1" spans="1:9">
      <c r="A26" s="24" t="s">
        <v>2576</v>
      </c>
      <c r="B26" s="37" t="s">
        <v>253</v>
      </c>
      <c r="C26" s="38" t="s">
        <v>2577</v>
      </c>
      <c r="D26" s="26">
        <v>45447</v>
      </c>
      <c r="E26" s="39">
        <v>45469</v>
      </c>
      <c r="F26" s="40">
        <v>12186.96</v>
      </c>
      <c r="G26" s="26">
        <v>45471</v>
      </c>
      <c r="H26" s="28">
        <v>1000000000</v>
      </c>
      <c r="I26" s="74"/>
    </row>
    <row r="27" ht="15.75" customHeight="1" spans="1:9">
      <c r="A27" s="41" t="s">
        <v>2578</v>
      </c>
      <c r="B27" s="41">
        <v>183038</v>
      </c>
      <c r="C27" s="42" t="s">
        <v>1385</v>
      </c>
      <c r="D27" s="43">
        <v>45456</v>
      </c>
      <c r="E27" s="43">
        <v>45467</v>
      </c>
      <c r="F27" s="44">
        <v>36</v>
      </c>
      <c r="G27" s="45"/>
      <c r="H27" s="41">
        <v>1000000000</v>
      </c>
      <c r="I27" s="76"/>
    </row>
    <row r="28" ht="15.75" customHeight="1" spans="1:9">
      <c r="A28" s="24" t="s">
        <v>2579</v>
      </c>
      <c r="B28" s="24" t="s">
        <v>115</v>
      </c>
      <c r="C28" s="34" t="s">
        <v>2038</v>
      </c>
      <c r="D28" s="26">
        <v>45456</v>
      </c>
      <c r="E28" s="39">
        <v>45467</v>
      </c>
      <c r="F28" s="46">
        <v>68.06</v>
      </c>
      <c r="G28" s="26">
        <v>45471</v>
      </c>
      <c r="H28" s="24">
        <v>1000000000</v>
      </c>
      <c r="I28" s="75"/>
    </row>
    <row r="29" ht="15.75" customHeight="1" spans="1:9">
      <c r="A29" s="24" t="s">
        <v>2580</v>
      </c>
      <c r="B29" s="24" t="s">
        <v>91</v>
      </c>
      <c r="C29" s="47" t="s">
        <v>249</v>
      </c>
      <c r="D29" s="26">
        <v>45457</v>
      </c>
      <c r="E29" s="39">
        <v>45467</v>
      </c>
      <c r="F29" s="48">
        <v>1850.56</v>
      </c>
      <c r="G29" s="26">
        <v>45471</v>
      </c>
      <c r="H29" s="24">
        <v>1444000000</v>
      </c>
      <c r="I29" s="75"/>
    </row>
    <row r="30" ht="15.75" customHeight="1" spans="1:9">
      <c r="A30" s="24" t="s">
        <v>2581</v>
      </c>
      <c r="B30" s="24" t="s">
        <v>118</v>
      </c>
      <c r="C30" s="47" t="s">
        <v>1338</v>
      </c>
      <c r="D30" s="26">
        <v>45457</v>
      </c>
      <c r="E30" s="39">
        <v>45467</v>
      </c>
      <c r="F30" s="49">
        <v>489.27</v>
      </c>
      <c r="G30" s="26">
        <v>45471</v>
      </c>
      <c r="H30" s="24">
        <v>1444000000</v>
      </c>
      <c r="I30" s="75"/>
    </row>
    <row r="31" ht="15.75" customHeight="1" spans="1:9">
      <c r="A31" s="24" t="s">
        <v>2582</v>
      </c>
      <c r="B31" s="24" t="s">
        <v>357</v>
      </c>
      <c r="C31" s="47" t="s">
        <v>800</v>
      </c>
      <c r="D31" s="39">
        <v>45460</v>
      </c>
      <c r="E31" s="39">
        <v>45467</v>
      </c>
      <c r="F31" s="40" t="s">
        <v>2583</v>
      </c>
      <c r="G31" s="26">
        <v>45471</v>
      </c>
      <c r="H31" s="24">
        <v>1000000000</v>
      </c>
      <c r="I31" s="75"/>
    </row>
    <row r="32" ht="15.75" customHeight="1" spans="1:9">
      <c r="A32" s="24" t="s">
        <v>2584</v>
      </c>
      <c r="B32" s="24" t="s">
        <v>91</v>
      </c>
      <c r="C32" s="47" t="s">
        <v>1613</v>
      </c>
      <c r="D32" s="39">
        <v>45460</v>
      </c>
      <c r="E32" s="39">
        <v>45467</v>
      </c>
      <c r="F32" s="50">
        <v>4934.84</v>
      </c>
      <c r="G32" s="26">
        <v>45471</v>
      </c>
      <c r="H32" s="24">
        <v>1444000000</v>
      </c>
      <c r="I32" s="75"/>
    </row>
    <row r="33" ht="15.75" customHeight="1" spans="1:9">
      <c r="A33" s="24" t="s">
        <v>2585</v>
      </c>
      <c r="B33" s="24" t="s">
        <v>213</v>
      </c>
      <c r="C33" s="34" t="s">
        <v>214</v>
      </c>
      <c r="D33" s="39">
        <v>45460</v>
      </c>
      <c r="E33" s="39">
        <v>45467</v>
      </c>
      <c r="F33" s="51">
        <v>1584.36</v>
      </c>
      <c r="G33" s="26">
        <v>45471</v>
      </c>
      <c r="H33" s="24">
        <v>1000000000</v>
      </c>
      <c r="I33" s="75"/>
    </row>
    <row r="34" ht="15.75" customHeight="1" spans="1:71">
      <c r="A34" s="24" t="s">
        <v>2586</v>
      </c>
      <c r="B34" s="24" t="s">
        <v>2587</v>
      </c>
      <c r="C34" s="52" t="s">
        <v>2588</v>
      </c>
      <c r="D34" s="26">
        <v>45462</v>
      </c>
      <c r="E34" s="53">
        <v>45470</v>
      </c>
      <c r="F34" s="54">
        <v>6548.41</v>
      </c>
      <c r="G34" s="26">
        <v>45471</v>
      </c>
      <c r="H34" s="24">
        <v>1000000000</v>
      </c>
      <c r="I34" s="7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</row>
    <row r="35" ht="15.75" customHeight="1" spans="1:9">
      <c r="A35" s="55" t="s">
        <v>2589</v>
      </c>
      <c r="B35" s="24" t="s">
        <v>195</v>
      </c>
      <c r="C35" s="34" t="s">
        <v>703</v>
      </c>
      <c r="D35" s="39">
        <v>45463</v>
      </c>
      <c r="E35" s="39">
        <v>45467</v>
      </c>
      <c r="F35" s="27">
        <v>15747.26</v>
      </c>
      <c r="G35" s="26">
        <v>45471</v>
      </c>
      <c r="H35" s="24">
        <v>1000000000</v>
      </c>
      <c r="I35" s="75"/>
    </row>
    <row r="36" ht="15.75" customHeight="1" spans="1:9">
      <c r="A36" s="56" t="s">
        <v>2590</v>
      </c>
      <c r="B36" s="56" t="s">
        <v>60</v>
      </c>
      <c r="C36" s="34" t="s">
        <v>465</v>
      </c>
      <c r="D36" s="39">
        <v>45463</v>
      </c>
      <c r="E36" s="39">
        <v>45467</v>
      </c>
      <c r="F36" s="27">
        <v>10053.95</v>
      </c>
      <c r="G36" s="26">
        <v>45471</v>
      </c>
      <c r="H36" s="24">
        <v>1444000000</v>
      </c>
      <c r="I36" s="75"/>
    </row>
    <row r="37" ht="15.75" customHeight="1" spans="1:9">
      <c r="A37" s="57" t="s">
        <v>2591</v>
      </c>
      <c r="B37" s="24" t="s">
        <v>118</v>
      </c>
      <c r="C37" s="34" t="s">
        <v>926</v>
      </c>
      <c r="D37" s="26">
        <v>45463</v>
      </c>
      <c r="E37" s="39">
        <v>45467</v>
      </c>
      <c r="F37" s="40">
        <v>1621.07</v>
      </c>
      <c r="G37" s="26">
        <v>45471</v>
      </c>
      <c r="H37" s="24">
        <v>1000000000</v>
      </c>
      <c r="I37" s="75"/>
    </row>
    <row r="38" ht="15.75" customHeight="1" spans="1:9">
      <c r="A38" s="24" t="s">
        <v>2592</v>
      </c>
      <c r="B38" s="24" t="s">
        <v>213</v>
      </c>
      <c r="C38" s="34" t="s">
        <v>214</v>
      </c>
      <c r="D38" s="26">
        <v>45463</v>
      </c>
      <c r="E38" s="39">
        <v>45467</v>
      </c>
      <c r="F38" s="58">
        <v>4782.42</v>
      </c>
      <c r="G38" s="26">
        <v>45471</v>
      </c>
      <c r="H38" s="59">
        <v>1444000000</v>
      </c>
      <c r="I38" s="75"/>
    </row>
    <row r="39" ht="15.75" customHeight="1" spans="1:9">
      <c r="A39" s="24" t="s">
        <v>2593</v>
      </c>
      <c r="B39" s="24" t="s">
        <v>143</v>
      </c>
      <c r="C39" s="34" t="s">
        <v>1856</v>
      </c>
      <c r="D39" s="26">
        <v>45463</v>
      </c>
      <c r="E39" s="39">
        <v>45467</v>
      </c>
      <c r="F39" s="27">
        <v>14397.08</v>
      </c>
      <c r="G39" s="26">
        <v>45471</v>
      </c>
      <c r="H39" s="24">
        <v>1000000000</v>
      </c>
      <c r="I39" s="75"/>
    </row>
    <row r="40" ht="15.75" customHeight="1" spans="1:9">
      <c r="A40" s="24" t="s">
        <v>2594</v>
      </c>
      <c r="B40" s="24" t="s">
        <v>118</v>
      </c>
      <c r="C40" s="60" t="s">
        <v>119</v>
      </c>
      <c r="D40" s="39">
        <v>45463</v>
      </c>
      <c r="E40" s="39">
        <v>45471</v>
      </c>
      <c r="F40" s="27">
        <v>7059.2</v>
      </c>
      <c r="G40" s="26">
        <v>45471</v>
      </c>
      <c r="H40" s="59">
        <v>1000000000</v>
      </c>
      <c r="I40" s="75"/>
    </row>
    <row r="41" ht="15.75" customHeight="1" spans="1:9">
      <c r="A41" s="35" t="s">
        <v>2595</v>
      </c>
      <c r="B41" s="24" t="s">
        <v>91</v>
      </c>
      <c r="C41" s="34" t="s">
        <v>249</v>
      </c>
      <c r="D41" s="53">
        <v>45464</v>
      </c>
      <c r="E41" s="53">
        <v>45467</v>
      </c>
      <c r="F41" s="27">
        <v>174.61</v>
      </c>
      <c r="G41" s="26">
        <v>45471</v>
      </c>
      <c r="H41" s="24">
        <v>1444000000</v>
      </c>
      <c r="I41" s="75"/>
    </row>
    <row r="42" ht="15.75" customHeight="1" spans="1:9">
      <c r="A42" s="24" t="s">
        <v>2596</v>
      </c>
      <c r="B42" s="24" t="s">
        <v>213</v>
      </c>
      <c r="C42" s="34" t="s">
        <v>670</v>
      </c>
      <c r="D42" s="26">
        <v>45464</v>
      </c>
      <c r="E42" s="39">
        <v>45467</v>
      </c>
      <c r="F42" s="40">
        <v>13625.5</v>
      </c>
      <c r="G42" s="26">
        <v>45471</v>
      </c>
      <c r="H42" s="24">
        <v>1000000000</v>
      </c>
      <c r="I42" s="75"/>
    </row>
    <row r="43" ht="15.75" customHeight="1" spans="1:9">
      <c r="A43" s="24" t="s">
        <v>2597</v>
      </c>
      <c r="B43" s="24" t="s">
        <v>54</v>
      </c>
      <c r="C43" s="61" t="s">
        <v>341</v>
      </c>
      <c r="D43" s="26">
        <v>45464</v>
      </c>
      <c r="E43" s="39">
        <v>45467</v>
      </c>
      <c r="F43" s="33">
        <v>2213</v>
      </c>
      <c r="G43" s="26">
        <v>45471</v>
      </c>
      <c r="H43" s="24">
        <v>1000000000</v>
      </c>
      <c r="I43" s="75"/>
    </row>
    <row r="44" ht="15.75" customHeight="1" spans="1:9">
      <c r="A44" s="24" t="s">
        <v>2598</v>
      </c>
      <c r="B44" s="24" t="s">
        <v>213</v>
      </c>
      <c r="C44" s="34" t="s">
        <v>214</v>
      </c>
      <c r="D44" s="53">
        <v>45464</v>
      </c>
      <c r="E44" s="53">
        <v>45468</v>
      </c>
      <c r="F44" s="62">
        <v>2630.82</v>
      </c>
      <c r="G44" s="26">
        <v>45471</v>
      </c>
      <c r="H44" s="24">
        <v>1000000000</v>
      </c>
      <c r="I44" s="75"/>
    </row>
    <row r="45" ht="15.75" customHeight="1" spans="1:9">
      <c r="A45" s="24" t="s">
        <v>2599</v>
      </c>
      <c r="B45" s="36" t="s">
        <v>95</v>
      </c>
      <c r="C45" s="34" t="s">
        <v>2600</v>
      </c>
      <c r="D45" s="53">
        <v>45464</v>
      </c>
      <c r="E45" s="53">
        <v>45468</v>
      </c>
      <c r="F45" s="58">
        <v>1110</v>
      </c>
      <c r="G45" s="26">
        <v>45471</v>
      </c>
      <c r="H45" s="24">
        <v>1000000000</v>
      </c>
      <c r="I45" s="75"/>
    </row>
    <row r="46" ht="15.75" customHeight="1" spans="1:9">
      <c r="A46" s="24" t="s">
        <v>2601</v>
      </c>
      <c r="B46" s="24" t="s">
        <v>60</v>
      </c>
      <c r="C46" s="61" t="s">
        <v>465</v>
      </c>
      <c r="D46" s="53">
        <v>45464</v>
      </c>
      <c r="E46" s="53">
        <v>45468</v>
      </c>
      <c r="F46" s="63">
        <v>1041.2</v>
      </c>
      <c r="G46" s="26">
        <v>45471</v>
      </c>
      <c r="H46" s="24">
        <v>1000000000</v>
      </c>
      <c r="I46" s="75"/>
    </row>
    <row r="47" ht="15.75" customHeight="1" spans="1:9">
      <c r="A47" s="24" t="s">
        <v>2602</v>
      </c>
      <c r="B47" s="24" t="s">
        <v>54</v>
      </c>
      <c r="C47" s="61" t="s">
        <v>341</v>
      </c>
      <c r="D47" s="53">
        <v>45464</v>
      </c>
      <c r="E47" s="53">
        <v>45468</v>
      </c>
      <c r="F47" s="63">
        <v>4123.3</v>
      </c>
      <c r="G47" s="26">
        <v>45471</v>
      </c>
      <c r="H47" s="28">
        <v>1444000000</v>
      </c>
      <c r="I47" s="75"/>
    </row>
    <row r="48" ht="15.75" customHeight="1" spans="1:9">
      <c r="A48" s="24" t="s">
        <v>2603</v>
      </c>
      <c r="B48" s="32" t="s">
        <v>213</v>
      </c>
      <c r="C48" s="34" t="s">
        <v>214</v>
      </c>
      <c r="D48" s="53">
        <v>45464</v>
      </c>
      <c r="E48" s="53">
        <v>45468</v>
      </c>
      <c r="F48" s="31">
        <v>9713.79</v>
      </c>
      <c r="G48" s="26">
        <v>45471</v>
      </c>
      <c r="H48" s="28">
        <v>1444000000</v>
      </c>
      <c r="I48" s="75"/>
    </row>
    <row r="49" ht="15.75" customHeight="1" spans="1:9">
      <c r="A49" s="24" t="s">
        <v>2604</v>
      </c>
      <c r="B49" s="32" t="s">
        <v>213</v>
      </c>
      <c r="C49" s="34" t="s">
        <v>214</v>
      </c>
      <c r="D49" s="53">
        <v>45464</v>
      </c>
      <c r="E49" s="53">
        <v>45468</v>
      </c>
      <c r="F49" s="40">
        <v>1158.93</v>
      </c>
      <c r="G49" s="26">
        <v>45471</v>
      </c>
      <c r="H49" s="24">
        <v>1000000000</v>
      </c>
      <c r="I49" s="75"/>
    </row>
    <row r="50" ht="15.75" customHeight="1" spans="1:9">
      <c r="A50" s="24" t="s">
        <v>2605</v>
      </c>
      <c r="B50" s="24" t="s">
        <v>60</v>
      </c>
      <c r="C50" s="61" t="s">
        <v>465</v>
      </c>
      <c r="D50" s="53">
        <v>45464</v>
      </c>
      <c r="E50" s="53">
        <v>45468</v>
      </c>
      <c r="F50" s="27">
        <v>3314</v>
      </c>
      <c r="G50" s="26">
        <v>45471</v>
      </c>
      <c r="H50" s="28">
        <v>1444000000</v>
      </c>
      <c r="I50" s="75"/>
    </row>
    <row r="51" ht="15.75" customHeight="1" spans="1:9">
      <c r="A51" s="24" t="s">
        <v>2606</v>
      </c>
      <c r="B51" s="56" t="s">
        <v>213</v>
      </c>
      <c r="C51" s="60" t="s">
        <v>214</v>
      </c>
      <c r="D51" s="39">
        <v>45464</v>
      </c>
      <c r="E51" s="39">
        <v>45469</v>
      </c>
      <c r="F51" s="40">
        <v>13564.37</v>
      </c>
      <c r="G51" s="26">
        <v>45471</v>
      </c>
      <c r="H51" s="24">
        <v>1444000000</v>
      </c>
      <c r="I51" s="75"/>
    </row>
    <row r="52" ht="15.75" customHeight="1" spans="1:9">
      <c r="A52" s="24" t="s">
        <v>2607</v>
      </c>
      <c r="B52" s="37" t="s">
        <v>91</v>
      </c>
      <c r="C52" s="34" t="s">
        <v>249</v>
      </c>
      <c r="D52" s="64">
        <v>45464</v>
      </c>
      <c r="E52" s="39">
        <v>45469</v>
      </c>
      <c r="F52" s="65">
        <v>90.23</v>
      </c>
      <c r="G52" s="26">
        <v>45471</v>
      </c>
      <c r="H52" s="28">
        <v>1000000000</v>
      </c>
      <c r="I52" s="75"/>
    </row>
    <row r="53" ht="15.75" customHeight="1" spans="1:9">
      <c r="A53" s="24" t="s">
        <v>2608</v>
      </c>
      <c r="B53" s="24" t="s">
        <v>91</v>
      </c>
      <c r="C53" s="34" t="s">
        <v>249</v>
      </c>
      <c r="D53" s="66">
        <v>45464</v>
      </c>
      <c r="E53" s="39">
        <v>45470</v>
      </c>
      <c r="F53" s="40">
        <v>3701.13</v>
      </c>
      <c r="G53" s="26">
        <v>45471</v>
      </c>
      <c r="H53" s="24">
        <v>1000000000</v>
      </c>
      <c r="I53" s="75"/>
    </row>
    <row r="54" ht="15.75" customHeight="1" spans="1:9">
      <c r="A54" s="67" t="s">
        <v>2609</v>
      </c>
      <c r="B54" s="56" t="s">
        <v>125</v>
      </c>
      <c r="C54" s="61" t="s">
        <v>126</v>
      </c>
      <c r="D54" s="26">
        <v>45467</v>
      </c>
      <c r="E54" s="39">
        <v>45467</v>
      </c>
      <c r="F54" s="40">
        <v>2364.98</v>
      </c>
      <c r="G54" s="26">
        <v>45471</v>
      </c>
      <c r="H54" s="24">
        <v>1000000000</v>
      </c>
      <c r="I54" s="75"/>
    </row>
    <row r="55" ht="15.75" customHeight="1" spans="1:9">
      <c r="A55" s="24" t="s">
        <v>2610</v>
      </c>
      <c r="B55" s="24" t="s">
        <v>60</v>
      </c>
      <c r="C55" s="34" t="s">
        <v>465</v>
      </c>
      <c r="D55" s="26">
        <v>45467</v>
      </c>
      <c r="E55" s="39">
        <v>45469</v>
      </c>
      <c r="F55" s="63">
        <v>4266.23</v>
      </c>
      <c r="G55" s="26">
        <v>45471</v>
      </c>
      <c r="H55" s="24">
        <v>1000000000</v>
      </c>
      <c r="I55" s="75"/>
    </row>
    <row r="56" ht="15.75" customHeight="1" spans="1:9">
      <c r="A56" s="24" t="s">
        <v>2611</v>
      </c>
      <c r="B56" s="24" t="s">
        <v>213</v>
      </c>
      <c r="C56" s="34" t="s">
        <v>214</v>
      </c>
      <c r="D56" s="26">
        <v>45467</v>
      </c>
      <c r="E56" s="39">
        <v>45469</v>
      </c>
      <c r="F56" s="33">
        <v>14138.95</v>
      </c>
      <c r="G56" s="26">
        <v>45471</v>
      </c>
      <c r="H56" s="24">
        <v>1000000000</v>
      </c>
      <c r="I56" s="75"/>
    </row>
    <row r="57" ht="15.75" customHeight="1" spans="1:9">
      <c r="A57" s="24" t="s">
        <v>2612</v>
      </c>
      <c r="B57" s="24" t="s">
        <v>54</v>
      </c>
      <c r="C57" s="34" t="s">
        <v>341</v>
      </c>
      <c r="D57" s="26">
        <v>45467</v>
      </c>
      <c r="E57" s="26">
        <v>45469</v>
      </c>
      <c r="F57" s="40">
        <v>1030.94</v>
      </c>
      <c r="G57" s="26">
        <v>45471</v>
      </c>
      <c r="H57" s="24">
        <v>1000000000</v>
      </c>
      <c r="I57" s="75"/>
    </row>
    <row r="58" ht="15.75" customHeight="1" spans="1:9">
      <c r="A58" s="68" t="s">
        <v>2613</v>
      </c>
      <c r="B58" s="69" t="s">
        <v>213</v>
      </c>
      <c r="C58" s="34" t="s">
        <v>214</v>
      </c>
      <c r="D58" s="26">
        <v>45467</v>
      </c>
      <c r="E58" s="53">
        <v>45470</v>
      </c>
      <c r="F58" s="27">
        <v>12601.38</v>
      </c>
      <c r="G58" s="26">
        <v>45471</v>
      </c>
      <c r="H58" s="24">
        <v>1000000000</v>
      </c>
      <c r="I58" s="75"/>
    </row>
    <row r="59" ht="15.75" customHeight="1" spans="1:9">
      <c r="A59" s="24" t="s">
        <v>2614</v>
      </c>
      <c r="B59" s="24" t="s">
        <v>54</v>
      </c>
      <c r="C59" s="34" t="s">
        <v>341</v>
      </c>
      <c r="D59" s="39">
        <v>45467</v>
      </c>
      <c r="E59" s="53">
        <v>45470</v>
      </c>
      <c r="F59" s="40">
        <v>1979.93</v>
      </c>
      <c r="G59" s="26">
        <v>45471</v>
      </c>
      <c r="H59" s="24">
        <v>1444000000</v>
      </c>
      <c r="I59" s="75"/>
    </row>
    <row r="60" ht="15.75" customHeight="1" spans="1:9">
      <c r="A60" s="41" t="s">
        <v>2615</v>
      </c>
      <c r="B60" s="41" t="s">
        <v>115</v>
      </c>
      <c r="C60" s="42" t="s">
        <v>116</v>
      </c>
      <c r="D60" s="70">
        <v>45468</v>
      </c>
      <c r="E60" s="70">
        <v>45469</v>
      </c>
      <c r="F60" s="71">
        <v>4416.64</v>
      </c>
      <c r="G60" s="70">
        <v>45469</v>
      </c>
      <c r="H60" s="41">
        <v>1000000000</v>
      </c>
      <c r="I60" s="78"/>
    </row>
    <row r="61" ht="15.75" customHeight="1" spans="1:9">
      <c r="A61" s="41" t="s">
        <v>2616</v>
      </c>
      <c r="B61" s="41" t="s">
        <v>2617</v>
      </c>
      <c r="C61" s="42" t="s">
        <v>2180</v>
      </c>
      <c r="D61" s="70">
        <v>45468</v>
      </c>
      <c r="E61" s="70">
        <v>45469</v>
      </c>
      <c r="F61" s="72">
        <v>7100.46</v>
      </c>
      <c r="G61" s="70">
        <v>45474</v>
      </c>
      <c r="H61" s="41">
        <v>1000000000</v>
      </c>
      <c r="I61" s="78"/>
    </row>
    <row r="62" ht="15.75" customHeight="1" spans="1:9">
      <c r="A62" s="24" t="s">
        <v>2618</v>
      </c>
      <c r="B62" s="24" t="s">
        <v>60</v>
      </c>
      <c r="C62" s="34" t="s">
        <v>465</v>
      </c>
      <c r="D62" s="26">
        <v>45468</v>
      </c>
      <c r="E62" s="26">
        <v>45470</v>
      </c>
      <c r="F62" s="65">
        <v>519</v>
      </c>
      <c r="G62" s="26">
        <v>45471</v>
      </c>
      <c r="H62" s="24">
        <v>1133000000</v>
      </c>
      <c r="I62" s="75"/>
    </row>
    <row r="63" ht="15.75" customHeight="1" spans="1:9">
      <c r="A63" s="24" t="s">
        <v>2619</v>
      </c>
      <c r="B63" s="24" t="s">
        <v>91</v>
      </c>
      <c r="C63" s="34" t="s">
        <v>249</v>
      </c>
      <c r="D63" s="26">
        <v>45468</v>
      </c>
      <c r="E63" s="53">
        <v>45470</v>
      </c>
      <c r="F63" s="40">
        <v>1850.56</v>
      </c>
      <c r="G63" s="26">
        <v>45471</v>
      </c>
      <c r="H63" s="24">
        <v>1444000000</v>
      </c>
      <c r="I63" s="75"/>
    </row>
    <row r="64" ht="15.75" customHeight="1" spans="1:9">
      <c r="A64" s="24" t="s">
        <v>2620</v>
      </c>
      <c r="B64" s="24" t="s">
        <v>421</v>
      </c>
      <c r="C64" s="34" t="s">
        <v>422</v>
      </c>
      <c r="D64" s="26">
        <v>45468</v>
      </c>
      <c r="E64" s="53">
        <v>45470</v>
      </c>
      <c r="F64" s="27">
        <v>13097.72</v>
      </c>
      <c r="G64" s="26">
        <v>45471</v>
      </c>
      <c r="H64" s="24">
        <v>1444000000</v>
      </c>
      <c r="I64" s="75"/>
    </row>
    <row r="65" ht="15.75" customHeight="1" spans="1:9">
      <c r="A65" s="56" t="s">
        <v>2621</v>
      </c>
      <c r="B65" s="56" t="s">
        <v>1669</v>
      </c>
      <c r="C65" s="34" t="s">
        <v>1670</v>
      </c>
      <c r="D65" s="26">
        <v>45468</v>
      </c>
      <c r="E65" s="53">
        <v>45470</v>
      </c>
      <c r="F65" s="27">
        <v>16144.13</v>
      </c>
      <c r="G65" s="26">
        <v>45471</v>
      </c>
      <c r="H65" s="24">
        <v>1000000000</v>
      </c>
      <c r="I65" s="75"/>
    </row>
    <row r="66" ht="15.75" customHeight="1" spans="1:9">
      <c r="A66" s="24" t="s">
        <v>2622</v>
      </c>
      <c r="B66" s="24" t="s">
        <v>401</v>
      </c>
      <c r="C66" s="34" t="s">
        <v>2623</v>
      </c>
      <c r="D66" s="26">
        <v>45469</v>
      </c>
      <c r="E66" s="26">
        <v>45469</v>
      </c>
      <c r="F66" s="27">
        <v>19250</v>
      </c>
      <c r="G66" s="26">
        <v>45471</v>
      </c>
      <c r="H66" s="24">
        <v>1000000000</v>
      </c>
      <c r="I66" s="75"/>
    </row>
    <row r="67" ht="15.75" customHeight="1" spans="1:9">
      <c r="A67" s="79" t="s">
        <v>2624</v>
      </c>
      <c r="B67" s="80" t="s">
        <v>401</v>
      </c>
      <c r="C67" s="52" t="s">
        <v>1305</v>
      </c>
      <c r="D67" s="26">
        <v>45469</v>
      </c>
      <c r="E67" s="53">
        <v>45470</v>
      </c>
      <c r="F67" s="40">
        <v>19250</v>
      </c>
      <c r="G67" s="26">
        <v>45471</v>
      </c>
      <c r="H67" s="59">
        <v>1000000000</v>
      </c>
      <c r="I67" s="75"/>
    </row>
    <row r="68" ht="15.75" customHeight="1" spans="1:9">
      <c r="A68" s="24" t="s">
        <v>2625</v>
      </c>
      <c r="B68" s="24" t="s">
        <v>213</v>
      </c>
      <c r="C68" s="34" t="s">
        <v>214</v>
      </c>
      <c r="D68" s="39">
        <v>45469</v>
      </c>
      <c r="E68" s="53">
        <v>45470</v>
      </c>
      <c r="F68" s="27">
        <v>3168.72</v>
      </c>
      <c r="G68" s="26">
        <v>45471</v>
      </c>
      <c r="H68" s="24">
        <v>1000000000</v>
      </c>
      <c r="I68" s="75"/>
    </row>
    <row r="69" ht="15.75" customHeight="1" spans="1:9">
      <c r="A69" s="24" t="s">
        <v>2626</v>
      </c>
      <c r="B69" s="24" t="s">
        <v>213</v>
      </c>
      <c r="C69" s="34" t="s">
        <v>214</v>
      </c>
      <c r="D69" s="39">
        <v>45469</v>
      </c>
      <c r="E69" s="39">
        <v>45471</v>
      </c>
      <c r="F69" s="27">
        <v>11229.01</v>
      </c>
      <c r="G69" s="26">
        <v>45471</v>
      </c>
      <c r="H69" s="24">
        <v>1444000000</v>
      </c>
      <c r="I69" s="75"/>
    </row>
    <row r="70" ht="15.75" customHeight="1" spans="1:9">
      <c r="A70" s="24" t="s">
        <v>2627</v>
      </c>
      <c r="B70" s="24" t="s">
        <v>213</v>
      </c>
      <c r="C70" s="34" t="s">
        <v>214</v>
      </c>
      <c r="D70" s="39">
        <v>45469</v>
      </c>
      <c r="E70" s="39">
        <v>45471</v>
      </c>
      <c r="F70" s="27">
        <v>5329.91</v>
      </c>
      <c r="G70" s="26">
        <v>45471</v>
      </c>
      <c r="H70" s="59">
        <v>1444000000</v>
      </c>
      <c r="I70" s="75"/>
    </row>
    <row r="71" ht="15.75" customHeight="1" spans="1:9">
      <c r="A71" s="21" t="s">
        <v>160</v>
      </c>
      <c r="B71" s="22"/>
      <c r="C71" s="22"/>
      <c r="D71" s="22"/>
      <c r="E71" s="22"/>
      <c r="F71" s="22"/>
      <c r="G71" s="22"/>
      <c r="H71" s="23"/>
      <c r="I71" s="73"/>
    </row>
    <row r="72" customHeight="1" spans="1:9">
      <c r="A72" s="24"/>
      <c r="B72" s="24"/>
      <c r="C72" s="47"/>
      <c r="D72" s="59"/>
      <c r="E72" s="59"/>
      <c r="F72" s="63"/>
      <c r="G72" s="59"/>
      <c r="H72" s="36"/>
      <c r="I72" s="34"/>
    </row>
    <row r="73" ht="15.75" customHeight="1" spans="1:9">
      <c r="A73" s="21" t="s">
        <v>161</v>
      </c>
      <c r="B73" s="22"/>
      <c r="C73" s="22"/>
      <c r="D73" s="22"/>
      <c r="E73" s="22"/>
      <c r="F73" s="22"/>
      <c r="G73" s="22"/>
      <c r="H73" s="23"/>
      <c r="I73" s="73">
        <f>SUM(F74:F77)</f>
        <v>386172.54</v>
      </c>
    </row>
    <row r="74" ht="15.75" customHeight="1" spans="1:9">
      <c r="A74" s="24" t="s">
        <v>2628</v>
      </c>
      <c r="B74" s="24" t="s">
        <v>605</v>
      </c>
      <c r="C74" s="34" t="s">
        <v>830</v>
      </c>
      <c r="D74" s="26">
        <v>45467</v>
      </c>
      <c r="E74" s="26">
        <v>45467</v>
      </c>
      <c r="F74" s="40">
        <v>96527.1</v>
      </c>
      <c r="G74" s="26">
        <v>45471</v>
      </c>
      <c r="H74" s="24">
        <v>1000000000</v>
      </c>
      <c r="I74" s="74"/>
    </row>
    <row r="75" ht="15.75" customHeight="1" spans="1:9">
      <c r="A75" s="41" t="s">
        <v>2629</v>
      </c>
      <c r="B75" s="41" t="s">
        <v>121</v>
      </c>
      <c r="C75" s="81" t="s">
        <v>308</v>
      </c>
      <c r="D75" s="82">
        <v>45469</v>
      </c>
      <c r="E75" s="43">
        <v>45471</v>
      </c>
      <c r="F75" s="83">
        <v>39189.99</v>
      </c>
      <c r="G75" s="70">
        <v>45471</v>
      </c>
      <c r="H75" s="84">
        <v>1000000000</v>
      </c>
      <c r="I75" s="76"/>
    </row>
    <row r="76" ht="15.75" customHeight="1" spans="1:9">
      <c r="A76" s="24" t="s">
        <v>2630</v>
      </c>
      <c r="B76" s="24" t="s">
        <v>172</v>
      </c>
      <c r="C76" s="34" t="s">
        <v>1372</v>
      </c>
      <c r="D76" s="85">
        <v>45470</v>
      </c>
      <c r="E76" s="86">
        <v>45470</v>
      </c>
      <c r="F76" s="63">
        <v>133608.6</v>
      </c>
      <c r="G76" s="26">
        <v>45471</v>
      </c>
      <c r="H76" s="24">
        <v>1000000000</v>
      </c>
      <c r="I76" s="75"/>
    </row>
    <row r="77" ht="15.75" customHeight="1" spans="1:9">
      <c r="A77" s="24" t="s">
        <v>2631</v>
      </c>
      <c r="B77" s="24" t="s">
        <v>163</v>
      </c>
      <c r="C77" s="34" t="s">
        <v>2632</v>
      </c>
      <c r="D77" s="85">
        <v>45470</v>
      </c>
      <c r="E77" s="86">
        <v>45470</v>
      </c>
      <c r="F77" s="40">
        <v>116846.85</v>
      </c>
      <c r="G77" s="26">
        <v>45471</v>
      </c>
      <c r="H77" s="24">
        <v>1000000000</v>
      </c>
      <c r="I77" s="75"/>
    </row>
    <row r="78" ht="15.75" customHeight="1" spans="1:9">
      <c r="A78" s="21" t="s">
        <v>186</v>
      </c>
      <c r="B78" s="22"/>
      <c r="C78" s="22"/>
      <c r="D78" s="22"/>
      <c r="E78" s="22"/>
      <c r="F78" s="22"/>
      <c r="G78" s="22"/>
      <c r="H78" s="23"/>
      <c r="I78" s="73"/>
    </row>
    <row r="79" customHeight="1" spans="1:9">
      <c r="A79" s="56"/>
      <c r="B79" s="56"/>
      <c r="C79" s="34"/>
      <c r="D79" s="24"/>
      <c r="E79" s="24"/>
      <c r="F79" s="63"/>
      <c r="G79" s="59"/>
      <c r="H79" s="24"/>
      <c r="I79" s="34"/>
    </row>
    <row r="80" ht="15.75" customHeight="1" spans="1:9">
      <c r="A80" s="21" t="s">
        <v>187</v>
      </c>
      <c r="B80" s="22"/>
      <c r="C80" s="22"/>
      <c r="D80" s="22"/>
      <c r="E80" s="22"/>
      <c r="F80" s="22"/>
      <c r="G80" s="22"/>
      <c r="H80" s="23"/>
      <c r="I80" s="73">
        <f>SUM(F81)</f>
        <v>43738.49</v>
      </c>
    </row>
    <row r="81" ht="15.75" customHeight="1" spans="1:9">
      <c r="A81" s="24" t="s">
        <v>2633</v>
      </c>
      <c r="B81" s="24" t="s">
        <v>169</v>
      </c>
      <c r="C81" s="34" t="s">
        <v>393</v>
      </c>
      <c r="D81" s="26">
        <v>45469</v>
      </c>
      <c r="E81" s="26">
        <v>45469</v>
      </c>
      <c r="F81" s="40">
        <v>43738.49</v>
      </c>
      <c r="G81" s="26">
        <v>45471</v>
      </c>
      <c r="H81" s="24">
        <v>1000000000</v>
      </c>
      <c r="I81" s="74"/>
    </row>
    <row r="82" ht="15.75" customHeight="1" spans="1:9">
      <c r="A82" s="21" t="s">
        <v>208</v>
      </c>
      <c r="B82" s="22"/>
      <c r="C82" s="22"/>
      <c r="D82" s="22"/>
      <c r="E82" s="22"/>
      <c r="F82" s="22"/>
      <c r="G82" s="22"/>
      <c r="H82" s="23"/>
      <c r="I82" s="73">
        <f>SUM(F83:F84)</f>
        <v>70443.2</v>
      </c>
    </row>
    <row r="83" ht="15.75" customHeight="1" spans="1:9">
      <c r="A83" s="67" t="s">
        <v>2634</v>
      </c>
      <c r="B83" s="56" t="s">
        <v>66</v>
      </c>
      <c r="C83" s="34" t="s">
        <v>338</v>
      </c>
      <c r="D83" s="53">
        <v>45463</v>
      </c>
      <c r="E83" s="53">
        <v>45467</v>
      </c>
      <c r="F83" s="27">
        <v>21555.03</v>
      </c>
      <c r="G83" s="26">
        <v>45471</v>
      </c>
      <c r="H83" s="24">
        <v>1444000000</v>
      </c>
      <c r="I83" s="74"/>
    </row>
    <row r="84" ht="15.75" customHeight="1" spans="1:71">
      <c r="A84" s="24" t="s">
        <v>2635</v>
      </c>
      <c r="B84" s="24" t="s">
        <v>213</v>
      </c>
      <c r="C84" s="60" t="s">
        <v>214</v>
      </c>
      <c r="D84" s="53">
        <v>45464</v>
      </c>
      <c r="E84" s="87">
        <v>45468</v>
      </c>
      <c r="F84" s="58">
        <v>48888.17</v>
      </c>
      <c r="G84" s="26">
        <v>45471</v>
      </c>
      <c r="H84" s="88">
        <v>1444000000</v>
      </c>
      <c r="I84" s="7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</row>
    <row r="85" ht="15.75" customHeight="1" spans="1:9">
      <c r="A85" s="21" t="s">
        <v>220</v>
      </c>
      <c r="B85" s="22"/>
      <c r="C85" s="22"/>
      <c r="D85" s="22"/>
      <c r="E85" s="22"/>
      <c r="F85" s="22"/>
      <c r="G85" s="22"/>
      <c r="H85" s="23"/>
      <c r="I85" s="73"/>
    </row>
    <row r="86" ht="15.75" customHeight="1" spans="1:9">
      <c r="A86" s="24"/>
      <c r="B86" s="24"/>
      <c r="C86" s="47"/>
      <c r="D86" s="59"/>
      <c r="E86" s="59"/>
      <c r="F86" s="40"/>
      <c r="G86" s="59"/>
      <c r="H86" s="24"/>
      <c r="I86" s="34"/>
    </row>
    <row r="87" ht="15.75" customHeight="1" spans="1:9">
      <c r="A87" s="21" t="s">
        <v>221</v>
      </c>
      <c r="B87" s="22"/>
      <c r="C87" s="22"/>
      <c r="D87" s="22"/>
      <c r="E87" s="22"/>
      <c r="F87" s="22"/>
      <c r="G87" s="22"/>
      <c r="H87" s="23"/>
      <c r="I87" s="73"/>
    </row>
    <row r="88" ht="15.75" customHeight="1" spans="1:9">
      <c r="A88" s="24"/>
      <c r="B88" s="24"/>
      <c r="C88" s="34"/>
      <c r="D88" s="88"/>
      <c r="E88" s="89"/>
      <c r="F88" s="62"/>
      <c r="G88" s="90"/>
      <c r="H88" s="24"/>
      <c r="I88" s="24"/>
    </row>
    <row r="89" customFormat="1" ht="15.75" customHeight="1" spans="1:8">
      <c r="A89" s="5"/>
      <c r="B89" s="5"/>
      <c r="C89"/>
      <c r="D89" s="5"/>
      <c r="E89" s="5"/>
      <c r="F89" s="91"/>
      <c r="G89" s="92"/>
      <c r="H89" s="93"/>
    </row>
    <row r="90" customFormat="1" ht="15.75" customHeight="1" spans="1:8">
      <c r="A90" s="94" t="s">
        <v>222</v>
      </c>
      <c r="B90" s="94"/>
      <c r="C90" s="94"/>
      <c r="D90" s="5"/>
      <c r="E90" s="5"/>
      <c r="F90" s="91"/>
      <c r="G90"/>
      <c r="H90" s="5"/>
    </row>
    <row r="91" customFormat="1" ht="15.75" customHeight="1" spans="1:8">
      <c r="A91" s="12" t="s">
        <v>223</v>
      </c>
      <c r="B91" s="12"/>
      <c r="C91" s="12"/>
      <c r="D91" s="5"/>
      <c r="E91" s="5"/>
      <c r="F91" s="91"/>
      <c r="G91"/>
      <c r="H91" s="5"/>
    </row>
    <row r="92" customFormat="1" ht="15.75" customHeight="1" spans="1:8">
      <c r="A92" s="5"/>
      <c r="B92" s="5"/>
      <c r="C92"/>
      <c r="D92" s="5"/>
      <c r="E92" s="5"/>
      <c r="F92" s="91"/>
      <c r="G92"/>
      <c r="H92" s="5"/>
    </row>
    <row r="93" customFormat="1" ht="15.75" customHeight="1" spans="1:8">
      <c r="A93" s="5"/>
      <c r="B93" s="5"/>
      <c r="C93"/>
      <c r="D93" s="5"/>
      <c r="E93" s="5"/>
      <c r="F93" s="91"/>
      <c r="G93"/>
      <c r="H93" s="5"/>
    </row>
    <row r="94" customFormat="1" ht="15.75" customHeight="1" spans="1:8">
      <c r="A94" s="5"/>
      <c r="B94" s="5"/>
      <c r="C94"/>
      <c r="D94" s="5"/>
      <c r="E94" s="5"/>
      <c r="F94" s="91"/>
      <c r="G94"/>
      <c r="H94" s="5"/>
    </row>
    <row r="95" customFormat="1" ht="15.75" customHeight="1" spans="1:8">
      <c r="A95" s="5"/>
      <c r="B95" s="5"/>
      <c r="C95"/>
      <c r="D95" s="5"/>
      <c r="E95" s="5"/>
      <c r="F95" s="91"/>
      <c r="G95"/>
      <c r="H95" s="5"/>
    </row>
    <row r="96" customFormat="1" ht="15.75" customHeight="1" spans="1:8">
      <c r="A96" s="5"/>
      <c r="B96" s="5"/>
      <c r="C96"/>
      <c r="D96" s="5"/>
      <c r="E96" s="5"/>
      <c r="F96" s="91"/>
      <c r="G96"/>
      <c r="H96" s="5"/>
    </row>
    <row r="97" customFormat="1" ht="15.75" customHeight="1" spans="1:8">
      <c r="A97" s="5"/>
      <c r="B97" s="5"/>
      <c r="C97"/>
      <c r="D97" s="5"/>
      <c r="E97" s="5"/>
      <c r="F97" s="91"/>
      <c r="G97"/>
      <c r="H97" s="5"/>
    </row>
    <row r="98" customFormat="1" ht="15.75" customHeight="1" spans="1:8">
      <c r="A98" s="5"/>
      <c r="B98" s="5"/>
      <c r="C98"/>
      <c r="D98" s="5"/>
      <c r="E98" s="5"/>
      <c r="F98" s="91"/>
      <c r="G98"/>
      <c r="H98" s="5"/>
    </row>
    <row r="99" customFormat="1" ht="15.75" customHeight="1" spans="1:8">
      <c r="A99" s="5"/>
      <c r="B99" s="5"/>
      <c r="C99"/>
      <c r="D99" s="5"/>
      <c r="E99" s="5"/>
      <c r="F99" s="91"/>
      <c r="G99"/>
      <c r="H99" s="5"/>
    </row>
    <row r="100" customFormat="1" ht="15.75" customHeight="1" spans="1:8">
      <c r="A100" s="5"/>
      <c r="B100" s="5"/>
      <c r="C100"/>
      <c r="D100" s="5"/>
      <c r="E100" s="5"/>
      <c r="F100" s="91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91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91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91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91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91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91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91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91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91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91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91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91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91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91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91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91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91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91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91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91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91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91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91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91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91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91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91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91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91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91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91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91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91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91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91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91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91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91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91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91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91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91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91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91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91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91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91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91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91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91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91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91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91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91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91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91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91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91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91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91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91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91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91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91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91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91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91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91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91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91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91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91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91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91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91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91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91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91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91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91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91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91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91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91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91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91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91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91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91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91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91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91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91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91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91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91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91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91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91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91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91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91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91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91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91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91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91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91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91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91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91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91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91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91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91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91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91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91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91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91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91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91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91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91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91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91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91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91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91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91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91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91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91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91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91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91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91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91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91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91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91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91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91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91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91"/>
      <c r="G245"/>
      <c r="H245" s="5"/>
    </row>
    <row r="246" customFormat="1" ht="15.75" customHeight="1" spans="1:8">
      <c r="A246" s="5"/>
      <c r="B246" s="5"/>
      <c r="C246"/>
      <c r="D246" s="5"/>
      <c r="E246" s="5"/>
      <c r="F246" s="91"/>
      <c r="G246"/>
      <c r="H246" s="5"/>
    </row>
    <row r="247" customFormat="1" ht="15.75" customHeight="1" spans="1:8">
      <c r="A247" s="5"/>
      <c r="B247" s="5"/>
      <c r="C247"/>
      <c r="D247" s="5"/>
      <c r="E247" s="5"/>
      <c r="F247" s="91"/>
      <c r="G247"/>
      <c r="H247" s="5"/>
    </row>
    <row r="248" customFormat="1" ht="15.75" customHeight="1" spans="1:8">
      <c r="A248" s="5"/>
      <c r="B248" s="5"/>
      <c r="C248"/>
      <c r="D248" s="5"/>
      <c r="E248" s="5"/>
      <c r="F248" s="91"/>
      <c r="G248"/>
      <c r="H248" s="5"/>
    </row>
    <row r="249" customFormat="1" ht="15.75" customHeight="1" spans="1:8">
      <c r="A249" s="5"/>
      <c r="B249" s="5"/>
      <c r="C249"/>
      <c r="D249" s="5"/>
      <c r="E249" s="5"/>
      <c r="F249" s="91"/>
      <c r="G249"/>
      <c r="H249" s="5"/>
    </row>
    <row r="250" customFormat="1" ht="15.75" customHeight="1" spans="1:8">
      <c r="A250" s="5"/>
      <c r="B250" s="5"/>
      <c r="C250"/>
      <c r="D250" s="5"/>
      <c r="E250" s="5"/>
      <c r="F250" s="91"/>
      <c r="G250"/>
      <c r="H250" s="5"/>
    </row>
    <row r="251" customFormat="1" ht="15.75" customHeight="1" spans="1:8">
      <c r="A251" s="5"/>
      <c r="B251" s="5"/>
      <c r="C251"/>
      <c r="D251" s="5"/>
      <c r="E251" s="5"/>
      <c r="F251" s="91"/>
      <c r="G251"/>
      <c r="H251" s="5"/>
    </row>
    <row r="252" customFormat="1" ht="15.75" customHeight="1" spans="1:8">
      <c r="A252" s="5"/>
      <c r="B252" s="5"/>
      <c r="C252"/>
      <c r="D252" s="5"/>
      <c r="E252" s="5"/>
      <c r="F252" s="91"/>
      <c r="G252"/>
      <c r="H252" s="5"/>
    </row>
    <row r="253" customFormat="1" ht="15.75" customHeight="1" spans="1:8">
      <c r="A253" s="5"/>
      <c r="B253" s="5"/>
      <c r="C253"/>
      <c r="D253" s="5"/>
      <c r="E253" s="5"/>
      <c r="F253" s="91"/>
      <c r="G253"/>
      <c r="H253" s="5"/>
    </row>
    <row r="254" customFormat="1" ht="15.75" customHeight="1" spans="1:8">
      <c r="A254" s="5"/>
      <c r="B254" s="5"/>
      <c r="C254"/>
      <c r="D254" s="5"/>
      <c r="E254" s="5"/>
      <c r="F254" s="91"/>
      <c r="G254"/>
      <c r="H254" s="5"/>
    </row>
    <row r="255" customFormat="1" ht="15.75" customHeight="1" spans="1:8">
      <c r="A255" s="5"/>
      <c r="B255" s="5"/>
      <c r="C255"/>
      <c r="D255" s="5"/>
      <c r="E255" s="5"/>
      <c r="F255" s="91"/>
      <c r="G255"/>
      <c r="H255" s="5"/>
    </row>
    <row r="256" customFormat="1" ht="15.75" customHeight="1" spans="1:8">
      <c r="A256" s="5"/>
      <c r="B256" s="5"/>
      <c r="C256"/>
      <c r="D256" s="5"/>
      <c r="E256" s="5"/>
      <c r="F256" s="91"/>
      <c r="G256"/>
      <c r="H256" s="5"/>
    </row>
    <row r="257" customFormat="1" ht="15.75" customHeight="1" spans="1:8">
      <c r="A257" s="5"/>
      <c r="B257" s="5"/>
      <c r="C257"/>
      <c r="D257" s="5"/>
      <c r="E257" s="5"/>
      <c r="F257" s="91"/>
      <c r="G257"/>
      <c r="H257" s="5"/>
    </row>
    <row r="258" customFormat="1" ht="15.75" customHeight="1" spans="1:8">
      <c r="A258" s="5"/>
      <c r="B258" s="5"/>
      <c r="C258"/>
      <c r="D258" s="5"/>
      <c r="E258" s="5"/>
      <c r="F258" s="91"/>
      <c r="G258"/>
      <c r="H258" s="5"/>
    </row>
    <row r="259" customFormat="1" ht="15.75" customHeight="1" spans="1:8">
      <c r="A259" s="5"/>
      <c r="B259" s="5"/>
      <c r="C259"/>
      <c r="D259" s="5"/>
      <c r="E259" s="5"/>
      <c r="F259" s="91"/>
      <c r="G259"/>
      <c r="H259" s="5"/>
    </row>
    <row r="260" customFormat="1" ht="15.75" customHeight="1" spans="1:8">
      <c r="A260" s="5"/>
      <c r="B260" s="5"/>
      <c r="C260"/>
      <c r="D260" s="5"/>
      <c r="E260" s="5"/>
      <c r="F260" s="91"/>
      <c r="G260"/>
      <c r="H260" s="5"/>
    </row>
    <row r="261" customFormat="1" ht="15.75" customHeight="1" spans="1:8">
      <c r="A261" s="5"/>
      <c r="B261" s="5"/>
      <c r="C261"/>
      <c r="D261" s="5"/>
      <c r="E261" s="5"/>
      <c r="F261" s="91"/>
      <c r="G261"/>
      <c r="H261" s="5"/>
    </row>
    <row r="262" customFormat="1" ht="15.75" customHeight="1" spans="1:8">
      <c r="A262" s="5"/>
      <c r="B262" s="5"/>
      <c r="C262"/>
      <c r="D262" s="5"/>
      <c r="E262" s="5"/>
      <c r="F262" s="91"/>
      <c r="G262"/>
      <c r="H262" s="5"/>
    </row>
    <row r="263" customFormat="1" ht="15.75" customHeight="1" spans="1:8">
      <c r="A263" s="5"/>
      <c r="B263" s="5"/>
      <c r="C263"/>
      <c r="D263" s="5"/>
      <c r="E263" s="5"/>
      <c r="F263" s="91"/>
      <c r="G263"/>
      <c r="H263" s="5"/>
    </row>
    <row r="264" customFormat="1" ht="15.75" customHeight="1" spans="1:8">
      <c r="A264" s="5"/>
      <c r="B264" s="5"/>
      <c r="C264"/>
      <c r="D264" s="5"/>
      <c r="E264" s="5"/>
      <c r="F264" s="91"/>
      <c r="G264"/>
      <c r="H264" s="5"/>
    </row>
    <row r="265" customFormat="1" ht="15.75" customHeight="1" spans="1:8">
      <c r="A265" s="5"/>
      <c r="B265" s="5"/>
      <c r="C265"/>
      <c r="D265" s="5"/>
      <c r="E265" s="5"/>
      <c r="F265" s="91"/>
      <c r="G265"/>
      <c r="H265" s="5"/>
    </row>
    <row r="266" customFormat="1" ht="15.75" customHeight="1" spans="1:8">
      <c r="A266" s="5"/>
      <c r="B266" s="5"/>
      <c r="C266"/>
      <c r="D266" s="5"/>
      <c r="E266" s="5"/>
      <c r="F266" s="91"/>
      <c r="G266"/>
      <c r="H266" s="5"/>
    </row>
    <row r="267" customFormat="1" ht="15.75" customHeight="1" spans="1:8">
      <c r="A267" s="5"/>
      <c r="B267" s="5"/>
      <c r="C267"/>
      <c r="D267" s="5"/>
      <c r="E267" s="5"/>
      <c r="F267" s="91"/>
      <c r="G267"/>
      <c r="H267" s="5"/>
    </row>
    <row r="268" customFormat="1" ht="15.75" customHeight="1" spans="1:8">
      <c r="A268" s="5"/>
      <c r="B268" s="5"/>
      <c r="C268"/>
      <c r="D268" s="5"/>
      <c r="E268" s="5"/>
      <c r="F268" s="91"/>
      <c r="G268"/>
      <c r="H268" s="5"/>
    </row>
    <row r="269" customFormat="1" ht="15.75" customHeight="1" spans="1:8">
      <c r="A269" s="5"/>
      <c r="B269" s="5"/>
      <c r="C269"/>
      <c r="D269" s="5"/>
      <c r="E269" s="5"/>
      <c r="F269" s="91"/>
      <c r="G269"/>
      <c r="H269" s="5"/>
    </row>
    <row r="270" customFormat="1" ht="15.75" customHeight="1" spans="1:8">
      <c r="A270" s="5"/>
      <c r="B270" s="5"/>
      <c r="C270"/>
      <c r="D270" s="5"/>
      <c r="E270" s="5"/>
      <c r="F270" s="91"/>
      <c r="G270"/>
      <c r="H270" s="5"/>
    </row>
    <row r="271" customFormat="1" ht="15.75" customHeight="1" spans="1:8">
      <c r="A271" s="5"/>
      <c r="B271" s="5"/>
      <c r="C271"/>
      <c r="D271" s="5"/>
      <c r="E271" s="5"/>
      <c r="F271" s="91"/>
      <c r="G271"/>
      <c r="H271" s="5"/>
    </row>
    <row r="272" customFormat="1" ht="15.75" customHeight="1" spans="1:8">
      <c r="A272" s="5"/>
      <c r="B272" s="5"/>
      <c r="C272"/>
      <c r="D272" s="5"/>
      <c r="E272" s="5"/>
      <c r="F272" s="91"/>
      <c r="G272"/>
      <c r="H272" s="5"/>
    </row>
    <row r="273" customFormat="1" ht="15.75" customHeight="1" spans="1:8">
      <c r="A273" s="5"/>
      <c r="B273" s="5"/>
      <c r="C273"/>
      <c r="D273" s="5"/>
      <c r="E273" s="5"/>
      <c r="F273" s="91"/>
      <c r="G273"/>
      <c r="H273" s="5"/>
    </row>
    <row r="274" customFormat="1" ht="15.75" customHeight="1" spans="1:8">
      <c r="A274" s="5"/>
      <c r="B274" s="5"/>
      <c r="C274"/>
      <c r="D274" s="5"/>
      <c r="E274" s="5"/>
      <c r="F274" s="91"/>
      <c r="G274"/>
      <c r="H274" s="5"/>
    </row>
    <row r="275" customFormat="1" ht="15.75" customHeight="1" spans="1:8">
      <c r="A275" s="5"/>
      <c r="B275" s="5"/>
      <c r="C275"/>
      <c r="D275" s="5"/>
      <c r="E275" s="5"/>
      <c r="F275" s="91"/>
      <c r="G275"/>
      <c r="H275" s="5"/>
    </row>
    <row r="276" customFormat="1" ht="15.75" customHeight="1" spans="1:8">
      <c r="A276" s="5"/>
      <c r="B276" s="5"/>
      <c r="C276"/>
      <c r="D276" s="5"/>
      <c r="E276" s="5"/>
      <c r="F276" s="91"/>
      <c r="G276"/>
      <c r="H276" s="5"/>
    </row>
    <row r="277" customFormat="1" ht="15.75" customHeight="1" spans="1:8">
      <c r="A277" s="5"/>
      <c r="B277" s="5"/>
      <c r="C277"/>
      <c r="D277" s="5"/>
      <c r="E277" s="5"/>
      <c r="F277" s="91"/>
      <c r="G277"/>
      <c r="H277" s="5"/>
    </row>
    <row r="278" customFormat="1" ht="15.75" customHeight="1" spans="1:8">
      <c r="A278" s="5"/>
      <c r="B278" s="5"/>
      <c r="C278"/>
      <c r="D278" s="5"/>
      <c r="E278" s="5"/>
      <c r="F278" s="91"/>
      <c r="G278"/>
      <c r="H278" s="5"/>
    </row>
    <row r="279" customFormat="1" ht="15.75" customHeight="1" spans="1:8">
      <c r="A279" s="5"/>
      <c r="B279" s="5"/>
      <c r="C279"/>
      <c r="D279" s="5"/>
      <c r="E279" s="5"/>
      <c r="F279" s="91"/>
      <c r="G279"/>
      <c r="H279" s="5"/>
    </row>
    <row r="280" customFormat="1" ht="15.75" customHeight="1" spans="1:8">
      <c r="A280" s="5"/>
      <c r="B280" s="5"/>
      <c r="C280"/>
      <c r="D280" s="5"/>
      <c r="E280" s="5"/>
      <c r="F280" s="91"/>
      <c r="G280"/>
      <c r="H280" s="5"/>
    </row>
    <row r="281" customFormat="1" ht="15.75" customHeight="1" spans="1:8">
      <c r="A281" s="5"/>
      <c r="B281" s="5"/>
      <c r="C281"/>
      <c r="D281" s="5"/>
      <c r="E281" s="5"/>
      <c r="F281" s="91"/>
      <c r="G281"/>
      <c r="H281" s="5"/>
    </row>
    <row r="282" customFormat="1" ht="15.75" customHeight="1" spans="1:8">
      <c r="A282" s="5"/>
      <c r="B282" s="5"/>
      <c r="C282"/>
      <c r="D282" s="5"/>
      <c r="E282" s="5"/>
      <c r="F282" s="91"/>
      <c r="G282"/>
      <c r="H282" s="5"/>
    </row>
    <row r="283" customFormat="1" ht="15.75" customHeight="1" spans="1:8">
      <c r="A283" s="5"/>
      <c r="B283" s="5"/>
      <c r="C283"/>
      <c r="D283" s="5"/>
      <c r="E283" s="5"/>
      <c r="F283" s="91"/>
      <c r="G283"/>
      <c r="H283" s="5"/>
    </row>
    <row r="284" customFormat="1" ht="15.75" customHeight="1" spans="1:8">
      <c r="A284" s="5"/>
      <c r="B284" s="5"/>
      <c r="C284"/>
      <c r="D284" s="5"/>
      <c r="E284" s="5"/>
      <c r="F284" s="91"/>
      <c r="G284"/>
      <c r="H284" s="5"/>
    </row>
    <row r="285" customFormat="1" ht="15.75" customHeight="1" spans="1:8">
      <c r="A285" s="5"/>
      <c r="B285" s="5"/>
      <c r="C285"/>
      <c r="D285" s="5"/>
      <c r="E285" s="5"/>
      <c r="F285" s="91"/>
      <c r="G285"/>
      <c r="H285" s="5"/>
    </row>
    <row r="286" customFormat="1" ht="15.75" customHeight="1" spans="1:8">
      <c r="A286" s="5"/>
      <c r="B286" s="5"/>
      <c r="C286"/>
      <c r="D286" s="5"/>
      <c r="E286" s="5"/>
      <c r="F286" s="91"/>
      <c r="G286"/>
      <c r="H286" s="5"/>
    </row>
    <row r="287" customFormat="1" ht="15.75" customHeight="1" spans="1:8">
      <c r="A287" s="5"/>
      <c r="B287" s="5"/>
      <c r="C287"/>
      <c r="D287" s="5"/>
      <c r="E287" s="5"/>
      <c r="F287" s="91"/>
      <c r="G287"/>
      <c r="H287" s="5"/>
    </row>
    <row r="288" customFormat="1" ht="15.75" customHeight="1" spans="1:8">
      <c r="A288" s="5"/>
      <c r="B288" s="5"/>
      <c r="C288"/>
      <c r="D288" s="5"/>
      <c r="E288" s="5"/>
      <c r="F288" s="91"/>
      <c r="G288"/>
      <c r="H288" s="5"/>
    </row>
    <row r="289" customFormat="1" ht="15.75" customHeight="1" spans="1:8">
      <c r="A289" s="5"/>
      <c r="B289" s="5"/>
      <c r="C289"/>
      <c r="D289" s="5"/>
      <c r="E289" s="5"/>
      <c r="F289" s="91"/>
      <c r="G289"/>
      <c r="H289" s="5"/>
    </row>
    <row r="290" customFormat="1" ht="15.75" customHeight="1" spans="1:8">
      <c r="A290" s="5"/>
      <c r="B290" s="5"/>
      <c r="C290"/>
      <c r="D290" s="5"/>
      <c r="E290" s="5"/>
      <c r="F290" s="91"/>
      <c r="G290"/>
      <c r="H290" s="5"/>
    </row>
    <row r="291" customFormat="1" ht="15.75" customHeight="1" spans="1:8">
      <c r="A291" s="5"/>
      <c r="B291" s="5"/>
      <c r="C291"/>
      <c r="D291" s="5"/>
      <c r="E291" s="5"/>
      <c r="F291" s="91"/>
      <c r="G291"/>
      <c r="H291" s="5"/>
    </row>
    <row r="292" customFormat="1" ht="15.75" customHeight="1" spans="1:2">
      <c r="A292" s="12"/>
      <c r="B292" s="12"/>
    </row>
    <row r="293" customFormat="1" ht="15.75" customHeight="1" spans="1:2">
      <c r="A293" s="12"/>
      <c r="B293" s="12"/>
    </row>
    <row r="294" customFormat="1" ht="15.75" customHeight="1" spans="1:2">
      <c r="A294" s="12"/>
      <c r="B294" s="12"/>
    </row>
    <row r="295" customFormat="1" ht="15.75" customHeight="1" spans="1:2">
      <c r="A295" s="12"/>
      <c r="B295" s="12"/>
    </row>
    <row r="296" customFormat="1" ht="15.75" customHeight="1" spans="1:2">
      <c r="A296" s="12"/>
      <c r="B296" s="12"/>
    </row>
    <row r="297" customFormat="1" ht="15.75" customHeight="1" spans="1:2">
      <c r="A297" s="12"/>
      <c r="B297" s="12"/>
    </row>
    <row r="298" customFormat="1" ht="15.75" customHeight="1" spans="1:2">
      <c r="A298" s="12"/>
      <c r="B298" s="12"/>
    </row>
    <row r="299" customFormat="1" ht="15.75" customHeight="1" spans="1:2">
      <c r="A299" s="12"/>
      <c r="B299" s="12"/>
    </row>
    <row r="300" customFormat="1" ht="15.75" customHeight="1" spans="1:2">
      <c r="A300" s="12"/>
      <c r="B300" s="12"/>
    </row>
    <row r="301" customFormat="1" ht="15.75" customHeight="1" spans="1:2">
      <c r="A301" s="12"/>
      <c r="B301" s="12"/>
    </row>
    <row r="302" customFormat="1" ht="15.75" customHeight="1" spans="1:2">
      <c r="A302" s="12"/>
      <c r="B302" s="12"/>
    </row>
    <row r="303" customFormat="1" ht="15.75" customHeight="1" spans="1:2">
      <c r="A303" s="12"/>
      <c r="B303" s="12"/>
    </row>
    <row r="304" customFormat="1" ht="15.75" customHeight="1" spans="1:2">
      <c r="A304" s="12"/>
      <c r="B304" s="12"/>
    </row>
    <row r="305" customFormat="1" ht="15.75" customHeight="1" spans="1:2">
      <c r="A305" s="12"/>
      <c r="B305" s="12"/>
    </row>
    <row r="306" customFormat="1" ht="15.75" customHeight="1" spans="1:2">
      <c r="A306" s="12"/>
      <c r="B306" s="12"/>
    </row>
    <row r="307" customFormat="1" ht="15.75" customHeight="1" spans="1:2">
      <c r="A307" s="12"/>
      <c r="B307" s="12"/>
    </row>
    <row r="308" customFormat="1" ht="15.75" customHeight="1" spans="1:2">
      <c r="A308" s="12"/>
      <c r="B308" s="12"/>
    </row>
    <row r="309" customFormat="1" ht="15.75" customHeight="1" spans="1:2">
      <c r="A309" s="12"/>
      <c r="B309" s="12"/>
    </row>
    <row r="310" customFormat="1" ht="15.75" customHeight="1" spans="1:2">
      <c r="A310" s="12"/>
      <c r="B310" s="12"/>
    </row>
    <row r="311" customFormat="1" ht="15.75" customHeight="1" spans="1:2">
      <c r="A311" s="12"/>
      <c r="B311" s="12"/>
    </row>
    <row r="312" customFormat="1" ht="15.75" customHeight="1" spans="1:2">
      <c r="A312" s="12"/>
      <c r="B312" s="12"/>
    </row>
    <row r="313" customFormat="1" ht="15.75" customHeight="1" spans="1:2">
      <c r="A313" s="12"/>
      <c r="B313" s="12"/>
    </row>
    <row r="314" customFormat="1" ht="15.75" customHeight="1" spans="1:2">
      <c r="A314" s="12"/>
      <c r="B314" s="12"/>
    </row>
    <row r="315" customFormat="1" ht="15.75" customHeight="1" spans="1:2">
      <c r="A315" s="12"/>
      <c r="B315" s="12"/>
    </row>
    <row r="316" customFormat="1" ht="15.75" customHeight="1" spans="1:2">
      <c r="A316" s="12"/>
      <c r="B316" s="12"/>
    </row>
    <row r="317" customFormat="1" ht="15.75" customHeight="1" spans="1:2">
      <c r="A317" s="12"/>
      <c r="B317" s="12"/>
    </row>
    <row r="318" customFormat="1" ht="15.75" customHeight="1" spans="1:2">
      <c r="A318" s="12"/>
      <c r="B318" s="12"/>
    </row>
    <row r="319" customFormat="1" ht="15.75" customHeight="1" spans="1:2">
      <c r="A319" s="12"/>
      <c r="B319" s="12"/>
    </row>
    <row r="320" customFormat="1" ht="15.75" customHeight="1" spans="1:2">
      <c r="A320" s="12"/>
      <c r="B320" s="12"/>
    </row>
    <row r="321" customFormat="1" ht="15.75" customHeight="1" spans="1:2">
      <c r="A321" s="12"/>
      <c r="B321" s="12"/>
    </row>
    <row r="322" customFormat="1" ht="15.75" customHeight="1" spans="1:2">
      <c r="A322" s="12"/>
      <c r="B322" s="12"/>
    </row>
    <row r="323" customFormat="1" ht="15.75" customHeight="1" spans="1:2">
      <c r="A323" s="12"/>
      <c r="B323" s="12"/>
    </row>
    <row r="324" customFormat="1" ht="15.75" customHeight="1" spans="1:2">
      <c r="A324" s="12"/>
      <c r="B324" s="12"/>
    </row>
    <row r="325" customFormat="1" ht="15.75" customHeight="1" spans="1:2">
      <c r="A325" s="12"/>
      <c r="B325" s="12"/>
    </row>
    <row r="326" customFormat="1" ht="15.75" customHeight="1" spans="1:2">
      <c r="A326" s="12"/>
      <c r="B326" s="12"/>
    </row>
    <row r="327" customFormat="1" ht="15.75" customHeight="1" spans="1:2">
      <c r="A327" s="12"/>
      <c r="B327" s="12"/>
    </row>
    <row r="328" customFormat="1" ht="15.75" customHeight="1" spans="1:2">
      <c r="A328" s="12"/>
      <c r="B328" s="12"/>
    </row>
    <row r="329" customFormat="1" ht="15.75" customHeight="1" spans="1:2">
      <c r="A329" s="12"/>
      <c r="B329" s="12"/>
    </row>
    <row r="330" customFormat="1" ht="15.75" customHeight="1" spans="1:2">
      <c r="A330" s="12"/>
      <c r="B330" s="12"/>
    </row>
    <row r="331" customFormat="1" ht="15.75" customHeight="1" spans="1:2">
      <c r="A331" s="12"/>
      <c r="B331" s="12"/>
    </row>
    <row r="332" customFormat="1" ht="15.75" customHeight="1" spans="1:2">
      <c r="A332" s="12"/>
      <c r="B332" s="12"/>
    </row>
    <row r="333" customFormat="1" ht="15.75" customHeight="1" spans="1:2">
      <c r="A333" s="12"/>
      <c r="B333" s="12"/>
    </row>
    <row r="334" customFormat="1" ht="15.75" customHeight="1" spans="1:2">
      <c r="A334" s="12"/>
      <c r="B334" s="12"/>
    </row>
    <row r="335" customFormat="1" ht="15.75" customHeight="1" spans="1:2">
      <c r="A335" s="12"/>
      <c r="B335" s="12"/>
    </row>
    <row r="336" customFormat="1" ht="15.75" customHeight="1" spans="1:2">
      <c r="A336" s="12"/>
      <c r="B336" s="12"/>
    </row>
    <row r="337" customFormat="1" ht="15.75" customHeight="1" spans="1:2">
      <c r="A337" s="12"/>
      <c r="B337" s="12"/>
    </row>
    <row r="338" customFormat="1" ht="15.75" customHeight="1" spans="1:2">
      <c r="A338" s="12"/>
      <c r="B338" s="12"/>
    </row>
    <row r="339" customFormat="1" ht="15.75" customHeight="1" spans="1:2">
      <c r="A339" s="12"/>
      <c r="B339" s="12"/>
    </row>
    <row r="340" customFormat="1" ht="15.75" customHeight="1" spans="1:2">
      <c r="A340" s="12"/>
      <c r="B340" s="12"/>
    </row>
    <row r="341" customFormat="1" ht="15.75" customHeight="1" spans="1:2">
      <c r="A341" s="12"/>
      <c r="B341" s="12"/>
    </row>
    <row r="342" customFormat="1" ht="15.75" customHeight="1" spans="1:2">
      <c r="A342" s="12"/>
      <c r="B342" s="12"/>
    </row>
    <row r="343" customFormat="1" ht="15.75" customHeight="1" spans="1:2">
      <c r="A343" s="12"/>
      <c r="B343" s="12"/>
    </row>
    <row r="344" customFormat="1" ht="15.75" customHeight="1" spans="1:2">
      <c r="A344" s="12"/>
      <c r="B344" s="12"/>
    </row>
    <row r="345" customFormat="1" ht="15.75" customHeight="1" spans="1:2">
      <c r="A345" s="12"/>
      <c r="B345" s="12"/>
    </row>
    <row r="346" customFormat="1" ht="15.75" customHeight="1" spans="1:2">
      <c r="A346" s="12"/>
      <c r="B346" s="12"/>
    </row>
    <row r="347" customFormat="1" ht="15.75" customHeight="1" spans="1:2">
      <c r="A347" s="12"/>
      <c r="B347" s="12"/>
    </row>
    <row r="348" customFormat="1" ht="15.75" customHeight="1" spans="1:2">
      <c r="A348" s="12"/>
      <c r="B348" s="12"/>
    </row>
    <row r="349" customFormat="1" ht="15.75" customHeight="1" spans="1:2">
      <c r="A349" s="12"/>
      <c r="B349" s="12"/>
    </row>
    <row r="350" customFormat="1" ht="15.75" customHeight="1" spans="1:2">
      <c r="A350" s="12"/>
      <c r="B350" s="12"/>
    </row>
    <row r="351" customFormat="1" ht="15.75" customHeight="1" spans="1:2">
      <c r="A351" s="12"/>
      <c r="B351" s="12"/>
    </row>
    <row r="352" customFormat="1" ht="15.75" customHeight="1" spans="1:2">
      <c r="A352" s="12"/>
      <c r="B352" s="12"/>
    </row>
    <row r="353" customFormat="1" ht="15.75" customHeight="1" spans="1:2">
      <c r="A353" s="12"/>
      <c r="B353" s="12"/>
    </row>
    <row r="354" customFormat="1" ht="15.75" customHeight="1" spans="1:2">
      <c r="A354" s="12"/>
      <c r="B354" s="12"/>
    </row>
    <row r="355" customFormat="1" ht="15.75" customHeight="1" spans="1:2">
      <c r="A355" s="12"/>
      <c r="B355" s="12"/>
    </row>
    <row r="356" customFormat="1" ht="15.75" customHeight="1" spans="1:2">
      <c r="A356" s="12"/>
      <c r="B356" s="12"/>
    </row>
    <row r="357" customFormat="1" ht="15.75" customHeight="1" spans="1:2">
      <c r="A357" s="12"/>
      <c r="B357" s="12"/>
    </row>
    <row r="358" customFormat="1" ht="15.75" customHeight="1" spans="1:2">
      <c r="A358" s="12"/>
      <c r="B358" s="12"/>
    </row>
    <row r="359" customFormat="1" ht="15.75" customHeight="1" spans="1:2">
      <c r="A359" s="12"/>
      <c r="B359" s="12"/>
    </row>
    <row r="360" customFormat="1" ht="15.75" customHeight="1" spans="1:2">
      <c r="A360" s="12"/>
      <c r="B360" s="12"/>
    </row>
    <row r="361" customFormat="1" ht="15.75" customHeight="1" spans="1:2">
      <c r="A361" s="12"/>
      <c r="B361" s="12"/>
    </row>
    <row r="362" customFormat="1" ht="15.75" customHeight="1" spans="1:2">
      <c r="A362" s="12"/>
      <c r="B362" s="12"/>
    </row>
    <row r="363" customFormat="1" ht="15.75" customHeight="1" spans="1:2">
      <c r="A363" s="12"/>
      <c r="B363" s="12"/>
    </row>
    <row r="364" customFormat="1" ht="15.75" customHeight="1" spans="1:2">
      <c r="A364" s="12"/>
      <c r="B364" s="12"/>
    </row>
    <row r="365" customFormat="1" ht="15.75" customHeight="1" spans="1:2">
      <c r="A365" s="12"/>
      <c r="B365" s="12"/>
    </row>
    <row r="366" customFormat="1" ht="15.75" customHeight="1" spans="1:2">
      <c r="A366" s="12"/>
      <c r="B366" s="12"/>
    </row>
    <row r="367" customFormat="1" ht="15.75" customHeight="1" spans="1:2">
      <c r="A367" s="12"/>
      <c r="B367" s="12"/>
    </row>
    <row r="368" customFormat="1" ht="15.75" customHeight="1" spans="1:2">
      <c r="A368" s="12"/>
      <c r="B368" s="12"/>
    </row>
    <row r="369" customFormat="1" ht="15.75" customHeight="1" spans="1:2">
      <c r="A369" s="12"/>
      <c r="B369" s="12"/>
    </row>
    <row r="370" customFormat="1" ht="15.75" customHeight="1" spans="1:2">
      <c r="A370" s="12"/>
      <c r="B370" s="12"/>
    </row>
    <row r="371" customFormat="1" ht="15.75" customHeight="1" spans="1:2">
      <c r="A371" s="12"/>
      <c r="B371" s="12"/>
    </row>
    <row r="372" customFormat="1" ht="15.75" customHeight="1" spans="1:2">
      <c r="A372" s="12"/>
      <c r="B372" s="12"/>
    </row>
    <row r="373" customFormat="1" ht="15.75" customHeight="1" spans="1:2">
      <c r="A373" s="12"/>
      <c r="B373" s="12"/>
    </row>
    <row r="374" customFormat="1" ht="15.75" customHeight="1" spans="1:2">
      <c r="A374" s="12"/>
      <c r="B374" s="12"/>
    </row>
    <row r="375" customFormat="1" ht="15.75" customHeight="1" spans="1:2">
      <c r="A375" s="12"/>
      <c r="B375" s="12"/>
    </row>
    <row r="376" customFormat="1" ht="15.75" customHeight="1" spans="1:2">
      <c r="A376" s="12"/>
      <c r="B376" s="12"/>
    </row>
    <row r="377" customFormat="1" ht="15.75" customHeight="1" spans="1:2">
      <c r="A377" s="12"/>
      <c r="B377" s="12"/>
    </row>
    <row r="378" customFormat="1" ht="15.75" customHeight="1" spans="1:2">
      <c r="A378" s="12"/>
      <c r="B378" s="12"/>
    </row>
    <row r="379" customFormat="1" ht="15.75" customHeight="1" spans="1:2">
      <c r="A379" s="12"/>
      <c r="B379" s="12"/>
    </row>
    <row r="380" customFormat="1" ht="15.75" customHeight="1" spans="1:2">
      <c r="A380" s="12"/>
      <c r="B380" s="12"/>
    </row>
    <row r="381" customFormat="1" ht="15.75" customHeight="1" spans="1:2">
      <c r="A381" s="12"/>
      <c r="B381" s="12"/>
    </row>
    <row r="382" customFormat="1" ht="15.75" customHeight="1" spans="1:2">
      <c r="A382" s="12"/>
      <c r="B382" s="12"/>
    </row>
    <row r="383" customFormat="1" ht="15.75" customHeight="1" spans="1:2">
      <c r="A383" s="12"/>
      <c r="B383" s="12"/>
    </row>
    <row r="384" customFormat="1" ht="15.75" customHeight="1" spans="1:2">
      <c r="A384" s="12"/>
      <c r="B384" s="12"/>
    </row>
    <row r="385" customFormat="1" ht="15.75" customHeight="1" spans="1:2">
      <c r="A385" s="12"/>
      <c r="B385" s="12"/>
    </row>
    <row r="386" customFormat="1" ht="15.75" customHeight="1" spans="1:2">
      <c r="A386" s="12"/>
      <c r="B386" s="12"/>
    </row>
    <row r="387" customFormat="1" ht="15.75" customHeight="1" spans="1:2">
      <c r="A387" s="12"/>
      <c r="B387" s="12"/>
    </row>
    <row r="388" customFormat="1" ht="15.75" customHeight="1" spans="1:2">
      <c r="A388" s="12"/>
      <c r="B388" s="12"/>
    </row>
    <row r="389" customFormat="1" ht="15.75" customHeight="1" spans="1:2">
      <c r="A389" s="12"/>
      <c r="B389" s="12"/>
    </row>
    <row r="390" customFormat="1" ht="15.75" customHeight="1" spans="1:2">
      <c r="A390" s="12"/>
      <c r="B390" s="12"/>
    </row>
    <row r="391" customFormat="1" ht="15.75" customHeight="1" spans="1:2">
      <c r="A391" s="12"/>
      <c r="B391" s="12"/>
    </row>
    <row r="392" customFormat="1" ht="15.75" customHeight="1" spans="1:2">
      <c r="A392" s="12"/>
      <c r="B392" s="12"/>
    </row>
    <row r="393" customFormat="1" ht="15.75" customHeight="1" spans="1:2">
      <c r="A393" s="12"/>
      <c r="B393" s="12"/>
    </row>
    <row r="394" customFormat="1" ht="15.75" customHeight="1" spans="1:2">
      <c r="A394" s="12"/>
      <c r="B394" s="12"/>
    </row>
    <row r="395" customFormat="1" ht="15.75" customHeight="1" spans="1:2">
      <c r="A395" s="12"/>
      <c r="B395" s="12"/>
    </row>
    <row r="396" customFormat="1" ht="15.75" customHeight="1" spans="1:2">
      <c r="A396" s="12"/>
      <c r="B396" s="12"/>
    </row>
    <row r="397" customFormat="1" ht="15.75" customHeight="1" spans="1:2">
      <c r="A397" s="12"/>
      <c r="B397" s="12"/>
    </row>
    <row r="398" customFormat="1" ht="15.75" customHeight="1" spans="1:2">
      <c r="A398" s="12"/>
      <c r="B398" s="12"/>
    </row>
    <row r="399" customFormat="1" ht="15.75" customHeight="1" spans="1:2">
      <c r="A399" s="12"/>
      <c r="B399" s="12"/>
    </row>
    <row r="400" customFormat="1" ht="15.75" customHeight="1" spans="1:2">
      <c r="A400" s="12"/>
      <c r="B400" s="12"/>
    </row>
    <row r="401" customFormat="1" ht="15.75" customHeight="1" spans="1:2">
      <c r="A401" s="12"/>
      <c r="B401" s="12"/>
    </row>
    <row r="402" customFormat="1" ht="15.75" customHeight="1" spans="1:2">
      <c r="A402" s="12"/>
      <c r="B402" s="12"/>
    </row>
    <row r="403" customFormat="1" ht="15.75" customHeight="1" spans="1:2">
      <c r="A403" s="12"/>
      <c r="B403" s="12"/>
    </row>
    <row r="404" customFormat="1" ht="15.75" customHeight="1" spans="1:2">
      <c r="A404" s="12"/>
      <c r="B404" s="12"/>
    </row>
    <row r="405" customFormat="1" ht="15.75" customHeight="1" spans="1:2">
      <c r="A405" s="12"/>
      <c r="B405" s="12"/>
    </row>
    <row r="406" customFormat="1" ht="15.75" customHeight="1" spans="1:2">
      <c r="A406" s="12"/>
      <c r="B406" s="12"/>
    </row>
    <row r="407" customFormat="1" ht="15.75" customHeight="1" spans="1:2">
      <c r="A407" s="12"/>
      <c r="B407" s="12"/>
    </row>
    <row r="408" customFormat="1" ht="15.75" customHeight="1" spans="1:2">
      <c r="A408" s="12"/>
      <c r="B408" s="12"/>
    </row>
    <row r="409" customFormat="1" ht="15.75" customHeight="1" spans="1:2">
      <c r="A409" s="12"/>
      <c r="B409" s="12"/>
    </row>
    <row r="410" customFormat="1" ht="15.75" customHeight="1" spans="1:2">
      <c r="A410" s="12"/>
      <c r="B410" s="12"/>
    </row>
    <row r="411" customFormat="1" ht="15.75" customHeight="1" spans="1:2">
      <c r="A411" s="12"/>
      <c r="B411" s="12"/>
    </row>
    <row r="412" customFormat="1" ht="15.75" customHeight="1" spans="1:2">
      <c r="A412" s="12"/>
      <c r="B412" s="12"/>
    </row>
    <row r="413" customFormat="1" ht="15.75" customHeight="1" spans="1:2">
      <c r="A413" s="12"/>
      <c r="B413" s="12"/>
    </row>
    <row r="414" customFormat="1" ht="15.75" customHeight="1" spans="1:2">
      <c r="A414" s="12"/>
      <c r="B414" s="12"/>
    </row>
    <row r="415" customFormat="1" ht="15.75" customHeight="1" spans="1:2">
      <c r="A415" s="12"/>
      <c r="B415" s="12"/>
    </row>
    <row r="416" customFormat="1" ht="15.75" customHeight="1" spans="1:2">
      <c r="A416" s="12"/>
      <c r="B416" s="12"/>
    </row>
    <row r="417" customFormat="1" ht="15.75" customHeight="1" spans="1:2">
      <c r="A417" s="12"/>
      <c r="B417" s="12"/>
    </row>
    <row r="418" customFormat="1" ht="15.75" customHeight="1" spans="1:2">
      <c r="A418" s="12"/>
      <c r="B418" s="12"/>
    </row>
    <row r="419" customFormat="1" ht="15.75" customHeight="1" spans="1:2">
      <c r="A419" s="12"/>
      <c r="B419" s="12"/>
    </row>
    <row r="420" customFormat="1" ht="15.75" customHeight="1" spans="1:2">
      <c r="A420" s="12"/>
      <c r="B420" s="12"/>
    </row>
    <row r="421" customFormat="1" ht="15.75" customHeight="1" spans="1:2">
      <c r="A421" s="12"/>
      <c r="B421" s="12"/>
    </row>
    <row r="422" customFormat="1" ht="15.75" customHeight="1" spans="1:2">
      <c r="A422" s="12"/>
      <c r="B422" s="12"/>
    </row>
    <row r="423" customFormat="1" ht="15.75" customHeight="1" spans="1:2">
      <c r="A423" s="12"/>
      <c r="B423" s="12"/>
    </row>
    <row r="424" customFormat="1" ht="15.75" customHeight="1" spans="1:2">
      <c r="A424" s="12"/>
      <c r="B424" s="12"/>
    </row>
    <row r="425" customFormat="1" ht="15.75" customHeight="1" spans="1:2">
      <c r="A425" s="12"/>
      <c r="B425" s="12"/>
    </row>
    <row r="426" customFormat="1" ht="15.75" customHeight="1" spans="1:2">
      <c r="A426" s="12"/>
      <c r="B426" s="12"/>
    </row>
    <row r="427" customFormat="1" ht="15.75" customHeight="1" spans="1:2">
      <c r="A427" s="12"/>
      <c r="B427" s="12"/>
    </row>
    <row r="428" customFormat="1" ht="15.75" customHeight="1" spans="1:2">
      <c r="A428" s="12"/>
      <c r="B428" s="12"/>
    </row>
    <row r="429" customFormat="1" ht="15.75" customHeight="1" spans="1:2">
      <c r="A429" s="12"/>
      <c r="B429" s="12"/>
    </row>
    <row r="430" customFormat="1" ht="15.75" customHeight="1" spans="1:2">
      <c r="A430" s="12"/>
      <c r="B430" s="12"/>
    </row>
    <row r="431" customFormat="1" ht="15.75" customHeight="1" spans="1:2">
      <c r="A431" s="12"/>
      <c r="B431" s="12"/>
    </row>
    <row r="432" customFormat="1" ht="15.75" customHeight="1" spans="1:2">
      <c r="A432" s="12"/>
      <c r="B432" s="12"/>
    </row>
    <row r="433" customFormat="1" ht="15.75" customHeight="1" spans="1:2">
      <c r="A433" s="12"/>
      <c r="B433" s="12"/>
    </row>
    <row r="434" customFormat="1" ht="15.75" customHeight="1" spans="1:2">
      <c r="A434" s="12"/>
      <c r="B434" s="12"/>
    </row>
    <row r="435" customFormat="1" ht="15.75" customHeight="1" spans="1:2">
      <c r="A435" s="12"/>
      <c r="B435" s="12"/>
    </row>
    <row r="436" customFormat="1" ht="15.75" customHeight="1" spans="1:2">
      <c r="A436" s="12"/>
      <c r="B436" s="12"/>
    </row>
    <row r="437" customFormat="1" ht="15.75" customHeight="1" spans="1:2">
      <c r="A437" s="12"/>
      <c r="B437" s="12"/>
    </row>
    <row r="438" customFormat="1" ht="15.75" customHeight="1" spans="1:2">
      <c r="A438" s="12"/>
      <c r="B438" s="12"/>
    </row>
    <row r="439" customFormat="1" ht="15.75" customHeight="1" spans="1:2">
      <c r="A439" s="12"/>
      <c r="B439" s="12"/>
    </row>
    <row r="440" customFormat="1" ht="15.75" customHeight="1" spans="1:2">
      <c r="A440" s="12"/>
      <c r="B440" s="12"/>
    </row>
    <row r="441" customFormat="1" ht="15.75" customHeight="1" spans="1:2">
      <c r="A441" s="12"/>
      <c r="B441" s="12"/>
    </row>
    <row r="442" customFormat="1" ht="15.75" customHeight="1" spans="1:2">
      <c r="A442" s="12"/>
      <c r="B442" s="12"/>
    </row>
    <row r="443" customFormat="1" ht="15.75" customHeight="1" spans="1:2">
      <c r="A443" s="12"/>
      <c r="B443" s="12"/>
    </row>
    <row r="444" customFormat="1" ht="15.75" customHeight="1" spans="1:2">
      <c r="A444" s="12"/>
      <c r="B444" s="12"/>
    </row>
    <row r="445" customFormat="1" ht="15.75" customHeight="1" spans="1:2">
      <c r="A445" s="12"/>
      <c r="B445" s="12"/>
    </row>
    <row r="446" customFormat="1" ht="15.75" customHeight="1" spans="1:2">
      <c r="A446" s="12"/>
      <c r="B446" s="12"/>
    </row>
    <row r="447" customFormat="1" ht="15.75" customHeight="1" spans="1:2">
      <c r="A447" s="12"/>
      <c r="B447" s="12"/>
    </row>
    <row r="448" customFormat="1" ht="15.75" customHeight="1" spans="1:2">
      <c r="A448" s="12"/>
      <c r="B448" s="12"/>
    </row>
    <row r="449" customFormat="1" ht="15.75" customHeight="1" spans="1:2">
      <c r="A449" s="12"/>
      <c r="B449" s="12"/>
    </row>
    <row r="450" customFormat="1" ht="15.75" customHeight="1" spans="1:2">
      <c r="A450" s="12"/>
      <c r="B450" s="12"/>
    </row>
    <row r="451" customFormat="1" ht="15.75" customHeight="1" spans="1:2">
      <c r="A451" s="12"/>
      <c r="B451" s="12"/>
    </row>
    <row r="452" customFormat="1" ht="15.75" customHeight="1" spans="1:2">
      <c r="A452" s="12"/>
      <c r="B452" s="12"/>
    </row>
    <row r="453" customFormat="1" ht="15.75" customHeight="1" spans="1:2">
      <c r="A453" s="12"/>
      <c r="B453" s="12"/>
    </row>
    <row r="454" customFormat="1" ht="15.75" customHeight="1" spans="1:2">
      <c r="A454" s="12"/>
      <c r="B454" s="12"/>
    </row>
    <row r="455" customFormat="1" ht="15.75" customHeight="1" spans="1:2">
      <c r="A455" s="12"/>
      <c r="B455" s="12"/>
    </row>
    <row r="456" customFormat="1" ht="15.75" customHeight="1" spans="1:2">
      <c r="A456" s="12"/>
      <c r="B456" s="12"/>
    </row>
    <row r="457" customFormat="1" ht="15.75" customHeight="1" spans="1:2">
      <c r="A457" s="12"/>
      <c r="B457" s="12"/>
    </row>
    <row r="458" customFormat="1" ht="15.75" customHeight="1" spans="1:2">
      <c r="A458" s="12"/>
      <c r="B458" s="12"/>
    </row>
    <row r="459" customFormat="1" ht="15.75" customHeight="1" spans="1:2">
      <c r="A459" s="12"/>
      <c r="B459" s="12"/>
    </row>
    <row r="460" customFormat="1" ht="15.75" customHeight="1" spans="1:2">
      <c r="A460" s="12"/>
      <c r="B460" s="12"/>
    </row>
    <row r="461" customFormat="1" ht="15.75" customHeight="1" spans="1:2">
      <c r="A461" s="12"/>
      <c r="B461" s="12"/>
    </row>
    <row r="462" customFormat="1" ht="15.75" customHeight="1" spans="1:2">
      <c r="A462" s="12"/>
      <c r="B462" s="12"/>
    </row>
    <row r="463" customFormat="1" ht="15.75" customHeight="1" spans="1:2">
      <c r="A463" s="12"/>
      <c r="B463" s="12"/>
    </row>
    <row r="464" customFormat="1" ht="15.75" customHeight="1" spans="1:2">
      <c r="A464" s="12"/>
      <c r="B464" s="12"/>
    </row>
    <row r="465" customFormat="1" ht="15.75" customHeight="1" spans="1:2">
      <c r="A465" s="12"/>
      <c r="B465" s="12"/>
    </row>
    <row r="466" customFormat="1" ht="15.75" customHeight="1" spans="1:2">
      <c r="A466" s="12"/>
      <c r="B466" s="12"/>
    </row>
    <row r="467" customFormat="1" ht="15.75" customHeight="1" spans="1:2">
      <c r="A467" s="12"/>
      <c r="B467" s="12"/>
    </row>
    <row r="468" customFormat="1" ht="15.75" customHeight="1" spans="1:2">
      <c r="A468" s="12"/>
      <c r="B468" s="12"/>
    </row>
    <row r="469" customFormat="1" ht="15.75" customHeight="1" spans="1:2">
      <c r="A469" s="12"/>
      <c r="B469" s="12"/>
    </row>
    <row r="470" customFormat="1" ht="15.75" customHeight="1" spans="1:2">
      <c r="A470" s="12"/>
      <c r="B470" s="12"/>
    </row>
    <row r="471" customFormat="1" ht="15.75" customHeight="1" spans="1:2">
      <c r="A471" s="12"/>
      <c r="B471" s="12"/>
    </row>
    <row r="472" customFormat="1" ht="15.75" customHeight="1" spans="1:2">
      <c r="A472" s="12"/>
      <c r="B472" s="12"/>
    </row>
    <row r="473" customFormat="1" ht="15.75" customHeight="1" spans="1:2">
      <c r="A473" s="12"/>
      <c r="B473" s="12"/>
    </row>
    <row r="474" customFormat="1" ht="15.75" customHeight="1" spans="1:2">
      <c r="A474" s="12"/>
      <c r="B474" s="12"/>
    </row>
    <row r="475" customFormat="1" ht="15.75" customHeight="1" spans="1:2">
      <c r="A475" s="12"/>
      <c r="B475" s="12"/>
    </row>
    <row r="476" customFormat="1" ht="15.75" customHeight="1" spans="1:2">
      <c r="A476" s="12"/>
      <c r="B476" s="12"/>
    </row>
    <row r="477" customFormat="1" ht="15.75" customHeight="1" spans="1:2">
      <c r="A477" s="12"/>
      <c r="B477" s="12"/>
    </row>
    <row r="478" customFormat="1" ht="15.75" customHeight="1" spans="1:2">
      <c r="A478" s="12"/>
      <c r="B478" s="12"/>
    </row>
    <row r="479" customFormat="1" ht="15.75" customHeight="1" spans="1:2">
      <c r="A479" s="12"/>
      <c r="B479" s="12"/>
    </row>
    <row r="480" customFormat="1" ht="15.75" customHeight="1" spans="1:2">
      <c r="A480" s="12"/>
      <c r="B480" s="12"/>
    </row>
    <row r="481" customFormat="1" ht="15.75" customHeight="1" spans="1:2">
      <c r="A481" s="12"/>
      <c r="B481" s="12"/>
    </row>
    <row r="482" customFormat="1" ht="15.75" customHeight="1" spans="1:2">
      <c r="A482" s="12"/>
      <c r="B482" s="12"/>
    </row>
    <row r="483" customFormat="1" ht="15.75" customHeight="1" spans="1:2">
      <c r="A483" s="12"/>
      <c r="B483" s="12"/>
    </row>
    <row r="484" customFormat="1" ht="15.75" customHeight="1" spans="1:2">
      <c r="A484" s="12"/>
      <c r="B484" s="12"/>
    </row>
    <row r="485" customFormat="1" ht="15.75" customHeight="1" spans="1:2">
      <c r="A485" s="12"/>
      <c r="B485" s="12"/>
    </row>
    <row r="486" customFormat="1" ht="15.75" customHeight="1" spans="1:2">
      <c r="A486" s="12"/>
      <c r="B486" s="12"/>
    </row>
    <row r="487" customFormat="1" ht="15.75" customHeight="1" spans="1:2">
      <c r="A487" s="12"/>
      <c r="B487" s="12"/>
    </row>
    <row r="488" customFormat="1" ht="15.75" customHeight="1" spans="1:2">
      <c r="A488" s="12"/>
      <c r="B488" s="12"/>
    </row>
    <row r="489" customFormat="1" ht="15.75" customHeight="1" spans="1:2">
      <c r="A489" s="12"/>
      <c r="B489" s="12"/>
    </row>
    <row r="490" customFormat="1" ht="15.75" customHeight="1" spans="1:2">
      <c r="A490" s="12"/>
      <c r="B490" s="12"/>
    </row>
    <row r="491" customFormat="1" ht="15.75" customHeight="1" spans="1:2">
      <c r="A491" s="12"/>
      <c r="B491" s="12"/>
    </row>
    <row r="492" customFormat="1" ht="15.75" customHeight="1" spans="1:2">
      <c r="A492" s="12"/>
      <c r="B492" s="12"/>
    </row>
    <row r="493" customFormat="1" ht="15.75" customHeight="1" spans="1:2">
      <c r="A493" s="12"/>
      <c r="B493" s="12"/>
    </row>
    <row r="494" customFormat="1" ht="15.75" customHeight="1" spans="1:2">
      <c r="A494" s="12"/>
      <c r="B494" s="12"/>
    </row>
    <row r="495" customFormat="1" ht="15.75" customHeight="1" spans="1:2">
      <c r="A495" s="12"/>
      <c r="B495" s="12"/>
    </row>
    <row r="496" customFormat="1" ht="15.75" customHeight="1" spans="1:2">
      <c r="A496" s="12"/>
      <c r="B496" s="12"/>
    </row>
    <row r="497" customFormat="1" ht="15.75" customHeight="1" spans="1:2">
      <c r="A497" s="12"/>
      <c r="B497" s="12"/>
    </row>
    <row r="498" customFormat="1" ht="15.75" customHeight="1" spans="1:2">
      <c r="A498" s="12"/>
      <c r="B498" s="12"/>
    </row>
    <row r="499" customFormat="1" ht="15.75" customHeight="1" spans="1:2">
      <c r="A499" s="12"/>
      <c r="B499" s="12"/>
    </row>
    <row r="500" customFormat="1" ht="15.75" customHeight="1" spans="1:2">
      <c r="A500" s="12"/>
      <c r="B500" s="12"/>
    </row>
    <row r="501" customFormat="1" ht="15.75" customHeight="1" spans="1:2">
      <c r="A501" s="12"/>
      <c r="B501" s="12"/>
    </row>
    <row r="502" customFormat="1" ht="15.75" customHeight="1" spans="1:2">
      <c r="A502" s="12"/>
      <c r="B502" s="12"/>
    </row>
    <row r="503" customFormat="1" ht="15.75" customHeight="1" spans="1:2">
      <c r="A503" s="12"/>
      <c r="B503" s="12"/>
    </row>
    <row r="504" customFormat="1" ht="15.75" customHeight="1" spans="1:2">
      <c r="A504" s="12"/>
      <c r="B504" s="12"/>
    </row>
    <row r="505" customFormat="1" ht="15.75" customHeight="1" spans="1:2">
      <c r="A505" s="12"/>
      <c r="B505" s="12"/>
    </row>
    <row r="506" customFormat="1" ht="15.75" customHeight="1" spans="1:2">
      <c r="A506" s="12"/>
      <c r="B506" s="12"/>
    </row>
    <row r="507" customFormat="1" ht="15.75" customHeight="1" spans="1:2">
      <c r="A507" s="12"/>
      <c r="B507" s="12"/>
    </row>
    <row r="508" customFormat="1" ht="15.75" customHeight="1" spans="1:2">
      <c r="A508" s="12"/>
      <c r="B508" s="12"/>
    </row>
    <row r="509" customFormat="1" ht="15.75" customHeight="1" spans="1:2">
      <c r="A509" s="12"/>
      <c r="B509" s="12"/>
    </row>
    <row r="510" customFormat="1" ht="15.75" customHeight="1" spans="1:2">
      <c r="A510" s="12"/>
      <c r="B510" s="12"/>
    </row>
    <row r="511" customFormat="1" ht="15.75" customHeight="1" spans="1:2">
      <c r="A511" s="12"/>
      <c r="B511" s="12"/>
    </row>
    <row r="512" customFormat="1" ht="15.75" customHeight="1" spans="1:2">
      <c r="A512" s="12"/>
      <c r="B512" s="12"/>
    </row>
    <row r="513" customFormat="1" ht="15.75" customHeight="1" spans="1:2">
      <c r="A513" s="12"/>
      <c r="B513" s="12"/>
    </row>
    <row r="514" customFormat="1" ht="15.75" customHeight="1" spans="1:2">
      <c r="A514" s="12"/>
      <c r="B514" s="12"/>
    </row>
    <row r="515" customFormat="1" ht="15.75" customHeight="1" spans="1:2">
      <c r="A515" s="12"/>
      <c r="B515" s="12"/>
    </row>
    <row r="516" customFormat="1" ht="15.75" customHeight="1" spans="1:2">
      <c r="A516" s="12"/>
      <c r="B516" s="12"/>
    </row>
    <row r="517" customFormat="1" ht="15.75" customHeight="1" spans="1:2">
      <c r="A517" s="12"/>
      <c r="B517" s="12"/>
    </row>
    <row r="518" customFormat="1" ht="15.75" customHeight="1" spans="1:2">
      <c r="A518" s="12"/>
      <c r="B518" s="12"/>
    </row>
    <row r="519" customFormat="1" ht="15.75" customHeight="1" spans="1:2">
      <c r="A519" s="12"/>
      <c r="B519" s="12"/>
    </row>
    <row r="520" customFormat="1" ht="15.75" customHeight="1" spans="1:2">
      <c r="A520" s="12"/>
      <c r="B520" s="12"/>
    </row>
    <row r="521" customFormat="1" ht="15.75" customHeight="1" spans="1:2">
      <c r="A521" s="12"/>
      <c r="B521" s="12"/>
    </row>
    <row r="522" customFormat="1" ht="15.75" customHeight="1" spans="1:2">
      <c r="A522" s="12"/>
      <c r="B522" s="12"/>
    </row>
    <row r="523" customFormat="1" ht="15.75" customHeight="1" spans="1:2">
      <c r="A523" s="12"/>
      <c r="B523" s="12"/>
    </row>
    <row r="524" customFormat="1" ht="15.75" customHeight="1" spans="1:2">
      <c r="A524" s="12"/>
      <c r="B524" s="12"/>
    </row>
    <row r="525" customFormat="1" ht="15.75" customHeight="1" spans="1:2">
      <c r="A525" s="12"/>
      <c r="B525" s="12"/>
    </row>
    <row r="526" customFormat="1" ht="15.75" customHeight="1" spans="1:2">
      <c r="A526" s="12"/>
      <c r="B526" s="12"/>
    </row>
    <row r="527" customFormat="1" ht="15.75" customHeight="1" spans="1:2">
      <c r="A527" s="12"/>
      <c r="B527" s="12"/>
    </row>
    <row r="528" customFormat="1" ht="15.75" customHeight="1" spans="1:2">
      <c r="A528" s="12"/>
      <c r="B528" s="12"/>
    </row>
    <row r="529" customFormat="1" ht="15.75" customHeight="1" spans="1:2">
      <c r="A529" s="12"/>
      <c r="B529" s="12"/>
    </row>
    <row r="530" customFormat="1" ht="15.75" customHeight="1" spans="1:2">
      <c r="A530" s="12"/>
      <c r="B530" s="12"/>
    </row>
    <row r="531" customFormat="1" ht="15.75" customHeight="1" spans="1:2">
      <c r="A531" s="12"/>
      <c r="B531" s="12"/>
    </row>
    <row r="532" customFormat="1" ht="15.75" customHeight="1" spans="1:2">
      <c r="A532" s="12"/>
      <c r="B532" s="12"/>
    </row>
    <row r="533" customFormat="1" ht="15.75" customHeight="1" spans="1:2">
      <c r="A533" s="12"/>
      <c r="B533" s="12"/>
    </row>
    <row r="534" customFormat="1" ht="15.75" customHeight="1" spans="1:2">
      <c r="A534" s="12"/>
      <c r="B534" s="12"/>
    </row>
    <row r="535" customFormat="1" ht="15.75" customHeight="1" spans="1:2">
      <c r="A535" s="12"/>
      <c r="B535" s="12"/>
    </row>
    <row r="536" customFormat="1" ht="15.75" customHeight="1" spans="1:2">
      <c r="A536" s="12"/>
      <c r="B536" s="12"/>
    </row>
    <row r="537" customFormat="1" ht="15.75" customHeight="1" spans="1:2">
      <c r="A537" s="12"/>
      <c r="B537" s="12"/>
    </row>
    <row r="538" customFormat="1" ht="15.75" customHeight="1" spans="1:2">
      <c r="A538" s="12"/>
      <c r="B538" s="12"/>
    </row>
    <row r="539" customFormat="1" ht="15.75" customHeight="1" spans="1:2">
      <c r="A539" s="12"/>
      <c r="B539" s="12"/>
    </row>
    <row r="540" customFormat="1" ht="15.75" customHeight="1" spans="1:2">
      <c r="A540" s="12"/>
      <c r="B540" s="12"/>
    </row>
    <row r="541" customFormat="1" ht="15.75" customHeight="1" spans="1:2">
      <c r="A541" s="12"/>
      <c r="B541" s="12"/>
    </row>
    <row r="542" customFormat="1" ht="15.75" customHeight="1" spans="1:2">
      <c r="A542" s="12"/>
      <c r="B542" s="12"/>
    </row>
    <row r="543" customFormat="1" ht="15.75" customHeight="1" spans="1:2">
      <c r="A543" s="12"/>
      <c r="B543" s="12"/>
    </row>
    <row r="544" customFormat="1" ht="15.75" customHeight="1" spans="1:2">
      <c r="A544" s="12"/>
      <c r="B544" s="12"/>
    </row>
    <row r="545" customFormat="1" ht="15.75" customHeight="1" spans="1:2">
      <c r="A545" s="12"/>
      <c r="B545" s="12"/>
    </row>
    <row r="546" customFormat="1" ht="15.75" customHeight="1" spans="1:2">
      <c r="A546" s="12"/>
      <c r="B546" s="12"/>
    </row>
    <row r="547" customFormat="1" ht="15.75" customHeight="1" spans="1:2">
      <c r="A547" s="12"/>
      <c r="B547" s="12"/>
    </row>
    <row r="548" customFormat="1" ht="15.75" customHeight="1" spans="1:2">
      <c r="A548" s="12"/>
      <c r="B548" s="12"/>
    </row>
    <row r="549" customFormat="1" ht="15.75" customHeight="1" spans="1:2">
      <c r="A549" s="12"/>
      <c r="B549" s="12"/>
    </row>
    <row r="550" customFormat="1" ht="15.75" customHeight="1" spans="1:2">
      <c r="A550" s="12"/>
      <c r="B550" s="12"/>
    </row>
    <row r="551" customFormat="1" ht="15.75" customHeight="1" spans="1:2">
      <c r="A551" s="12"/>
      <c r="B551" s="12"/>
    </row>
    <row r="552" customFormat="1" ht="15.75" customHeight="1" spans="1:2">
      <c r="A552" s="12"/>
      <c r="B552" s="12"/>
    </row>
    <row r="553" customFormat="1" ht="15.75" customHeight="1" spans="1:2">
      <c r="A553" s="12"/>
      <c r="B553" s="12"/>
    </row>
    <row r="554" customFormat="1" ht="15.75" customHeight="1" spans="1:2">
      <c r="A554" s="12"/>
      <c r="B554" s="12"/>
    </row>
    <row r="555" customFormat="1" ht="15.75" customHeight="1" spans="1:2">
      <c r="A555" s="12"/>
      <c r="B555" s="12"/>
    </row>
    <row r="556" customFormat="1" ht="15.75" customHeight="1" spans="1:2">
      <c r="A556" s="12"/>
      <c r="B556" s="12"/>
    </row>
    <row r="557" customFormat="1" ht="15.75" customHeight="1" spans="1:2">
      <c r="A557" s="12"/>
      <c r="B557" s="12"/>
    </row>
    <row r="558" customFormat="1" ht="15.75" customHeight="1" spans="1:2">
      <c r="A558" s="12"/>
      <c r="B558" s="12"/>
    </row>
    <row r="559" customFormat="1" ht="15.75" customHeight="1" spans="1:2">
      <c r="A559" s="12"/>
      <c r="B559" s="12"/>
    </row>
    <row r="560" customFormat="1" ht="15.75" customHeight="1" spans="1:2">
      <c r="A560" s="12"/>
      <c r="B560" s="12"/>
    </row>
    <row r="561" customFormat="1" ht="15.75" customHeight="1" spans="1:2">
      <c r="A561" s="12"/>
      <c r="B561" s="12"/>
    </row>
    <row r="562" customFormat="1" ht="15.75" customHeight="1" spans="1:2">
      <c r="A562" s="12"/>
      <c r="B562" s="12"/>
    </row>
    <row r="563" customFormat="1" ht="15.75" customHeight="1" spans="1:2">
      <c r="A563" s="12"/>
      <c r="B563" s="12"/>
    </row>
    <row r="564" customFormat="1" ht="15.75" customHeight="1" spans="1:2">
      <c r="A564" s="12"/>
      <c r="B564" s="12"/>
    </row>
    <row r="565" customFormat="1" ht="15.75" customHeight="1" spans="1:2">
      <c r="A565" s="12"/>
      <c r="B565" s="12"/>
    </row>
    <row r="566" customFormat="1" ht="15.75" customHeight="1" spans="1:2">
      <c r="A566" s="12"/>
      <c r="B566" s="12"/>
    </row>
    <row r="567" customFormat="1" ht="15.75" customHeight="1" spans="1:2">
      <c r="A567" s="12"/>
      <c r="B567" s="12"/>
    </row>
    <row r="568" customFormat="1" ht="15.75" customHeight="1" spans="1:2">
      <c r="A568" s="12"/>
      <c r="B568" s="12"/>
    </row>
    <row r="569" customFormat="1" ht="15.75" customHeight="1" spans="1:2">
      <c r="A569" s="12"/>
      <c r="B569" s="12"/>
    </row>
    <row r="570" customFormat="1" ht="15.75" customHeight="1" spans="1:2">
      <c r="A570" s="12"/>
      <c r="B570" s="12"/>
    </row>
    <row r="571" customFormat="1" ht="15.75" customHeight="1" spans="1:2">
      <c r="A571" s="12"/>
      <c r="B571" s="12"/>
    </row>
    <row r="572" customFormat="1" ht="15.75" customHeight="1" spans="1:2">
      <c r="A572" s="12"/>
      <c r="B572" s="12"/>
    </row>
    <row r="573" customFormat="1" ht="15.75" customHeight="1" spans="1:2">
      <c r="A573" s="12"/>
      <c r="B573" s="12"/>
    </row>
    <row r="574" customFormat="1" ht="15.75" customHeight="1" spans="1:2">
      <c r="A574" s="12"/>
      <c r="B574" s="12"/>
    </row>
    <row r="575" customFormat="1" ht="15.75" customHeight="1" spans="1:2">
      <c r="A575" s="12"/>
      <c r="B575" s="12"/>
    </row>
    <row r="576" customFormat="1" ht="15.75" customHeight="1" spans="1:2">
      <c r="A576" s="12"/>
      <c r="B576" s="12"/>
    </row>
    <row r="577" customFormat="1" ht="15.75" customHeight="1" spans="1:2">
      <c r="A577" s="12"/>
      <c r="B577" s="12"/>
    </row>
    <row r="578" customFormat="1" ht="15.75" customHeight="1" spans="1:2">
      <c r="A578" s="12"/>
      <c r="B578" s="12"/>
    </row>
    <row r="579" customFormat="1" ht="15.75" customHeight="1" spans="1:2">
      <c r="A579" s="12"/>
      <c r="B579" s="12"/>
    </row>
    <row r="580" customFormat="1" ht="15.75" customHeight="1" spans="1:2">
      <c r="A580" s="12"/>
      <c r="B580" s="12"/>
    </row>
    <row r="581" customFormat="1" ht="15.75" customHeight="1" spans="1:2">
      <c r="A581" s="12"/>
      <c r="B581" s="12"/>
    </row>
    <row r="582" customFormat="1" ht="15.75" customHeight="1" spans="1:2">
      <c r="A582" s="12"/>
      <c r="B582" s="12"/>
    </row>
    <row r="583" customFormat="1" ht="15.75" customHeight="1" spans="1:2">
      <c r="A583" s="12"/>
      <c r="B583" s="12"/>
    </row>
    <row r="584" customFormat="1" ht="15.75" customHeight="1" spans="1:2">
      <c r="A584" s="12"/>
      <c r="B584" s="12"/>
    </row>
    <row r="585" customFormat="1" ht="15.75" customHeight="1" spans="1:2">
      <c r="A585" s="12"/>
      <c r="B585" s="12"/>
    </row>
    <row r="586" customFormat="1" ht="15.75" customHeight="1" spans="1:2">
      <c r="A586" s="12"/>
      <c r="B586" s="12"/>
    </row>
    <row r="587" customFormat="1" ht="15.75" customHeight="1" spans="1:2">
      <c r="A587" s="12"/>
      <c r="B587" s="12"/>
    </row>
    <row r="588" customFormat="1" ht="15.75" customHeight="1" spans="1:2">
      <c r="A588" s="12"/>
      <c r="B588" s="12"/>
    </row>
    <row r="589" customFormat="1" ht="15.75" customHeight="1" spans="1:2">
      <c r="A589" s="12"/>
      <c r="B589" s="12"/>
    </row>
    <row r="590" customFormat="1" ht="15.75" customHeight="1" spans="1:2">
      <c r="A590" s="12"/>
      <c r="B590" s="12"/>
    </row>
    <row r="591" customFormat="1" ht="15.75" customHeight="1" spans="1:2">
      <c r="A591" s="12"/>
      <c r="B591" s="12"/>
    </row>
    <row r="592" customFormat="1" ht="15.75" customHeight="1" spans="1:2">
      <c r="A592" s="12"/>
      <c r="B592" s="12"/>
    </row>
    <row r="593" customFormat="1" ht="15.75" customHeight="1" spans="1:2">
      <c r="A593" s="12"/>
      <c r="B593" s="12"/>
    </row>
    <row r="594" customFormat="1" ht="15.75" customHeight="1" spans="1:2">
      <c r="A594" s="12"/>
      <c r="B594" s="12"/>
    </row>
    <row r="595" customFormat="1" ht="15.75" customHeight="1" spans="1:2">
      <c r="A595" s="12"/>
      <c r="B595" s="12"/>
    </row>
    <row r="596" customFormat="1" ht="15.75" customHeight="1" spans="1:2">
      <c r="A596" s="12"/>
      <c r="B596" s="12"/>
    </row>
    <row r="597" customFormat="1" ht="15.75" customHeight="1" spans="1:2">
      <c r="A597" s="12"/>
      <c r="B597" s="12"/>
    </row>
    <row r="598" customFormat="1" ht="15.75" customHeight="1" spans="1:2">
      <c r="A598" s="12"/>
      <c r="B598" s="12"/>
    </row>
    <row r="599" customFormat="1" ht="15.75" customHeight="1" spans="1:2">
      <c r="A599" s="12"/>
      <c r="B599" s="12"/>
    </row>
    <row r="600" customFormat="1" ht="15.75" customHeight="1" spans="1:2">
      <c r="A600" s="12"/>
      <c r="B600" s="12"/>
    </row>
    <row r="601" customFormat="1" ht="15.75" customHeight="1" spans="1:2">
      <c r="A601" s="12"/>
      <c r="B601" s="12"/>
    </row>
    <row r="602" customFormat="1" ht="15.75" customHeight="1" spans="1:2">
      <c r="A602" s="12"/>
      <c r="B602" s="12"/>
    </row>
    <row r="603" customFormat="1" ht="15.75" customHeight="1" spans="1:2">
      <c r="A603" s="12"/>
      <c r="B603" s="12"/>
    </row>
    <row r="604" customFormat="1" ht="15.75" customHeight="1" spans="1:2">
      <c r="A604" s="12"/>
      <c r="B604" s="12"/>
    </row>
    <row r="605" customFormat="1" ht="15.75" customHeight="1" spans="1:2">
      <c r="A605" s="12"/>
      <c r="B605" s="12"/>
    </row>
    <row r="606" customFormat="1" ht="15.75" customHeight="1" spans="1:2">
      <c r="A606" s="12"/>
      <c r="B606" s="12"/>
    </row>
    <row r="607" customFormat="1" ht="15.75" customHeight="1" spans="1:2">
      <c r="A607" s="12"/>
      <c r="B607" s="12"/>
    </row>
    <row r="608" customFormat="1" ht="15.75" customHeight="1" spans="1:2">
      <c r="A608" s="12"/>
      <c r="B608" s="12"/>
    </row>
    <row r="609" customFormat="1" ht="15.75" customHeight="1" spans="1:2">
      <c r="A609" s="12"/>
      <c r="B609" s="12"/>
    </row>
    <row r="610" customFormat="1" ht="15.75" customHeight="1" spans="1:2">
      <c r="A610" s="12"/>
      <c r="B610" s="12"/>
    </row>
    <row r="611" customFormat="1" ht="15.75" customHeight="1" spans="1:2">
      <c r="A611" s="12"/>
      <c r="B611" s="12"/>
    </row>
    <row r="612" customFormat="1" ht="15.75" customHeight="1" spans="1:2">
      <c r="A612" s="12"/>
      <c r="B612" s="12"/>
    </row>
    <row r="613" customFormat="1" ht="15.75" customHeight="1" spans="1:2">
      <c r="A613" s="12"/>
      <c r="B613" s="12"/>
    </row>
    <row r="614" customFormat="1" ht="15.75" customHeight="1" spans="1:2">
      <c r="A614" s="12"/>
      <c r="B614" s="12"/>
    </row>
    <row r="615" customFormat="1" ht="15.75" customHeight="1" spans="1:2">
      <c r="A615" s="12"/>
      <c r="B615" s="12"/>
    </row>
    <row r="616" customFormat="1" ht="15.75" customHeight="1" spans="1:2">
      <c r="A616" s="12"/>
      <c r="B616" s="12"/>
    </row>
    <row r="617" customFormat="1" ht="15.75" customHeight="1" spans="1:2">
      <c r="A617" s="12"/>
      <c r="B617" s="12"/>
    </row>
    <row r="618" customFormat="1" ht="15.75" customHeight="1" spans="1:2">
      <c r="A618" s="12"/>
      <c r="B618" s="12"/>
    </row>
    <row r="619" customFormat="1" ht="15.75" customHeight="1" spans="1:2">
      <c r="A619" s="12"/>
      <c r="B619" s="12"/>
    </row>
    <row r="620" customFormat="1" ht="15.75" customHeight="1" spans="1:2">
      <c r="A620" s="12"/>
      <c r="B620" s="12"/>
    </row>
    <row r="621" customFormat="1" ht="15.75" customHeight="1" spans="1:2">
      <c r="A621" s="12"/>
      <c r="B621" s="12"/>
    </row>
    <row r="622" customFormat="1" ht="15.75" customHeight="1" spans="1:2">
      <c r="A622" s="12"/>
      <c r="B622" s="12"/>
    </row>
    <row r="623" customFormat="1" ht="15.75" customHeight="1" spans="1:2">
      <c r="A623" s="12"/>
      <c r="B623" s="12"/>
    </row>
    <row r="624" customFormat="1" ht="15.75" customHeight="1" spans="1:2">
      <c r="A624" s="12"/>
      <c r="B624" s="12"/>
    </row>
    <row r="625" customFormat="1" ht="15.75" customHeight="1" spans="1:2">
      <c r="A625" s="12"/>
      <c r="B625" s="12"/>
    </row>
    <row r="626" customFormat="1" ht="15.75" customHeight="1" spans="1:2">
      <c r="A626" s="12"/>
      <c r="B626" s="12"/>
    </row>
    <row r="627" customFormat="1" ht="15.75" customHeight="1" spans="1:2">
      <c r="A627" s="12"/>
      <c r="B627" s="12"/>
    </row>
    <row r="628" customFormat="1" ht="15.75" customHeight="1" spans="1:2">
      <c r="A628" s="12"/>
      <c r="B628" s="12"/>
    </row>
    <row r="629" customFormat="1" ht="15.75" customHeight="1" spans="1:2">
      <c r="A629" s="12"/>
      <c r="B629" s="12"/>
    </row>
    <row r="630" customFormat="1" ht="15.75" customHeight="1" spans="1:2">
      <c r="A630" s="12"/>
      <c r="B630" s="12"/>
    </row>
    <row r="631" customFormat="1" ht="15.75" customHeight="1" spans="1:2">
      <c r="A631" s="12"/>
      <c r="B631" s="12"/>
    </row>
    <row r="632" customFormat="1" ht="15.75" customHeight="1" spans="1:2">
      <c r="A632" s="12"/>
      <c r="B632" s="12"/>
    </row>
    <row r="633" customFormat="1" ht="15.75" customHeight="1" spans="1:2">
      <c r="A633" s="12"/>
      <c r="B633" s="12"/>
    </row>
    <row r="634" customFormat="1" ht="15.75" customHeight="1" spans="1:2">
      <c r="A634" s="12"/>
      <c r="B634" s="12"/>
    </row>
    <row r="635" customFormat="1" ht="15.75" customHeight="1" spans="1:2">
      <c r="A635" s="12"/>
      <c r="B635" s="12"/>
    </row>
    <row r="636" customFormat="1" ht="15.75" customHeight="1" spans="1:2">
      <c r="A636" s="12"/>
      <c r="B636" s="12"/>
    </row>
    <row r="637" customFormat="1" ht="15.75" customHeight="1" spans="1:2">
      <c r="A637" s="12"/>
      <c r="B637" s="12"/>
    </row>
    <row r="638" customFormat="1" ht="15.75" customHeight="1" spans="1:2">
      <c r="A638" s="12"/>
      <c r="B638" s="12"/>
    </row>
    <row r="639" customFormat="1" ht="15.75" customHeight="1" spans="1:2">
      <c r="A639" s="12"/>
      <c r="B639" s="12"/>
    </row>
    <row r="640" customFormat="1" ht="15.75" customHeight="1" spans="1:2">
      <c r="A640" s="12"/>
      <c r="B640" s="12"/>
    </row>
    <row r="641" customFormat="1" ht="15.75" customHeight="1" spans="1:2">
      <c r="A641" s="12"/>
      <c r="B641" s="12"/>
    </row>
    <row r="642" customFormat="1" ht="15.75" customHeight="1" spans="1:2">
      <c r="A642" s="12"/>
      <c r="B642" s="12"/>
    </row>
    <row r="643" customFormat="1" ht="15.75" customHeight="1" spans="1:2">
      <c r="A643" s="12"/>
      <c r="B643" s="12"/>
    </row>
    <row r="644" customFormat="1" ht="15.75" customHeight="1" spans="1:2">
      <c r="A644" s="12"/>
      <c r="B644" s="12"/>
    </row>
    <row r="645" customFormat="1" ht="15.75" customHeight="1" spans="1:2">
      <c r="A645" s="12"/>
      <c r="B645" s="12"/>
    </row>
    <row r="646" customFormat="1" ht="15.75" customHeight="1" spans="1:2">
      <c r="A646" s="12"/>
      <c r="B646" s="12"/>
    </row>
    <row r="647" customFormat="1" ht="15.75" customHeight="1" spans="1:2">
      <c r="A647" s="12"/>
      <c r="B647" s="12"/>
    </row>
    <row r="648" customFormat="1" ht="15.75" customHeight="1" spans="1:2">
      <c r="A648" s="12"/>
      <c r="B648" s="12"/>
    </row>
    <row r="649" customFormat="1" ht="15.75" customHeight="1" spans="1:2">
      <c r="A649" s="12"/>
      <c r="B649" s="12"/>
    </row>
    <row r="650" customFormat="1" ht="15.75" customHeight="1" spans="1:2">
      <c r="A650" s="12"/>
      <c r="B650" s="12"/>
    </row>
    <row r="651" customFormat="1" ht="15.75" customHeight="1" spans="1:2">
      <c r="A651" s="12"/>
      <c r="B651" s="12"/>
    </row>
    <row r="652" customFormat="1" ht="15.75" customHeight="1" spans="1:2">
      <c r="A652" s="12"/>
      <c r="B652" s="12"/>
    </row>
    <row r="653" customFormat="1" ht="15.75" customHeight="1" spans="1:2">
      <c r="A653" s="12"/>
      <c r="B653" s="12"/>
    </row>
    <row r="654" customFormat="1" ht="15.75" customHeight="1" spans="1:2">
      <c r="A654" s="12"/>
      <c r="B654" s="12"/>
    </row>
    <row r="655" customFormat="1" ht="15.75" customHeight="1" spans="1:2">
      <c r="A655" s="12"/>
      <c r="B655" s="12"/>
    </row>
    <row r="656" customFormat="1" ht="15.75" customHeight="1" spans="1:2">
      <c r="A656" s="12"/>
      <c r="B656" s="12"/>
    </row>
    <row r="657" customFormat="1" ht="15.75" customHeight="1" spans="1:2">
      <c r="A657" s="12"/>
      <c r="B657" s="12"/>
    </row>
    <row r="658" customFormat="1" ht="15.75" customHeight="1" spans="1:2">
      <c r="A658" s="12"/>
      <c r="B658" s="12"/>
    </row>
    <row r="659" customFormat="1" ht="15.75" customHeight="1" spans="1:2">
      <c r="A659" s="12"/>
      <c r="B659" s="12"/>
    </row>
    <row r="660" customFormat="1" ht="15.75" customHeight="1" spans="1:2">
      <c r="A660" s="12"/>
      <c r="B660" s="12"/>
    </row>
    <row r="661" customFormat="1" ht="15.75" customHeight="1" spans="1:2">
      <c r="A661" s="12"/>
      <c r="B661" s="12"/>
    </row>
    <row r="662" customFormat="1" ht="15.75" customHeight="1" spans="1:2">
      <c r="A662" s="12"/>
      <c r="B662" s="12"/>
    </row>
    <row r="663" customFormat="1" ht="15.75" customHeight="1" spans="1:2">
      <c r="A663" s="12"/>
      <c r="B663" s="12"/>
    </row>
    <row r="664" customFormat="1" ht="15.75" customHeight="1" spans="1:2">
      <c r="A664" s="12"/>
      <c r="B664" s="12"/>
    </row>
    <row r="665" customFormat="1" ht="15.75" customHeight="1" spans="1:2">
      <c r="A665" s="12"/>
      <c r="B665" s="12"/>
    </row>
    <row r="666" customFormat="1" ht="15.75" customHeight="1" spans="1:2">
      <c r="A666" s="12"/>
      <c r="B666" s="12"/>
    </row>
    <row r="667" customFormat="1" ht="15.75" customHeight="1" spans="1:2">
      <c r="A667" s="12"/>
      <c r="B667" s="12"/>
    </row>
    <row r="668" customFormat="1" ht="15.75" customHeight="1" spans="1:2">
      <c r="A668" s="12"/>
      <c r="B668" s="12"/>
    </row>
    <row r="669" customFormat="1" ht="15.75" customHeight="1" spans="1:2">
      <c r="A669" s="12"/>
      <c r="B669" s="12"/>
    </row>
    <row r="670" customFormat="1" ht="15.75" customHeight="1" spans="1:2">
      <c r="A670" s="12"/>
      <c r="B670" s="12"/>
    </row>
    <row r="671" customFormat="1" ht="15.75" customHeight="1" spans="1:2">
      <c r="A671" s="12"/>
      <c r="B671" s="12"/>
    </row>
    <row r="672" customFormat="1" ht="15.75" customHeight="1" spans="1:2">
      <c r="A672" s="12"/>
      <c r="B672" s="12"/>
    </row>
    <row r="673" customFormat="1" ht="15.75" customHeight="1" spans="1:2">
      <c r="A673" s="12"/>
      <c r="B673" s="12"/>
    </row>
    <row r="674" customFormat="1" ht="15.75" customHeight="1" spans="1:2">
      <c r="A674" s="12"/>
      <c r="B674" s="12"/>
    </row>
    <row r="675" customFormat="1" ht="15.75" customHeight="1" spans="1:2">
      <c r="A675" s="12"/>
      <c r="B675" s="12"/>
    </row>
    <row r="676" customFormat="1" ht="15.75" customHeight="1" spans="1:2">
      <c r="A676" s="12"/>
      <c r="B676" s="12"/>
    </row>
    <row r="677" customFormat="1" ht="15.75" customHeight="1" spans="1:2">
      <c r="A677" s="12"/>
      <c r="B677" s="12"/>
    </row>
    <row r="678" customFormat="1" ht="15.75" customHeight="1" spans="1:2">
      <c r="A678" s="12"/>
      <c r="B678" s="12"/>
    </row>
    <row r="679" customFormat="1" ht="15.75" customHeight="1" spans="1:2">
      <c r="A679" s="12"/>
      <c r="B679" s="12"/>
    </row>
    <row r="680" customFormat="1" ht="15.75" customHeight="1" spans="1:2">
      <c r="A680" s="12"/>
      <c r="B680" s="12"/>
    </row>
    <row r="681" customFormat="1" ht="15.75" customHeight="1" spans="1:2">
      <c r="A681" s="12"/>
      <c r="B681" s="12"/>
    </row>
    <row r="682" customFormat="1" ht="15.75" customHeight="1" spans="1:2">
      <c r="A682" s="12"/>
      <c r="B682" s="12"/>
    </row>
    <row r="683" customFormat="1" ht="15.75" customHeight="1" spans="1:2">
      <c r="A683" s="12"/>
      <c r="B683" s="12"/>
    </row>
    <row r="684" customFormat="1" ht="15.75" customHeight="1" spans="1:2">
      <c r="A684" s="12"/>
      <c r="B684" s="12"/>
    </row>
    <row r="685" customFormat="1" ht="15.75" customHeight="1" spans="1:2">
      <c r="A685" s="12"/>
      <c r="B685" s="12"/>
    </row>
    <row r="686" customFormat="1" ht="15.75" customHeight="1" spans="1:2">
      <c r="A686" s="12"/>
      <c r="B686" s="12"/>
    </row>
    <row r="687" customFormat="1" ht="15.75" customHeight="1" spans="1:2">
      <c r="A687" s="12"/>
      <c r="B687" s="12"/>
    </row>
    <row r="688" customFormat="1" ht="15.75" customHeight="1" spans="1:2">
      <c r="A688" s="12"/>
      <c r="B688" s="12"/>
    </row>
    <row r="689" customFormat="1" ht="15.75" customHeight="1" spans="1:2">
      <c r="A689" s="12"/>
      <c r="B689" s="12"/>
    </row>
    <row r="690" customFormat="1" ht="15.75" customHeight="1" spans="1:2">
      <c r="A690" s="12"/>
      <c r="B690" s="12"/>
    </row>
    <row r="691" customFormat="1" ht="15.75" customHeight="1" spans="1:2">
      <c r="A691" s="12"/>
      <c r="B691" s="12"/>
    </row>
    <row r="692" customFormat="1" ht="15.75" customHeight="1" spans="1:2">
      <c r="A692" s="12"/>
      <c r="B692" s="12"/>
    </row>
    <row r="693" customFormat="1" ht="15.75" customHeight="1" spans="1:2">
      <c r="A693" s="12"/>
      <c r="B693" s="12"/>
    </row>
    <row r="694" customFormat="1" ht="15.75" customHeight="1" spans="1:2">
      <c r="A694" s="12"/>
      <c r="B694" s="12"/>
    </row>
    <row r="695" customFormat="1" ht="15.75" customHeight="1" spans="1:2">
      <c r="A695" s="12"/>
      <c r="B695" s="12"/>
    </row>
    <row r="696" customFormat="1" ht="15.75" customHeight="1" spans="1:2">
      <c r="A696" s="12"/>
      <c r="B696" s="12"/>
    </row>
    <row r="697" customFormat="1" ht="15.75" customHeight="1" spans="1:2">
      <c r="A697" s="12"/>
      <c r="B697" s="12"/>
    </row>
    <row r="698" customFormat="1" ht="15.75" customHeight="1" spans="1:2">
      <c r="A698" s="12"/>
      <c r="B698" s="12"/>
    </row>
    <row r="699" customFormat="1" ht="15.75" customHeight="1" spans="1:2">
      <c r="A699" s="12"/>
      <c r="B699" s="12"/>
    </row>
    <row r="700" customFormat="1" ht="15.75" customHeight="1" spans="1:2">
      <c r="A700" s="12"/>
      <c r="B700" s="12"/>
    </row>
    <row r="701" customFormat="1" ht="15.75" customHeight="1" spans="1:2">
      <c r="A701" s="12"/>
      <c r="B701" s="12"/>
    </row>
    <row r="702" customFormat="1" ht="15.75" customHeight="1" spans="1:2">
      <c r="A702" s="12"/>
      <c r="B702" s="12"/>
    </row>
    <row r="703" customFormat="1" ht="15.75" customHeight="1" spans="1:2">
      <c r="A703" s="12"/>
      <c r="B703" s="12"/>
    </row>
    <row r="704" customFormat="1" ht="15.75" customHeight="1" spans="1:2">
      <c r="A704" s="12"/>
      <c r="B704" s="12"/>
    </row>
    <row r="705" customFormat="1" ht="15.75" customHeight="1" spans="1:2">
      <c r="A705" s="12"/>
      <c r="B705" s="12"/>
    </row>
    <row r="706" customFormat="1" ht="15.75" customHeight="1" spans="1:2">
      <c r="A706" s="12"/>
      <c r="B706" s="12"/>
    </row>
    <row r="707" customFormat="1" ht="15.75" customHeight="1" spans="1:2">
      <c r="A707" s="12"/>
      <c r="B707" s="12"/>
    </row>
    <row r="708" customFormat="1" ht="15.75" customHeight="1" spans="1:2">
      <c r="A708" s="12"/>
      <c r="B708" s="12"/>
    </row>
    <row r="709" customFormat="1" ht="15.75" customHeight="1" spans="1:2">
      <c r="A709" s="12"/>
      <c r="B709" s="12"/>
    </row>
    <row r="710" customFormat="1" ht="15.75" customHeight="1" spans="1:2">
      <c r="A710" s="12"/>
      <c r="B710" s="12"/>
    </row>
    <row r="711" customFormat="1" ht="15.75" customHeight="1" spans="1:2">
      <c r="A711" s="12"/>
      <c r="B711" s="12"/>
    </row>
    <row r="712" customFormat="1" ht="15.75" customHeight="1" spans="1:2">
      <c r="A712" s="12"/>
      <c r="B712" s="12"/>
    </row>
    <row r="713" customFormat="1" ht="15.75" customHeight="1" spans="1:2">
      <c r="A713" s="12"/>
      <c r="B713" s="12"/>
    </row>
    <row r="714" customFormat="1" ht="15.75" customHeight="1" spans="1:2">
      <c r="A714" s="12"/>
      <c r="B714" s="12"/>
    </row>
    <row r="715" customFormat="1" ht="15.75" customHeight="1" spans="1:2">
      <c r="A715" s="12"/>
      <c r="B715" s="12"/>
    </row>
    <row r="716" customFormat="1" ht="15.75" customHeight="1" spans="1:2">
      <c r="A716" s="12"/>
      <c r="B716" s="12"/>
    </row>
    <row r="717" customFormat="1" ht="15.75" customHeight="1" spans="1:2">
      <c r="A717" s="12"/>
      <c r="B717" s="12"/>
    </row>
    <row r="718" customFormat="1" ht="15.75" customHeight="1" spans="1:2">
      <c r="A718" s="12"/>
      <c r="B718" s="12"/>
    </row>
    <row r="719" customFormat="1" ht="15.75" customHeight="1" spans="1:2">
      <c r="A719" s="12"/>
      <c r="B719" s="12"/>
    </row>
    <row r="720" customFormat="1" ht="15.75" customHeight="1" spans="1:2">
      <c r="A720" s="12"/>
      <c r="B720" s="12"/>
    </row>
    <row r="721" customFormat="1" ht="15.75" customHeight="1" spans="1:2">
      <c r="A721" s="12"/>
      <c r="B721" s="12"/>
    </row>
    <row r="722" customFormat="1" ht="15.75" customHeight="1" spans="1:2">
      <c r="A722" s="12"/>
      <c r="B722" s="12"/>
    </row>
    <row r="723" customFormat="1" ht="15.75" customHeight="1" spans="1:2">
      <c r="A723" s="12"/>
      <c r="B723" s="12"/>
    </row>
    <row r="724" customFormat="1" ht="15.75" customHeight="1" spans="1:2">
      <c r="A724" s="12"/>
      <c r="B724" s="12"/>
    </row>
    <row r="725" customFormat="1" ht="15.75" customHeight="1" spans="1:2">
      <c r="A725" s="12"/>
      <c r="B725" s="12"/>
    </row>
    <row r="726" customFormat="1" ht="15.75" customHeight="1" spans="1:2">
      <c r="A726" s="12"/>
      <c r="B726" s="12"/>
    </row>
    <row r="727" customFormat="1" ht="15.75" customHeight="1" spans="1:2">
      <c r="A727" s="12"/>
      <c r="B727" s="12"/>
    </row>
    <row r="728" customFormat="1" ht="15.75" customHeight="1" spans="1:2">
      <c r="A728" s="12"/>
      <c r="B728" s="12"/>
    </row>
    <row r="729" customFormat="1" ht="15.75" customHeight="1" spans="1:2">
      <c r="A729" s="12"/>
      <c r="B729" s="12"/>
    </row>
    <row r="730" customFormat="1" ht="15.75" customHeight="1" spans="1:2">
      <c r="A730" s="12"/>
      <c r="B730" s="12"/>
    </row>
    <row r="731" customFormat="1" ht="15.75" customHeight="1" spans="1:2">
      <c r="A731" s="12"/>
      <c r="B731" s="12"/>
    </row>
    <row r="732" customFormat="1" ht="15.75" customHeight="1" spans="1:2">
      <c r="A732" s="12"/>
      <c r="B732" s="12"/>
    </row>
    <row r="733" customFormat="1" ht="15.75" customHeight="1" spans="1:2">
      <c r="A733" s="12"/>
      <c r="B733" s="12"/>
    </row>
    <row r="734" customFormat="1" ht="15.75" customHeight="1" spans="1:2">
      <c r="A734" s="12"/>
      <c r="B734" s="12"/>
    </row>
    <row r="735" customFormat="1" ht="15.75" customHeight="1" spans="1:2">
      <c r="A735" s="12"/>
      <c r="B735" s="12"/>
    </row>
    <row r="736" customFormat="1" ht="15.75" customHeight="1" spans="1:2">
      <c r="A736" s="12"/>
      <c r="B736" s="12"/>
    </row>
    <row r="737" customFormat="1" ht="15.75" customHeight="1" spans="1:2">
      <c r="A737" s="12"/>
      <c r="B737" s="12"/>
    </row>
    <row r="738" customFormat="1" ht="15.75" customHeight="1" spans="1:2">
      <c r="A738" s="12"/>
      <c r="B738" s="12"/>
    </row>
    <row r="739" customFormat="1" ht="15.75" customHeight="1" spans="1:2">
      <c r="A739" s="12"/>
      <c r="B739" s="12"/>
    </row>
    <row r="740" customFormat="1" ht="15.75" customHeight="1" spans="1:2">
      <c r="A740" s="12"/>
      <c r="B740" s="12"/>
    </row>
    <row r="741" customFormat="1" ht="15.75" customHeight="1" spans="1:2">
      <c r="A741" s="12"/>
      <c r="B741" s="12"/>
    </row>
    <row r="742" customFormat="1" ht="15.75" customHeight="1" spans="1:2">
      <c r="A742" s="12"/>
      <c r="B742" s="12"/>
    </row>
    <row r="743" customFormat="1" ht="15.75" customHeight="1" spans="1:2">
      <c r="A743" s="12"/>
      <c r="B743" s="12"/>
    </row>
    <row r="744" customFormat="1" ht="15.75" customHeight="1" spans="1:2">
      <c r="A744" s="12"/>
      <c r="B744" s="12"/>
    </row>
    <row r="745" customFormat="1" ht="15.75" customHeight="1" spans="1:2">
      <c r="A745" s="12"/>
      <c r="B745" s="12"/>
    </row>
    <row r="746" customFormat="1" ht="15.75" customHeight="1" spans="1:2">
      <c r="A746" s="12"/>
      <c r="B746" s="12"/>
    </row>
    <row r="747" customFormat="1" ht="15.75" customHeight="1" spans="1:2">
      <c r="A747" s="12"/>
      <c r="B747" s="12"/>
    </row>
    <row r="748" customFormat="1" ht="15.75" customHeight="1" spans="1:2">
      <c r="A748" s="12"/>
      <c r="B748" s="12"/>
    </row>
    <row r="749" customFormat="1" ht="15.75" customHeight="1" spans="1:2">
      <c r="A749" s="12"/>
      <c r="B749" s="12"/>
    </row>
    <row r="750" customFormat="1" ht="15.75" customHeight="1" spans="1:2">
      <c r="A750" s="12"/>
      <c r="B750" s="12"/>
    </row>
    <row r="751" customFormat="1" ht="15.75" customHeight="1" spans="1:2">
      <c r="A751" s="12"/>
      <c r="B751" s="12"/>
    </row>
    <row r="752" customFormat="1" ht="15.75" customHeight="1" spans="1:2">
      <c r="A752" s="12"/>
      <c r="B752" s="12"/>
    </row>
    <row r="753" customFormat="1" ht="15.75" customHeight="1" spans="1:2">
      <c r="A753" s="12"/>
      <c r="B753" s="12"/>
    </row>
    <row r="754" customFormat="1" ht="15.75" customHeight="1" spans="1:2">
      <c r="A754" s="12"/>
      <c r="B754" s="12"/>
    </row>
    <row r="755" customFormat="1" ht="15.75" customHeight="1" spans="1:2">
      <c r="A755" s="12"/>
      <c r="B755" s="12"/>
    </row>
    <row r="756" customFormat="1" ht="15.75" customHeight="1" spans="1:2">
      <c r="A756" s="12"/>
      <c r="B756" s="12"/>
    </row>
    <row r="757" customFormat="1" ht="15.75" customHeight="1" spans="1:2">
      <c r="A757" s="12"/>
      <c r="B757" s="12"/>
    </row>
    <row r="758" customFormat="1" ht="15.75" customHeight="1" spans="1:2">
      <c r="A758" s="12"/>
      <c r="B758" s="12"/>
    </row>
    <row r="759" customFormat="1" ht="15.75" customHeight="1" spans="1:2">
      <c r="A759" s="12"/>
      <c r="B759" s="12"/>
    </row>
    <row r="760" customFormat="1" ht="15.75" customHeight="1" spans="1:2">
      <c r="A760" s="12"/>
      <c r="B760" s="12"/>
    </row>
    <row r="761" customFormat="1" ht="15.75" customHeight="1" spans="1:2">
      <c r="A761" s="12"/>
      <c r="B761" s="12"/>
    </row>
    <row r="762" customFormat="1" ht="15.75" customHeight="1" spans="1:2">
      <c r="A762" s="12"/>
      <c r="B762" s="12"/>
    </row>
    <row r="763" customFormat="1" ht="15.75" customHeight="1" spans="1:2">
      <c r="A763" s="12"/>
      <c r="B763" s="12"/>
    </row>
    <row r="764" customFormat="1" ht="15.75" customHeight="1" spans="1:2">
      <c r="A764" s="12"/>
      <c r="B764" s="12"/>
    </row>
    <row r="765" customFormat="1" ht="15.75" customHeight="1" spans="1:2">
      <c r="A765" s="12"/>
      <c r="B765" s="12"/>
    </row>
    <row r="766" customFormat="1" ht="15.75" customHeight="1" spans="1:2">
      <c r="A766" s="12"/>
      <c r="B766" s="12"/>
    </row>
    <row r="767" customFormat="1" ht="15.75" customHeight="1" spans="1:2">
      <c r="A767" s="12"/>
      <c r="B767" s="12"/>
    </row>
    <row r="768" customFormat="1" ht="15.75" customHeight="1" spans="1:2">
      <c r="A768" s="12"/>
      <c r="B768" s="12"/>
    </row>
    <row r="769" customFormat="1" ht="15.75" customHeight="1" spans="1:2">
      <c r="A769" s="12"/>
      <c r="B769" s="12"/>
    </row>
    <row r="770" customFormat="1" ht="15.75" customHeight="1" spans="1:2">
      <c r="A770" s="12"/>
      <c r="B770" s="12"/>
    </row>
    <row r="771" customFormat="1" ht="15.75" customHeight="1" spans="1:2">
      <c r="A771" s="12"/>
      <c r="B771" s="12"/>
    </row>
    <row r="772" customFormat="1" ht="15.75" customHeight="1" spans="1:2">
      <c r="A772" s="12"/>
      <c r="B772" s="12"/>
    </row>
    <row r="773" customFormat="1" ht="15.75" customHeight="1" spans="1:2">
      <c r="A773" s="12"/>
      <c r="B773" s="12"/>
    </row>
    <row r="774" customFormat="1" ht="15.75" customHeight="1" spans="1:2">
      <c r="A774" s="12"/>
      <c r="B774" s="12"/>
    </row>
    <row r="775" customFormat="1" ht="15.75" customHeight="1" spans="1:2">
      <c r="A775" s="12"/>
      <c r="B775" s="12"/>
    </row>
    <row r="776" customFormat="1" ht="15.75" customHeight="1" spans="1:2">
      <c r="A776" s="12"/>
      <c r="B776" s="12"/>
    </row>
    <row r="777" customFormat="1" ht="15.75" customHeight="1" spans="1:2">
      <c r="A777" s="12"/>
      <c r="B777" s="12"/>
    </row>
    <row r="778" customFormat="1" ht="15.75" customHeight="1" spans="1:2">
      <c r="A778" s="12"/>
      <c r="B778" s="12"/>
    </row>
    <row r="779" customFormat="1" ht="15.75" customHeight="1" spans="1:2">
      <c r="A779" s="12"/>
      <c r="B779" s="12"/>
    </row>
    <row r="780" customFormat="1" ht="15.75" customHeight="1" spans="1:2">
      <c r="A780" s="12"/>
      <c r="B780" s="12"/>
    </row>
    <row r="781" customFormat="1" ht="15.75" customHeight="1" spans="1:2">
      <c r="A781" s="12"/>
      <c r="B781" s="12"/>
    </row>
    <row r="782" customFormat="1" ht="15.75" customHeight="1" spans="1:2">
      <c r="A782" s="12"/>
      <c r="B782" s="12"/>
    </row>
    <row r="783" customFormat="1" ht="15.75" customHeight="1" spans="1:2">
      <c r="A783" s="12"/>
      <c r="B783" s="12"/>
    </row>
    <row r="784" customFormat="1" ht="15.75" customHeight="1" spans="1:2">
      <c r="A784" s="12"/>
      <c r="B784" s="12"/>
    </row>
    <row r="785" customFormat="1" ht="15.75" customHeight="1" spans="1:2">
      <c r="A785" s="12"/>
      <c r="B785" s="12"/>
    </row>
    <row r="786" customFormat="1" ht="15.75" customHeight="1" spans="1:2">
      <c r="A786" s="12"/>
      <c r="B786" s="12"/>
    </row>
    <row r="787" customFormat="1" ht="15.75" customHeight="1" spans="1:2">
      <c r="A787" s="12"/>
      <c r="B787" s="12"/>
    </row>
    <row r="788" customFormat="1" ht="15.75" customHeight="1" spans="1:2">
      <c r="A788" s="12"/>
      <c r="B788" s="12"/>
    </row>
    <row r="789" customFormat="1" ht="15.75" customHeight="1" spans="1:2">
      <c r="A789" s="12"/>
      <c r="B789" s="12"/>
    </row>
    <row r="790" customFormat="1" ht="15.75" customHeight="1" spans="1:2">
      <c r="A790" s="12"/>
      <c r="B790" s="12"/>
    </row>
    <row r="791" customFormat="1" ht="15.75" customHeight="1" spans="1:2">
      <c r="A791" s="12"/>
      <c r="B791" s="12"/>
    </row>
    <row r="792" customFormat="1" ht="15.75" customHeight="1" spans="1:2">
      <c r="A792" s="12"/>
      <c r="B792" s="12"/>
    </row>
    <row r="793" customFormat="1" ht="15.75" customHeight="1" spans="1:2">
      <c r="A793" s="12"/>
      <c r="B793" s="12"/>
    </row>
    <row r="794" customFormat="1" ht="15.75" customHeight="1" spans="1:2">
      <c r="A794" s="12"/>
      <c r="B794" s="12"/>
    </row>
    <row r="795" customFormat="1" ht="15.75" customHeight="1" spans="1:2">
      <c r="A795" s="12"/>
      <c r="B795" s="12"/>
    </row>
    <row r="796" customFormat="1" ht="15.75" customHeight="1" spans="1:2">
      <c r="A796" s="12"/>
      <c r="B796" s="12"/>
    </row>
    <row r="797" customFormat="1" ht="15.75" customHeight="1" spans="1:2">
      <c r="A797" s="12"/>
      <c r="B797" s="12"/>
    </row>
    <row r="798" customFormat="1" ht="15.75" customHeight="1" spans="1:2">
      <c r="A798" s="12"/>
      <c r="B798" s="12"/>
    </row>
    <row r="799" customFormat="1" ht="15.75" customHeight="1" spans="1:2">
      <c r="A799" s="12"/>
      <c r="B799" s="12"/>
    </row>
    <row r="800" customFormat="1" ht="15.75" customHeight="1" spans="1:2">
      <c r="A800" s="12"/>
      <c r="B800" s="12"/>
    </row>
    <row r="801" customFormat="1" ht="15.75" customHeight="1" spans="1:2">
      <c r="A801" s="12"/>
      <c r="B801" s="12"/>
    </row>
    <row r="802" customFormat="1" ht="15.75" customHeight="1" spans="1:2">
      <c r="A802" s="12"/>
      <c r="B802" s="12"/>
    </row>
    <row r="803" customFormat="1" ht="15.75" customHeight="1" spans="1:2">
      <c r="A803" s="12"/>
      <c r="B803" s="12"/>
    </row>
    <row r="804" customFormat="1" ht="15.75" customHeight="1" spans="1:2">
      <c r="A804" s="12"/>
      <c r="B804" s="12"/>
    </row>
    <row r="805" customFormat="1" ht="15.75" customHeight="1" spans="1:2">
      <c r="A805" s="12"/>
      <c r="B805" s="12"/>
    </row>
    <row r="806" customFormat="1" ht="15.75" customHeight="1" spans="1:2">
      <c r="A806" s="12"/>
      <c r="B806" s="12"/>
    </row>
    <row r="807" customFormat="1" ht="15.75" customHeight="1" spans="1:2">
      <c r="A807" s="12"/>
      <c r="B807" s="12"/>
    </row>
    <row r="808" customFormat="1" ht="15.75" customHeight="1" spans="1:2">
      <c r="A808" s="12"/>
      <c r="B808" s="12"/>
    </row>
    <row r="809" customFormat="1" ht="15.75" customHeight="1" spans="1:2">
      <c r="A809" s="12"/>
      <c r="B809" s="12"/>
    </row>
    <row r="810" customFormat="1" ht="15.75" customHeight="1" spans="1:2">
      <c r="A810" s="12"/>
      <c r="B810" s="12"/>
    </row>
    <row r="811" customFormat="1" ht="15.75" customHeight="1" spans="1:2">
      <c r="A811" s="12"/>
      <c r="B811" s="12"/>
    </row>
    <row r="812" customFormat="1" ht="15.75" customHeight="1" spans="1:2">
      <c r="A812" s="12"/>
      <c r="B812" s="12"/>
    </row>
    <row r="813" customFormat="1" ht="15.75" customHeight="1" spans="1:2">
      <c r="A813" s="12"/>
      <c r="B813" s="12"/>
    </row>
    <row r="814" customFormat="1" ht="15.75" customHeight="1" spans="1:2">
      <c r="A814" s="12"/>
      <c r="B814" s="12"/>
    </row>
    <row r="815" customFormat="1" ht="15.75" customHeight="1" spans="1:2">
      <c r="A815" s="12"/>
      <c r="B815" s="12"/>
    </row>
    <row r="816" customFormat="1" ht="15.75" customHeight="1" spans="1:2">
      <c r="A816" s="12"/>
      <c r="B816" s="12"/>
    </row>
    <row r="817" customFormat="1" ht="15.75" customHeight="1" spans="1:2">
      <c r="A817" s="12"/>
      <c r="B817" s="12"/>
    </row>
    <row r="818" customFormat="1" ht="15.75" customHeight="1" spans="1:2">
      <c r="A818" s="12"/>
      <c r="B818" s="12"/>
    </row>
    <row r="819" customFormat="1" ht="15.75" customHeight="1" spans="1:2">
      <c r="A819" s="12"/>
      <c r="B819" s="12"/>
    </row>
    <row r="820" customFormat="1" ht="15.75" customHeight="1" spans="1:2">
      <c r="A820" s="12"/>
      <c r="B820" s="12"/>
    </row>
    <row r="821" customFormat="1" ht="15.75" customHeight="1" spans="1:2">
      <c r="A821" s="12"/>
      <c r="B821" s="12"/>
    </row>
    <row r="822" customFormat="1" ht="15.75" customHeight="1" spans="1:2">
      <c r="A822" s="12"/>
      <c r="B822" s="12"/>
    </row>
    <row r="823" customFormat="1" ht="15.75" customHeight="1" spans="1:2">
      <c r="A823" s="12"/>
      <c r="B823" s="12"/>
    </row>
    <row r="824" customFormat="1" ht="15.75" customHeight="1" spans="1:2">
      <c r="A824" s="12"/>
      <c r="B824" s="12"/>
    </row>
    <row r="825" customFormat="1" ht="15.75" customHeight="1" spans="1:2">
      <c r="A825" s="12"/>
      <c r="B825" s="12"/>
    </row>
    <row r="826" customFormat="1" ht="15.75" customHeight="1" spans="1:2">
      <c r="A826" s="12"/>
      <c r="B826" s="12"/>
    </row>
    <row r="827" customFormat="1" ht="15.75" customHeight="1" spans="1:2">
      <c r="A827" s="12"/>
      <c r="B827" s="12"/>
    </row>
    <row r="828" customFormat="1" ht="15.75" customHeight="1" spans="1:2">
      <c r="A828" s="12"/>
      <c r="B828" s="12"/>
    </row>
    <row r="829" customFormat="1" ht="15.75" customHeight="1" spans="1:2">
      <c r="A829" s="12"/>
      <c r="B829" s="12"/>
    </row>
    <row r="830" customFormat="1" ht="15.75" customHeight="1" spans="1:2">
      <c r="A830" s="12"/>
      <c r="B830" s="12"/>
    </row>
    <row r="831" customFormat="1" ht="15.75" customHeight="1" spans="1:2">
      <c r="A831" s="12"/>
      <c r="B831" s="12"/>
    </row>
    <row r="832" customFormat="1" ht="15.75" customHeight="1" spans="1:2">
      <c r="A832" s="12"/>
      <c r="B832" s="12"/>
    </row>
    <row r="833" customFormat="1" ht="15.75" customHeight="1" spans="1:2">
      <c r="A833" s="12"/>
      <c r="B833" s="12"/>
    </row>
    <row r="834" customFormat="1" ht="15.75" customHeight="1" spans="1:2">
      <c r="A834" s="12"/>
      <c r="B834" s="12"/>
    </row>
    <row r="835" customFormat="1" ht="15.75" customHeight="1" spans="1:2">
      <c r="A835" s="12"/>
      <c r="B835" s="12"/>
    </row>
    <row r="836" customFormat="1" ht="15.75" customHeight="1" spans="1:2">
      <c r="A836" s="12"/>
      <c r="B836" s="12"/>
    </row>
    <row r="837" customFormat="1" ht="15.75" customHeight="1" spans="1:2">
      <c r="A837" s="12"/>
      <c r="B837" s="12"/>
    </row>
    <row r="838" customFormat="1" ht="15.75" customHeight="1" spans="1:2">
      <c r="A838" s="12"/>
      <c r="B838" s="12"/>
    </row>
    <row r="839" customFormat="1" ht="15.75" customHeight="1" spans="1:2">
      <c r="A839" s="12"/>
      <c r="B839" s="12"/>
    </row>
    <row r="840" customFormat="1" ht="15.75" customHeight="1" spans="1:2">
      <c r="A840" s="12"/>
      <c r="B840" s="12"/>
    </row>
    <row r="841" customFormat="1" ht="15.75" customHeight="1" spans="1:2">
      <c r="A841" s="12"/>
      <c r="B841" s="12"/>
    </row>
    <row r="842" customFormat="1" ht="15.75" customHeight="1" spans="1:2">
      <c r="A842" s="12"/>
      <c r="B842" s="12"/>
    </row>
    <row r="843" customFormat="1" ht="15.75" customHeight="1" spans="1:2">
      <c r="A843" s="12"/>
      <c r="B843" s="12"/>
    </row>
    <row r="844" customFormat="1" ht="15.75" customHeight="1" spans="1:2">
      <c r="A844" s="12"/>
      <c r="B844" s="12"/>
    </row>
    <row r="845" customFormat="1" ht="15.75" customHeight="1" spans="1:2">
      <c r="A845" s="12"/>
      <c r="B845" s="12"/>
    </row>
    <row r="846" customFormat="1" ht="15.75" customHeight="1" spans="1:2">
      <c r="A846" s="12"/>
      <c r="B846" s="12"/>
    </row>
    <row r="847" customFormat="1" ht="15.75" customHeight="1" spans="1:2">
      <c r="A847" s="12"/>
      <c r="B847" s="12"/>
    </row>
    <row r="848" customFormat="1" ht="15.75" customHeight="1" spans="1:2">
      <c r="A848" s="12"/>
      <c r="B848" s="12"/>
    </row>
    <row r="849" customFormat="1" ht="15.75" customHeight="1" spans="1:2">
      <c r="A849" s="12"/>
      <c r="B849" s="12"/>
    </row>
    <row r="850" customFormat="1" ht="15.75" customHeight="1" spans="1:2">
      <c r="A850" s="12"/>
      <c r="B850" s="12"/>
    </row>
    <row r="851" customFormat="1" ht="15.75" customHeight="1" spans="1:2">
      <c r="A851" s="12"/>
      <c r="B851" s="12"/>
    </row>
    <row r="852" customFormat="1" ht="15.75" customHeight="1" spans="1:2">
      <c r="A852" s="12"/>
      <c r="B852" s="12"/>
    </row>
    <row r="853" customFormat="1" ht="15.75" customHeight="1" spans="1:2">
      <c r="A853" s="12"/>
      <c r="B853" s="12"/>
    </row>
    <row r="854" customFormat="1" ht="15.75" customHeight="1" spans="1:2">
      <c r="A854" s="12"/>
      <c r="B854" s="12"/>
    </row>
    <row r="855" customFormat="1" ht="15.75" customHeight="1" spans="1:2">
      <c r="A855" s="12"/>
      <c r="B855" s="12"/>
    </row>
    <row r="856" customFormat="1" ht="15.75" customHeight="1" spans="1:2">
      <c r="A856" s="12"/>
      <c r="B856" s="12"/>
    </row>
    <row r="857" customFormat="1" ht="15.75" customHeight="1" spans="1:2">
      <c r="A857" s="12"/>
      <c r="B857" s="12"/>
    </row>
    <row r="858" customFormat="1" ht="15.75" customHeight="1" spans="1:2">
      <c r="A858" s="12"/>
      <c r="B858" s="12"/>
    </row>
    <row r="859" customFormat="1" ht="15.75" customHeight="1" spans="1:2">
      <c r="A859" s="12"/>
      <c r="B859" s="12"/>
    </row>
    <row r="860" customFormat="1" ht="15.75" customHeight="1" spans="1:2">
      <c r="A860" s="12"/>
      <c r="B860" s="12"/>
    </row>
    <row r="861" customFormat="1" ht="15.75" customHeight="1" spans="1:2">
      <c r="A861" s="12"/>
      <c r="B861" s="12"/>
    </row>
    <row r="862" customFormat="1" ht="15.75" customHeight="1" spans="1:2">
      <c r="A862" s="12"/>
      <c r="B862" s="12"/>
    </row>
    <row r="863" customFormat="1" ht="15.75" customHeight="1" spans="1:2">
      <c r="A863" s="12"/>
      <c r="B863" s="12"/>
    </row>
    <row r="864" customFormat="1" ht="15.75" customHeight="1" spans="1:2">
      <c r="A864" s="12"/>
      <c r="B864" s="12"/>
    </row>
    <row r="865" customFormat="1" ht="15.75" customHeight="1" spans="1:2">
      <c r="A865" s="12"/>
      <c r="B865" s="12"/>
    </row>
    <row r="866" customFormat="1" ht="15.75" customHeight="1" spans="1:2">
      <c r="A866" s="12"/>
      <c r="B866" s="12"/>
    </row>
    <row r="867" customFormat="1" ht="15.75" customHeight="1" spans="1:2">
      <c r="A867" s="12"/>
      <c r="B867" s="12"/>
    </row>
    <row r="868" customFormat="1" ht="15.75" customHeight="1" spans="1:2">
      <c r="A868" s="12"/>
      <c r="B868" s="12"/>
    </row>
    <row r="869" customFormat="1" ht="15.75" customHeight="1" spans="1:2">
      <c r="A869" s="12"/>
      <c r="B869" s="12"/>
    </row>
    <row r="870" customFormat="1" ht="15.75" customHeight="1" spans="1:2">
      <c r="A870" s="12"/>
      <c r="B870" s="12"/>
    </row>
    <row r="871" customFormat="1" ht="15.75" customHeight="1" spans="1:2">
      <c r="A871" s="12"/>
      <c r="B871" s="12"/>
    </row>
    <row r="872" customFormat="1" ht="15.75" customHeight="1" spans="1:2">
      <c r="A872" s="12"/>
      <c r="B872" s="12"/>
    </row>
    <row r="873" customFormat="1" ht="15.75" customHeight="1" spans="1:2">
      <c r="A873" s="12"/>
      <c r="B873" s="12"/>
    </row>
    <row r="874" customFormat="1" ht="15.75" customHeight="1" spans="1:2">
      <c r="A874" s="12"/>
      <c r="B874" s="12"/>
    </row>
    <row r="875" customFormat="1" ht="15.75" customHeight="1" spans="1:2">
      <c r="A875" s="12"/>
      <c r="B875" s="12"/>
    </row>
    <row r="876" customFormat="1" ht="15.75" customHeight="1" spans="1:2">
      <c r="A876" s="12"/>
      <c r="B876" s="12"/>
    </row>
    <row r="877" customFormat="1" ht="15.75" customHeight="1" spans="1:2">
      <c r="A877" s="12"/>
      <c r="B877" s="12"/>
    </row>
    <row r="878" customFormat="1" ht="15.75" customHeight="1" spans="1:2">
      <c r="A878" s="12"/>
      <c r="B878" s="12"/>
    </row>
    <row r="879" customFormat="1" ht="15.75" customHeight="1" spans="1:2">
      <c r="A879" s="12"/>
      <c r="B879" s="12"/>
    </row>
    <row r="880" customFormat="1" ht="15.75" customHeight="1" spans="1:2">
      <c r="A880" s="12"/>
      <c r="B880" s="12"/>
    </row>
    <row r="881" customFormat="1" ht="15.75" customHeight="1" spans="1:2">
      <c r="A881" s="12"/>
      <c r="B881" s="12"/>
    </row>
    <row r="882" customFormat="1" ht="15.75" customHeight="1" spans="1:2">
      <c r="A882" s="12"/>
      <c r="B882" s="12"/>
    </row>
    <row r="883" customFormat="1" ht="15.75" customHeight="1" spans="1:2">
      <c r="A883" s="12"/>
      <c r="B883" s="12"/>
    </row>
    <row r="884" customFormat="1" ht="15.75" customHeight="1" spans="1:2">
      <c r="A884" s="12"/>
      <c r="B884" s="12"/>
    </row>
    <row r="885" customFormat="1" ht="15.75" customHeight="1" spans="1:2">
      <c r="A885" s="12"/>
      <c r="B885" s="12"/>
    </row>
    <row r="886" customFormat="1" ht="15.75" customHeight="1" spans="1:2">
      <c r="A886" s="12"/>
      <c r="B886" s="12"/>
    </row>
    <row r="887" customFormat="1" ht="15.75" customHeight="1" spans="1:2">
      <c r="A887" s="12"/>
      <c r="B887" s="12"/>
    </row>
    <row r="888" customFormat="1" ht="15.75" customHeight="1" spans="1:2">
      <c r="A888" s="12"/>
      <c r="B888" s="12"/>
    </row>
    <row r="889" customFormat="1" ht="15.75" customHeight="1" spans="1:2">
      <c r="A889" s="12"/>
      <c r="B889" s="12"/>
    </row>
    <row r="890" customFormat="1" ht="15.75" customHeight="1" spans="1:2">
      <c r="A890" s="12"/>
      <c r="B890" s="12"/>
    </row>
    <row r="891" customFormat="1" ht="15.75" customHeight="1" spans="1:2">
      <c r="A891" s="12"/>
      <c r="B891" s="12"/>
    </row>
    <row r="892" customFormat="1" ht="15.75" customHeight="1" spans="1:2">
      <c r="A892" s="12"/>
      <c r="B892" s="12"/>
    </row>
    <row r="893" customFormat="1" ht="15.75" customHeight="1" spans="1:2">
      <c r="A893" s="12"/>
      <c r="B893" s="12"/>
    </row>
    <row r="894" customFormat="1" ht="15.75" customHeight="1" spans="1:2">
      <c r="A894" s="12"/>
      <c r="B894" s="12"/>
    </row>
    <row r="895" customFormat="1" ht="15.75" customHeight="1" spans="1:2">
      <c r="A895" s="12"/>
      <c r="B895" s="12"/>
    </row>
    <row r="896" customFormat="1" ht="15.75" customHeight="1" spans="1:2">
      <c r="A896" s="12"/>
      <c r="B896" s="12"/>
    </row>
    <row r="897" customFormat="1" ht="15.75" customHeight="1" spans="1:2">
      <c r="A897" s="12"/>
      <c r="B897" s="12"/>
    </row>
    <row r="898" customFormat="1" ht="15.75" customHeight="1" spans="1:2">
      <c r="A898" s="12"/>
      <c r="B898" s="12"/>
    </row>
    <row r="899" customFormat="1" ht="15.75" customHeight="1" spans="1:2">
      <c r="A899" s="12"/>
      <c r="B899" s="12"/>
    </row>
    <row r="900" customFormat="1" ht="15.75" customHeight="1" spans="1:2">
      <c r="A900" s="12"/>
      <c r="B900" s="12"/>
    </row>
    <row r="901" customFormat="1" ht="15.75" customHeight="1" spans="1:2">
      <c r="A901" s="12"/>
      <c r="B901" s="12"/>
    </row>
    <row r="902" customFormat="1" ht="15.75" customHeight="1" spans="1:2">
      <c r="A902" s="12"/>
      <c r="B902" s="12"/>
    </row>
    <row r="903" customFormat="1" ht="15.75" customHeight="1" spans="1:2">
      <c r="A903" s="12"/>
      <c r="B903" s="12"/>
    </row>
    <row r="904" customFormat="1" ht="15.75" customHeight="1" spans="1:2">
      <c r="A904" s="12"/>
      <c r="B904" s="12"/>
    </row>
    <row r="905" customFormat="1" ht="15.75" customHeight="1" spans="1:2">
      <c r="A905" s="12"/>
      <c r="B905" s="12"/>
    </row>
    <row r="906" customFormat="1" ht="15.75" customHeight="1" spans="1:2">
      <c r="A906" s="12"/>
      <c r="B906" s="12"/>
    </row>
    <row r="907" customFormat="1" ht="15.75" customHeight="1" spans="1:2">
      <c r="A907" s="12"/>
      <c r="B907" s="12"/>
    </row>
    <row r="908" customFormat="1" ht="15.75" customHeight="1" spans="1:2">
      <c r="A908" s="12"/>
      <c r="B908" s="12"/>
    </row>
    <row r="909" customFormat="1" ht="15.75" customHeight="1" spans="1:2">
      <c r="A909" s="12"/>
      <c r="B909" s="12"/>
    </row>
    <row r="910" customFormat="1" ht="15.75" customHeight="1" spans="1:2">
      <c r="A910" s="12"/>
      <c r="B910" s="12"/>
    </row>
    <row r="911" customFormat="1" ht="15.75" customHeight="1" spans="1:2">
      <c r="A911" s="12"/>
      <c r="B911" s="12"/>
    </row>
    <row r="912" customFormat="1" ht="15.75" customHeight="1" spans="1:2">
      <c r="A912" s="12"/>
      <c r="B912" s="12"/>
    </row>
    <row r="913" customFormat="1" ht="15.75" customHeight="1" spans="1:2">
      <c r="A913" s="12"/>
      <c r="B913" s="12"/>
    </row>
    <row r="914" customFormat="1" ht="15.75" customHeight="1" spans="1:2">
      <c r="A914" s="12"/>
      <c r="B914" s="12"/>
    </row>
    <row r="915" customFormat="1" ht="15.75" customHeight="1" spans="1:2">
      <c r="A915" s="12"/>
      <c r="B915" s="12"/>
    </row>
    <row r="916" customFormat="1" ht="15.75" customHeight="1" spans="1:2">
      <c r="A916" s="12"/>
      <c r="B916" s="12"/>
    </row>
    <row r="917" customFormat="1" ht="15.75" customHeight="1" spans="1:2">
      <c r="A917" s="12"/>
      <c r="B917" s="12"/>
    </row>
    <row r="918" customFormat="1" ht="15.75" customHeight="1" spans="1:2">
      <c r="A918" s="12"/>
      <c r="B918" s="12"/>
    </row>
    <row r="919" customFormat="1" ht="15.75" customHeight="1" spans="1:2">
      <c r="A919" s="12"/>
      <c r="B919" s="12"/>
    </row>
    <row r="920" customFormat="1" ht="15.75" customHeight="1" spans="1:2">
      <c r="A920" s="12"/>
      <c r="B920" s="12"/>
    </row>
    <row r="921" customFormat="1" ht="15.75" customHeight="1" spans="1:2">
      <c r="A921" s="12"/>
      <c r="B921" s="12"/>
    </row>
    <row r="922" customFormat="1" ht="15.75" customHeight="1" spans="1:2">
      <c r="A922" s="12"/>
      <c r="B922" s="12"/>
    </row>
    <row r="923" customFormat="1" ht="15.75" customHeight="1" spans="1:2">
      <c r="A923" s="12"/>
      <c r="B923" s="12"/>
    </row>
    <row r="924" customFormat="1" ht="15.75" customHeight="1" spans="1:2">
      <c r="A924" s="12"/>
      <c r="B924" s="12"/>
    </row>
    <row r="925" customFormat="1" ht="15.75" customHeight="1" spans="1:2">
      <c r="A925" s="12"/>
      <c r="B925" s="12"/>
    </row>
    <row r="926" customFormat="1" ht="15.75" customHeight="1" spans="1:2">
      <c r="A926" s="12"/>
      <c r="B926" s="12"/>
    </row>
    <row r="927" customFormat="1" ht="15.75" customHeight="1" spans="1:2">
      <c r="A927" s="12"/>
      <c r="B927" s="12"/>
    </row>
    <row r="928" customFormat="1" ht="15.75" customHeight="1" spans="1:2">
      <c r="A928" s="12"/>
      <c r="B928" s="12"/>
    </row>
    <row r="929" customFormat="1" ht="15.75" customHeight="1" spans="1:2">
      <c r="A929" s="12"/>
      <c r="B929" s="12"/>
    </row>
    <row r="930" customFormat="1" ht="15.75" customHeight="1" spans="1:2">
      <c r="A930" s="12"/>
      <c r="B930" s="12"/>
    </row>
    <row r="931" customFormat="1" ht="15.75" customHeight="1" spans="1:2">
      <c r="A931" s="12"/>
      <c r="B931" s="12"/>
    </row>
    <row r="932" customFormat="1" ht="15.75" customHeight="1" spans="1:2">
      <c r="A932" s="12"/>
      <c r="B932" s="12"/>
    </row>
    <row r="933" customFormat="1" ht="15.75" customHeight="1" spans="1:2">
      <c r="A933" s="12"/>
      <c r="B933" s="12"/>
    </row>
    <row r="934" customFormat="1" ht="15.75" customHeight="1" spans="1:2">
      <c r="A934" s="12"/>
      <c r="B934" s="12"/>
    </row>
    <row r="935" customFormat="1" ht="15.75" customHeight="1" spans="1:2">
      <c r="A935" s="12"/>
      <c r="B935" s="12"/>
    </row>
    <row r="936" customFormat="1" ht="15.75" customHeight="1" spans="1:2">
      <c r="A936" s="12"/>
      <c r="B936" s="12"/>
    </row>
    <row r="937" customFormat="1" ht="15.75" customHeight="1" spans="1:2">
      <c r="A937" s="12"/>
      <c r="B937" s="12"/>
    </row>
    <row r="938" customFormat="1" ht="15.75" customHeight="1" spans="1:2">
      <c r="A938" s="12"/>
      <c r="B938" s="12"/>
    </row>
    <row r="939" customFormat="1" ht="15.75" customHeight="1" spans="1:2">
      <c r="A939" s="12"/>
      <c r="B939" s="12"/>
    </row>
    <row r="940" customFormat="1" ht="15.75" customHeight="1" spans="1:2">
      <c r="A940" s="12"/>
      <c r="B940" s="12"/>
    </row>
    <row r="941" customFormat="1" ht="15.75" customHeight="1" spans="1:2">
      <c r="A941" s="12"/>
      <c r="B941" s="12"/>
    </row>
    <row r="942" customFormat="1" ht="15.75" customHeight="1" spans="1:2">
      <c r="A942" s="12"/>
      <c r="B942" s="12"/>
    </row>
    <row r="943" customFormat="1" ht="15.75" customHeight="1" spans="1:2">
      <c r="A943" s="12"/>
      <c r="B943" s="12"/>
    </row>
    <row r="944" customFormat="1" ht="15.75" customHeight="1" spans="1:2">
      <c r="A944" s="12"/>
      <c r="B944" s="12"/>
    </row>
    <row r="945" customFormat="1" ht="15.75" customHeight="1" spans="1:2">
      <c r="A945" s="12"/>
      <c r="B945" s="12"/>
    </row>
    <row r="946" customFormat="1" ht="15.75" customHeight="1" spans="1:2">
      <c r="A946" s="12"/>
      <c r="B946" s="12"/>
    </row>
    <row r="947" customFormat="1" ht="15.75" customHeight="1" spans="1:2">
      <c r="A947" s="12"/>
      <c r="B947" s="12"/>
    </row>
    <row r="948" customFormat="1" ht="15.75" customHeight="1" spans="1:2">
      <c r="A948" s="12"/>
      <c r="B948" s="12"/>
    </row>
    <row r="949" customFormat="1" ht="15.75" customHeight="1" spans="1:2">
      <c r="A949" s="12"/>
      <c r="B949" s="12"/>
    </row>
    <row r="950" customFormat="1" ht="15.75" customHeight="1" spans="1:2">
      <c r="A950" s="12"/>
      <c r="B950" s="12"/>
    </row>
    <row r="951" customFormat="1" ht="15.75" customHeight="1" spans="1:2">
      <c r="A951" s="12"/>
      <c r="B951" s="12"/>
    </row>
    <row r="952" customFormat="1" ht="15.75" customHeight="1" spans="1:2">
      <c r="A952" s="12"/>
      <c r="B952" s="12"/>
    </row>
    <row r="953" customFormat="1" ht="15.75" customHeight="1" spans="1:2">
      <c r="A953" s="12"/>
      <c r="B953" s="12"/>
    </row>
    <row r="954" customFormat="1" ht="15.75" customHeight="1" spans="1:2">
      <c r="A954" s="12"/>
      <c r="B954" s="12"/>
    </row>
    <row r="955" customFormat="1" ht="15.75" customHeight="1" spans="1:2">
      <c r="A955" s="12"/>
      <c r="B955" s="12"/>
    </row>
    <row r="956" customFormat="1" ht="15.75" customHeight="1" spans="1:2">
      <c r="A956" s="12"/>
      <c r="B956" s="12"/>
    </row>
    <row r="957" customFormat="1" ht="15.75" customHeight="1" spans="1:2">
      <c r="A957" s="12"/>
      <c r="B957" s="12"/>
    </row>
    <row r="958" customFormat="1" ht="15.75" customHeight="1" spans="1:2">
      <c r="A958" s="12"/>
      <c r="B958" s="12"/>
    </row>
    <row r="959" customFormat="1" ht="15.75" customHeight="1" spans="1:2">
      <c r="A959" s="12"/>
      <c r="B959" s="12"/>
    </row>
    <row r="960" customFormat="1" ht="15.75" customHeight="1" spans="1:2">
      <c r="A960" s="12"/>
      <c r="B960" s="12"/>
    </row>
    <row r="961" customFormat="1" ht="15.75" customHeight="1" spans="1:2">
      <c r="A961" s="12"/>
      <c r="B961" s="12"/>
    </row>
    <row r="962" customFormat="1" ht="15.75" customHeight="1" spans="1:2">
      <c r="A962" s="12"/>
      <c r="B962" s="12"/>
    </row>
    <row r="963" customFormat="1" ht="15.75" customHeight="1" spans="1:2">
      <c r="A963" s="12"/>
      <c r="B963" s="12"/>
    </row>
    <row r="964" customFormat="1" ht="15.75" customHeight="1" spans="1:2">
      <c r="A964" s="12"/>
      <c r="B964" s="12"/>
    </row>
    <row r="965" customFormat="1" ht="15.75" customHeight="1" spans="1:2">
      <c r="A965" s="12"/>
      <c r="B965" s="12"/>
    </row>
    <row r="966" customFormat="1" ht="15.75" customHeight="1" spans="1:2">
      <c r="A966" s="12"/>
      <c r="B966" s="12"/>
    </row>
    <row r="967" customFormat="1" ht="15.75" customHeight="1" spans="1:2">
      <c r="A967" s="12"/>
      <c r="B967" s="12"/>
    </row>
    <row r="968" customFormat="1" ht="15.75" customHeight="1" spans="1:2">
      <c r="A968" s="12"/>
      <c r="B968" s="12"/>
    </row>
    <row r="969" customFormat="1" ht="15.75" customHeight="1" spans="1:2">
      <c r="A969" s="12"/>
      <c r="B969" s="12"/>
    </row>
    <row r="970" customFormat="1" ht="15.75" customHeight="1" spans="1:2">
      <c r="A970" s="12"/>
      <c r="B970" s="12"/>
    </row>
    <row r="971" customFormat="1" ht="15.75" customHeight="1" spans="1:2">
      <c r="A971" s="12"/>
      <c r="B971" s="12"/>
    </row>
    <row r="972" customFormat="1" ht="15.75" customHeight="1" spans="1:2">
      <c r="A972" s="12"/>
      <c r="B972" s="12"/>
    </row>
    <row r="973" customFormat="1" ht="15.75" customHeight="1" spans="1:2">
      <c r="A973" s="12"/>
      <c r="B973" s="12"/>
    </row>
    <row r="974" customFormat="1" ht="15.75" customHeight="1" spans="1:2">
      <c r="A974" s="12"/>
      <c r="B974" s="12"/>
    </row>
    <row r="975" customFormat="1" ht="15.75" customHeight="1" spans="1:2">
      <c r="A975" s="12"/>
      <c r="B975" s="12"/>
    </row>
    <row r="976" customFormat="1" ht="15.75" customHeight="1" spans="1:2">
      <c r="A976" s="12"/>
      <c r="B976" s="12"/>
    </row>
    <row r="977" customFormat="1" ht="15.75" customHeight="1" spans="1:2">
      <c r="A977" s="12"/>
      <c r="B977" s="12"/>
    </row>
    <row r="978" customFormat="1" ht="15.75" customHeight="1" spans="1:2">
      <c r="A978" s="12"/>
      <c r="B978" s="12"/>
    </row>
    <row r="979" customFormat="1" ht="15.75" customHeight="1" spans="1:2">
      <c r="A979" s="12"/>
      <c r="B979" s="12"/>
    </row>
    <row r="980" customFormat="1" ht="15.75" customHeight="1" spans="1:2">
      <c r="A980" s="12"/>
      <c r="B980" s="12"/>
    </row>
    <row r="981" customFormat="1" ht="15.75" customHeight="1" spans="1:2">
      <c r="A981" s="12"/>
      <c r="B981" s="12"/>
    </row>
    <row r="982" customFormat="1" ht="15.75" customHeight="1" spans="1:2">
      <c r="A982" s="12"/>
      <c r="B982" s="12"/>
    </row>
    <row r="983" customFormat="1" ht="15.75" customHeight="1" spans="1:2">
      <c r="A983" s="12"/>
      <c r="B983" s="12"/>
    </row>
    <row r="984" customFormat="1" ht="15.75" customHeight="1" spans="1:2">
      <c r="A984" s="12"/>
      <c r="B984" s="12"/>
    </row>
    <row r="985" customFormat="1" ht="15.75" customHeight="1" spans="1:2">
      <c r="A985" s="12"/>
      <c r="B985" s="12"/>
    </row>
    <row r="986" customFormat="1" ht="15.75" customHeight="1" spans="1:2">
      <c r="A986" s="12"/>
      <c r="B986" s="12"/>
    </row>
    <row r="987" customFormat="1" ht="15.75" customHeight="1" spans="1:2">
      <c r="A987" s="12"/>
      <c r="B987" s="12"/>
    </row>
    <row r="988" customFormat="1" ht="15.75" customHeight="1" spans="1:2">
      <c r="A988" s="12"/>
      <c r="B988" s="12"/>
    </row>
    <row r="989" customFormat="1" ht="15.75" customHeight="1" spans="1:2">
      <c r="A989" s="12"/>
      <c r="B989" s="12"/>
    </row>
    <row r="990" customFormat="1" ht="15.75" customHeight="1" spans="1:2">
      <c r="A990" s="12"/>
      <c r="B990" s="12"/>
    </row>
    <row r="991" customFormat="1" ht="15.75" customHeight="1" spans="1:2">
      <c r="A991" s="12"/>
      <c r="B991" s="12"/>
    </row>
    <row r="992" customFormat="1" ht="15.75" customHeight="1" spans="1:2">
      <c r="A992" s="12"/>
      <c r="B992" s="12"/>
    </row>
    <row r="993" customFormat="1" ht="15.75" customHeight="1" spans="1:2">
      <c r="A993" s="12"/>
      <c r="B993" s="12"/>
    </row>
    <row r="994" customFormat="1" ht="15.75" customHeight="1" spans="1:2">
      <c r="A994" s="12"/>
      <c r="B994" s="12"/>
    </row>
    <row r="995" customFormat="1" ht="15.75" customHeight="1" spans="1:2">
      <c r="A995" s="12"/>
      <c r="B995" s="12"/>
    </row>
    <row r="996" customFormat="1" ht="15.75" customHeight="1" spans="1:2">
      <c r="A996" s="12"/>
      <c r="B996" s="12"/>
    </row>
    <row r="997" customFormat="1" ht="15.75" customHeight="1" spans="1:2">
      <c r="A997" s="12"/>
      <c r="B997" s="12"/>
    </row>
    <row r="998" customFormat="1" ht="15.75" customHeight="1" spans="1:2">
      <c r="A998" s="12"/>
      <c r="B998" s="12"/>
    </row>
    <row r="999" customFormat="1" ht="15.75" customHeight="1" spans="1:2">
      <c r="A999" s="12"/>
      <c r="B999" s="12"/>
    </row>
    <row r="1000" customFormat="1" ht="15.75" customHeight="1" spans="1:2">
      <c r="A1000" s="12"/>
      <c r="B1000" s="12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5:H25"/>
    <mergeCell ref="A71:H71"/>
    <mergeCell ref="A73:H73"/>
    <mergeCell ref="A78:H78"/>
    <mergeCell ref="A80:H80"/>
    <mergeCell ref="A82:H82"/>
    <mergeCell ref="A85:H85"/>
    <mergeCell ref="A87:H87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1"/>
  <sheetViews>
    <sheetView topLeftCell="A56" workbookViewId="0">
      <selection activeCell="C80" sqref="C80"/>
    </sheetView>
  </sheetViews>
  <sheetFormatPr defaultColWidth="12.5714285714286" defaultRowHeight="15" customHeight="1"/>
  <cols>
    <col min="1" max="1" width="22.7142857142857" style="428" customWidth="1"/>
    <col min="2" max="2" width="19" customWidth="1"/>
    <col min="3" max="3" width="87.7142857142857" customWidth="1"/>
    <col min="4" max="4" width="10.7142857142857" customWidth="1"/>
    <col min="5" max="5" width="11.2857142857143" customWidth="1"/>
    <col min="6" max="6" width="13.5714285714286" customWidth="1"/>
    <col min="7" max="7" width="10.5714285714286" customWidth="1"/>
    <col min="8" max="8" width="23.2857142857143" customWidth="1"/>
    <col min="9" max="9" width="20.4285714285714" customWidth="1"/>
  </cols>
  <sheetData>
    <row r="1" ht="15.75" customHeight="1" spans="1:9">
      <c r="A1" s="438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48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SUM(F17:F22)</f>
        <v>1155793.39</v>
      </c>
    </row>
    <row r="17" ht="15.75" customHeight="1" spans="1:9">
      <c r="A17" s="24" t="s">
        <v>540</v>
      </c>
      <c r="B17" s="24" t="s">
        <v>18</v>
      </c>
      <c r="C17" s="126" t="s">
        <v>541</v>
      </c>
      <c r="D17" s="26">
        <v>45315</v>
      </c>
      <c r="E17" s="26">
        <v>45316</v>
      </c>
      <c r="F17" s="31">
        <v>50400</v>
      </c>
      <c r="G17" s="26">
        <v>45320</v>
      </c>
      <c r="H17" s="28">
        <v>1444000000</v>
      </c>
      <c r="I17" s="447"/>
    </row>
    <row r="18" ht="15.75" customHeight="1" spans="1:9">
      <c r="A18" s="37" t="s">
        <v>542</v>
      </c>
      <c r="B18" s="90"/>
      <c r="C18" s="30" t="s">
        <v>543</v>
      </c>
      <c r="D18" s="26">
        <v>45315</v>
      </c>
      <c r="E18" s="26">
        <v>45317</v>
      </c>
      <c r="F18" s="27">
        <v>1248.8</v>
      </c>
      <c r="G18" s="26">
        <v>45320</v>
      </c>
      <c r="H18" s="28">
        <v>1000000000</v>
      </c>
      <c r="I18" s="448"/>
    </row>
    <row r="19" ht="15.75" customHeight="1" spans="1:9">
      <c r="A19" s="37" t="s">
        <v>544</v>
      </c>
      <c r="B19" s="24"/>
      <c r="C19" s="126" t="s">
        <v>545</v>
      </c>
      <c r="D19" s="26">
        <v>45315</v>
      </c>
      <c r="E19" s="26">
        <v>45317</v>
      </c>
      <c r="F19" s="27">
        <v>3653.84</v>
      </c>
      <c r="G19" s="26">
        <v>45320</v>
      </c>
      <c r="H19" s="28">
        <v>1000000000</v>
      </c>
      <c r="I19" s="448"/>
    </row>
    <row r="20" ht="15.75" customHeight="1" spans="1:9">
      <c r="A20" s="317" t="s">
        <v>546</v>
      </c>
      <c r="B20" s="37" t="s">
        <v>18</v>
      </c>
      <c r="C20" s="47" t="s">
        <v>547</v>
      </c>
      <c r="D20" s="26">
        <v>45316</v>
      </c>
      <c r="E20" s="26">
        <v>45316</v>
      </c>
      <c r="F20" s="40">
        <v>941820</v>
      </c>
      <c r="G20" s="26">
        <v>45320</v>
      </c>
      <c r="H20" s="28">
        <v>1000000000</v>
      </c>
      <c r="I20" s="448"/>
    </row>
    <row r="21" ht="15.75" customHeight="1" spans="1:9">
      <c r="A21" s="24" t="s">
        <v>548</v>
      </c>
      <c r="B21" s="24" t="s">
        <v>18</v>
      </c>
      <c r="C21" s="34" t="s">
        <v>549</v>
      </c>
      <c r="D21" s="26">
        <v>45317</v>
      </c>
      <c r="E21" s="26">
        <v>45320</v>
      </c>
      <c r="F21" s="31">
        <v>147500</v>
      </c>
      <c r="G21" s="26">
        <v>45320</v>
      </c>
      <c r="H21" s="28" t="s">
        <v>274</v>
      </c>
      <c r="I21" s="448"/>
    </row>
    <row r="22" ht="15.75" customHeight="1" spans="1:9">
      <c r="A22" s="24" t="s">
        <v>550</v>
      </c>
      <c r="B22" s="24"/>
      <c r="C22" s="30" t="s">
        <v>551</v>
      </c>
      <c r="D22" s="26">
        <v>45320</v>
      </c>
      <c r="E22" s="26">
        <v>45320</v>
      </c>
      <c r="F22" s="27">
        <v>11170.75</v>
      </c>
      <c r="G22" s="26">
        <v>45320</v>
      </c>
      <c r="H22" s="28" t="s">
        <v>552</v>
      </c>
      <c r="I22" s="448"/>
    </row>
    <row r="23" ht="24.75" customHeight="1" spans="1:40">
      <c r="A23" s="21" t="s">
        <v>51</v>
      </c>
      <c r="B23" s="22"/>
      <c r="C23" s="22"/>
      <c r="D23" s="22"/>
      <c r="E23" s="22"/>
      <c r="F23" s="22"/>
      <c r="G23" s="22"/>
      <c r="H23" s="23"/>
      <c r="I23" s="73">
        <f>SUM(F24:F53)</f>
        <v>230794.61</v>
      </c>
      <c r="AN23" s="77" t="s">
        <v>52</v>
      </c>
    </row>
    <row r="24" ht="15.75" customHeight="1" spans="1:9">
      <c r="A24" s="135" t="s">
        <v>553</v>
      </c>
      <c r="B24" s="34" t="s">
        <v>536</v>
      </c>
      <c r="C24" s="34" t="s">
        <v>554</v>
      </c>
      <c r="D24" s="26">
        <v>45310</v>
      </c>
      <c r="E24" s="39">
        <v>44952</v>
      </c>
      <c r="F24" s="63">
        <v>1914.93</v>
      </c>
      <c r="G24" s="26">
        <v>45320</v>
      </c>
      <c r="H24" s="24">
        <v>1000000000</v>
      </c>
      <c r="I24" s="447"/>
    </row>
    <row r="25" ht="15.75" customHeight="1" spans="1:9">
      <c r="A25" s="24" t="s">
        <v>555</v>
      </c>
      <c r="B25" s="36" t="s">
        <v>79</v>
      </c>
      <c r="C25" s="481" t="s">
        <v>251</v>
      </c>
      <c r="D25" s="39">
        <v>45313</v>
      </c>
      <c r="E25" s="39">
        <v>45315</v>
      </c>
      <c r="F25" s="27">
        <v>9587.68</v>
      </c>
      <c r="G25" s="26">
        <v>45320</v>
      </c>
      <c r="H25" s="59">
        <v>1444000000</v>
      </c>
      <c r="I25" s="448"/>
    </row>
    <row r="26" ht="15.75" customHeight="1" spans="1:9">
      <c r="A26" s="36" t="s">
        <v>556</v>
      </c>
      <c r="B26" s="36" t="s">
        <v>417</v>
      </c>
      <c r="C26" s="454" t="s">
        <v>467</v>
      </c>
      <c r="D26" s="39">
        <v>45313</v>
      </c>
      <c r="E26" s="39">
        <v>45316</v>
      </c>
      <c r="F26" s="170">
        <v>8908.04</v>
      </c>
      <c r="G26" s="26">
        <v>45320</v>
      </c>
      <c r="H26" s="59" t="s">
        <v>557</v>
      </c>
      <c r="I26" s="448"/>
    </row>
    <row r="27" ht="15.75" customHeight="1" spans="1:9">
      <c r="A27" s="24" t="s">
        <v>558</v>
      </c>
      <c r="B27" s="36" t="s">
        <v>559</v>
      </c>
      <c r="C27" s="61" t="s">
        <v>483</v>
      </c>
      <c r="D27" s="26">
        <v>45314</v>
      </c>
      <c r="E27" s="39">
        <v>45316</v>
      </c>
      <c r="F27" s="107" t="s">
        <v>560</v>
      </c>
      <c r="G27" s="26">
        <v>45320</v>
      </c>
      <c r="H27" s="59">
        <v>1000000000</v>
      </c>
      <c r="I27" s="448"/>
    </row>
    <row r="28" ht="15.75" customHeight="1" spans="1:9">
      <c r="A28" s="24" t="s">
        <v>561</v>
      </c>
      <c r="B28" s="24" t="s">
        <v>54</v>
      </c>
      <c r="C28" s="61" t="s">
        <v>341</v>
      </c>
      <c r="D28" s="39">
        <v>45314</v>
      </c>
      <c r="E28" s="39">
        <v>45317</v>
      </c>
      <c r="F28" s="27">
        <v>10121.12</v>
      </c>
      <c r="G28" s="26">
        <v>45320</v>
      </c>
      <c r="H28" s="59">
        <v>1444000000</v>
      </c>
      <c r="I28" s="448"/>
    </row>
    <row r="29" ht="15.75" customHeight="1" spans="1:9">
      <c r="A29" s="24" t="s">
        <v>562</v>
      </c>
      <c r="B29" s="24" t="s">
        <v>54</v>
      </c>
      <c r="C29" s="61" t="s">
        <v>341</v>
      </c>
      <c r="D29" s="39">
        <v>45314</v>
      </c>
      <c r="E29" s="39">
        <v>45317</v>
      </c>
      <c r="F29" s="27">
        <v>8048.7</v>
      </c>
      <c r="G29" s="26">
        <v>45320</v>
      </c>
      <c r="H29" s="59">
        <v>1444000000</v>
      </c>
      <c r="I29" s="448"/>
    </row>
    <row r="30" ht="15.75" customHeight="1" spans="1:9">
      <c r="A30" s="36" t="s">
        <v>563</v>
      </c>
      <c r="B30" s="36" t="s">
        <v>564</v>
      </c>
      <c r="C30" s="60" t="s">
        <v>565</v>
      </c>
      <c r="D30" s="26">
        <v>45315</v>
      </c>
      <c r="E30" s="39">
        <v>45317</v>
      </c>
      <c r="F30" s="27">
        <v>4050</v>
      </c>
      <c r="G30" s="26">
        <v>45320</v>
      </c>
      <c r="H30" s="59">
        <v>1000000000</v>
      </c>
      <c r="I30" s="448"/>
    </row>
    <row r="31" ht="15.75" customHeight="1" spans="1:9">
      <c r="A31" s="36" t="s">
        <v>566</v>
      </c>
      <c r="B31" s="36" t="s">
        <v>54</v>
      </c>
      <c r="C31" s="60" t="s">
        <v>341</v>
      </c>
      <c r="D31" s="26">
        <v>45315</v>
      </c>
      <c r="E31" s="39">
        <v>45317</v>
      </c>
      <c r="F31" s="27">
        <v>3884.82</v>
      </c>
      <c r="G31" s="26">
        <v>45320</v>
      </c>
      <c r="H31" s="59">
        <v>1000000000</v>
      </c>
      <c r="I31" s="448"/>
    </row>
    <row r="32" ht="15.75" customHeight="1" spans="1:9">
      <c r="A32" s="24" t="s">
        <v>567</v>
      </c>
      <c r="B32" s="36" t="s">
        <v>79</v>
      </c>
      <c r="C32" s="481" t="s">
        <v>251</v>
      </c>
      <c r="D32" s="39">
        <v>45315</v>
      </c>
      <c r="E32" s="39">
        <v>45317</v>
      </c>
      <c r="F32" s="27">
        <v>11025.06</v>
      </c>
      <c r="G32" s="26">
        <v>45320</v>
      </c>
      <c r="H32" s="59">
        <v>1444000000</v>
      </c>
      <c r="I32" s="448"/>
    </row>
    <row r="33" ht="15.75" customHeight="1" spans="1:9">
      <c r="A33" s="24" t="s">
        <v>568</v>
      </c>
      <c r="B33" s="24" t="s">
        <v>474</v>
      </c>
      <c r="C33" s="34" t="s">
        <v>475</v>
      </c>
      <c r="D33" s="39">
        <v>45315</v>
      </c>
      <c r="E33" s="39">
        <v>45317</v>
      </c>
      <c r="F33" s="27">
        <v>15000</v>
      </c>
      <c r="G33" s="26">
        <v>45320</v>
      </c>
      <c r="H33" s="59">
        <v>1444000000</v>
      </c>
      <c r="I33" s="448"/>
    </row>
    <row r="34" ht="15.75" customHeight="1" spans="1:9">
      <c r="A34" s="24" t="s">
        <v>569</v>
      </c>
      <c r="B34" s="24" t="s">
        <v>60</v>
      </c>
      <c r="C34" s="52" t="s">
        <v>465</v>
      </c>
      <c r="D34" s="39">
        <v>45315</v>
      </c>
      <c r="E34" s="39">
        <v>45317</v>
      </c>
      <c r="F34" s="40">
        <v>2204.55</v>
      </c>
      <c r="G34" s="26">
        <v>45320</v>
      </c>
      <c r="H34" s="59">
        <v>1000000000</v>
      </c>
      <c r="I34" s="448"/>
    </row>
    <row r="35" ht="15.75" customHeight="1" spans="1:9">
      <c r="A35" s="24" t="s">
        <v>570</v>
      </c>
      <c r="B35" s="24" t="s">
        <v>91</v>
      </c>
      <c r="C35" s="34" t="s">
        <v>249</v>
      </c>
      <c r="D35" s="39">
        <v>45315</v>
      </c>
      <c r="E35" s="39">
        <v>45317</v>
      </c>
      <c r="F35" s="27">
        <v>4626.41</v>
      </c>
      <c r="G35" s="26">
        <v>45320</v>
      </c>
      <c r="H35" s="59">
        <v>1444000000</v>
      </c>
      <c r="I35" s="448"/>
    </row>
    <row r="36" ht="15.75" customHeight="1" spans="1:9">
      <c r="A36" s="24" t="s">
        <v>571</v>
      </c>
      <c r="B36" s="24" t="s">
        <v>572</v>
      </c>
      <c r="C36" s="60" t="s">
        <v>573</v>
      </c>
      <c r="D36" s="39">
        <v>45315</v>
      </c>
      <c r="E36" s="39">
        <v>45317</v>
      </c>
      <c r="F36" s="27">
        <v>99.64</v>
      </c>
      <c r="G36" s="26">
        <v>45320</v>
      </c>
      <c r="H36" s="59">
        <v>1000000000</v>
      </c>
      <c r="I36" s="448"/>
    </row>
    <row r="37" ht="15.75" customHeight="1" spans="1:9">
      <c r="A37" s="24" t="s">
        <v>574</v>
      </c>
      <c r="B37" s="24" t="s">
        <v>91</v>
      </c>
      <c r="C37" s="34" t="s">
        <v>249</v>
      </c>
      <c r="D37" s="39">
        <v>45315</v>
      </c>
      <c r="E37" s="39">
        <v>45317</v>
      </c>
      <c r="F37" s="65">
        <v>2158.99</v>
      </c>
      <c r="G37" s="26">
        <v>45320</v>
      </c>
      <c r="H37" s="59">
        <v>1444000000</v>
      </c>
      <c r="I37" s="448"/>
    </row>
    <row r="38" ht="15.75" customHeight="1" spans="1:9">
      <c r="A38" s="24" t="s">
        <v>575</v>
      </c>
      <c r="B38" s="24" t="s">
        <v>576</v>
      </c>
      <c r="C38" s="34" t="s">
        <v>577</v>
      </c>
      <c r="D38" s="39">
        <v>45316</v>
      </c>
      <c r="E38" s="39">
        <v>45317</v>
      </c>
      <c r="F38" s="27">
        <v>15241</v>
      </c>
      <c r="G38" s="26">
        <v>45320</v>
      </c>
      <c r="H38" s="59">
        <v>1000000000</v>
      </c>
      <c r="I38" s="448"/>
    </row>
    <row r="39" ht="15.75" customHeight="1" spans="1:9">
      <c r="A39" s="24" t="s">
        <v>578</v>
      </c>
      <c r="B39" s="24" t="s">
        <v>54</v>
      </c>
      <c r="C39" s="61" t="s">
        <v>341</v>
      </c>
      <c r="D39" s="39">
        <v>45316</v>
      </c>
      <c r="E39" s="39">
        <v>45317</v>
      </c>
      <c r="F39" s="27">
        <v>382.96</v>
      </c>
      <c r="G39" s="26">
        <v>45320</v>
      </c>
      <c r="H39" s="59">
        <v>1444000000</v>
      </c>
      <c r="I39" s="448"/>
    </row>
    <row r="40" ht="15.75" customHeight="1" spans="1:9">
      <c r="A40" s="24" t="s">
        <v>579</v>
      </c>
      <c r="B40" s="24" t="s">
        <v>66</v>
      </c>
      <c r="C40" s="34" t="s">
        <v>338</v>
      </c>
      <c r="D40" s="112">
        <v>45316</v>
      </c>
      <c r="E40" s="39">
        <v>45317</v>
      </c>
      <c r="F40" s="27">
        <v>17424.2</v>
      </c>
      <c r="G40" s="26">
        <v>45320</v>
      </c>
      <c r="H40" s="59">
        <v>1444000000</v>
      </c>
      <c r="I40" s="448"/>
    </row>
    <row r="41" ht="15.75" customHeight="1" spans="1:9">
      <c r="A41" s="24" t="s">
        <v>580</v>
      </c>
      <c r="B41" s="24" t="s">
        <v>213</v>
      </c>
      <c r="C41" s="52" t="s">
        <v>214</v>
      </c>
      <c r="D41" s="241">
        <v>45316</v>
      </c>
      <c r="E41" s="39">
        <v>45317</v>
      </c>
      <c r="F41" s="51">
        <v>42236.88</v>
      </c>
      <c r="G41" s="26">
        <v>45320</v>
      </c>
      <c r="H41" s="130">
        <v>1444000000</v>
      </c>
      <c r="I41" s="448"/>
    </row>
    <row r="42" ht="15.75" customHeight="1" spans="1:9">
      <c r="A42" s="184" t="s">
        <v>581</v>
      </c>
      <c r="B42" s="184" t="s">
        <v>582</v>
      </c>
      <c r="C42" s="209" t="s">
        <v>583</v>
      </c>
      <c r="D42" s="194">
        <v>45316</v>
      </c>
      <c r="E42" s="186">
        <v>45320</v>
      </c>
      <c r="F42" s="196">
        <v>11348.46</v>
      </c>
      <c r="G42" s="194">
        <v>45320</v>
      </c>
      <c r="H42" s="195">
        <v>1444000000</v>
      </c>
      <c r="I42" s="484"/>
    </row>
    <row r="43" ht="15.75" customHeight="1" spans="1:9">
      <c r="A43" s="184" t="s">
        <v>581</v>
      </c>
      <c r="B43" s="184" t="s">
        <v>582</v>
      </c>
      <c r="C43" s="185" t="s">
        <v>583</v>
      </c>
      <c r="D43" s="194">
        <v>45316</v>
      </c>
      <c r="E43" s="186">
        <v>45321</v>
      </c>
      <c r="F43" s="196">
        <v>12046.3</v>
      </c>
      <c r="G43" s="194">
        <v>45320</v>
      </c>
      <c r="H43" s="195">
        <v>1000000000</v>
      </c>
      <c r="I43" s="484"/>
    </row>
    <row r="44" ht="15.75" customHeight="1" spans="1:9">
      <c r="A44" s="24" t="s">
        <v>584</v>
      </c>
      <c r="B44" s="24" t="s">
        <v>585</v>
      </c>
      <c r="C44" s="52" t="s">
        <v>586</v>
      </c>
      <c r="D44" s="39">
        <v>45317</v>
      </c>
      <c r="E44" s="39">
        <v>45320</v>
      </c>
      <c r="F44" s="27">
        <v>317</v>
      </c>
      <c r="G44" s="26">
        <v>45320</v>
      </c>
      <c r="H44" s="59">
        <v>1444000000</v>
      </c>
      <c r="I44" s="448"/>
    </row>
    <row r="45" ht="15.75" customHeight="1" spans="1:9">
      <c r="A45" s="24" t="s">
        <v>587</v>
      </c>
      <c r="B45" s="24" t="s">
        <v>74</v>
      </c>
      <c r="C45" s="136" t="s">
        <v>588</v>
      </c>
      <c r="D45" s="39">
        <v>45317</v>
      </c>
      <c r="E45" s="39">
        <v>45320</v>
      </c>
      <c r="F45" s="63">
        <v>17338.94</v>
      </c>
      <c r="G45" s="26">
        <v>45320</v>
      </c>
      <c r="H45" s="24">
        <v>1000000000</v>
      </c>
      <c r="I45" s="448"/>
    </row>
    <row r="46" ht="15.75" customHeight="1" spans="1:9">
      <c r="A46" s="24" t="s">
        <v>589</v>
      </c>
      <c r="B46" s="24" t="s">
        <v>74</v>
      </c>
      <c r="C46" s="126" t="s">
        <v>588</v>
      </c>
      <c r="D46" s="39">
        <v>45317</v>
      </c>
      <c r="E46" s="39">
        <v>45320</v>
      </c>
      <c r="F46" s="27">
        <v>171.25</v>
      </c>
      <c r="G46" s="26">
        <v>45320</v>
      </c>
      <c r="H46" s="59">
        <v>1000000000</v>
      </c>
      <c r="I46" s="448"/>
    </row>
    <row r="47" ht="15.75" customHeight="1" spans="1:9">
      <c r="A47" s="24" t="s">
        <v>590</v>
      </c>
      <c r="B47" s="24" t="s">
        <v>295</v>
      </c>
      <c r="C47" s="60" t="s">
        <v>591</v>
      </c>
      <c r="D47" s="39">
        <v>45317</v>
      </c>
      <c r="E47" s="39">
        <v>45321</v>
      </c>
      <c r="F47" s="27">
        <v>2787.26</v>
      </c>
      <c r="G47" s="26">
        <v>45320</v>
      </c>
      <c r="H47" s="59">
        <v>1000000000</v>
      </c>
      <c r="I47" s="448"/>
    </row>
    <row r="48" ht="15.75" customHeight="1" spans="1:9">
      <c r="A48" s="24" t="s">
        <v>592</v>
      </c>
      <c r="B48" s="24" t="s">
        <v>74</v>
      </c>
      <c r="C48" s="126" t="s">
        <v>588</v>
      </c>
      <c r="D48" s="39">
        <v>45317</v>
      </c>
      <c r="E48" s="39">
        <v>45321</v>
      </c>
      <c r="F48" s="27">
        <v>196.9</v>
      </c>
      <c r="G48" s="26">
        <v>45320</v>
      </c>
      <c r="H48" s="59">
        <v>1444000000</v>
      </c>
      <c r="I48" s="448"/>
    </row>
    <row r="49" ht="15.75" customHeight="1" spans="1:9">
      <c r="A49" s="24" t="s">
        <v>593</v>
      </c>
      <c r="B49" s="24" t="s">
        <v>54</v>
      </c>
      <c r="C49" s="397" t="s">
        <v>341</v>
      </c>
      <c r="D49" s="39">
        <v>45317</v>
      </c>
      <c r="E49" s="39">
        <v>45321</v>
      </c>
      <c r="F49" s="65">
        <v>1246.22</v>
      </c>
      <c r="G49" s="26">
        <v>45320</v>
      </c>
      <c r="H49" s="59">
        <v>1000000000</v>
      </c>
      <c r="I49" s="448"/>
    </row>
    <row r="50" ht="15.75" customHeight="1" spans="1:9">
      <c r="A50" s="24" t="s">
        <v>594</v>
      </c>
      <c r="B50" s="24" t="s">
        <v>421</v>
      </c>
      <c r="C50" s="52" t="s">
        <v>422</v>
      </c>
      <c r="D50" s="39">
        <v>45317</v>
      </c>
      <c r="E50" s="39">
        <v>45321</v>
      </c>
      <c r="F50" s="482" t="s">
        <v>595</v>
      </c>
      <c r="G50" s="26">
        <v>45320</v>
      </c>
      <c r="H50" s="59">
        <v>1444000000</v>
      </c>
      <c r="I50" s="448"/>
    </row>
    <row r="51" ht="15.75" customHeight="1" spans="1:9">
      <c r="A51" s="24" t="s">
        <v>596</v>
      </c>
      <c r="B51" s="24" t="s">
        <v>295</v>
      </c>
      <c r="C51" s="60" t="s">
        <v>591</v>
      </c>
      <c r="D51" s="26">
        <v>45317</v>
      </c>
      <c r="E51" s="39">
        <v>45321</v>
      </c>
      <c r="F51" s="51">
        <v>14229.81</v>
      </c>
      <c r="G51" s="26">
        <v>45320</v>
      </c>
      <c r="H51" s="59">
        <v>1000000000</v>
      </c>
      <c r="I51" s="448"/>
    </row>
    <row r="52" ht="15.75" customHeight="1" spans="1:9">
      <c r="A52" s="24" t="s">
        <v>597</v>
      </c>
      <c r="B52" s="24" t="s">
        <v>598</v>
      </c>
      <c r="C52" s="77" t="s">
        <v>599</v>
      </c>
      <c r="D52" s="26">
        <v>45320</v>
      </c>
      <c r="E52" s="39">
        <v>45320</v>
      </c>
      <c r="F52" s="27">
        <v>10500</v>
      </c>
      <c r="G52" s="26">
        <v>45320</v>
      </c>
      <c r="H52" s="24">
        <v>1000000000</v>
      </c>
      <c r="I52" s="448"/>
    </row>
    <row r="53" ht="15.75" customHeight="1" spans="1:9">
      <c r="A53" s="24" t="s">
        <v>600</v>
      </c>
      <c r="B53" s="24" t="s">
        <v>118</v>
      </c>
      <c r="C53" s="34" t="s">
        <v>601</v>
      </c>
      <c r="D53" s="39">
        <v>45320</v>
      </c>
      <c r="E53" s="39">
        <v>45321</v>
      </c>
      <c r="F53" s="27">
        <v>3697.49</v>
      </c>
      <c r="G53" s="26">
        <v>45320</v>
      </c>
      <c r="H53" s="59">
        <v>1000000000</v>
      </c>
      <c r="I53" s="448"/>
    </row>
    <row r="54" ht="15.75" customHeight="1" spans="1:9">
      <c r="A54" s="422" t="s">
        <v>160</v>
      </c>
      <c r="B54" s="22"/>
      <c r="C54" s="22"/>
      <c r="D54" s="22"/>
      <c r="E54" s="22"/>
      <c r="F54" s="22"/>
      <c r="G54" s="22"/>
      <c r="H54" s="23"/>
      <c r="I54" s="73">
        <f>SUM(F55)</f>
        <v>0</v>
      </c>
    </row>
    <row r="55" customHeight="1" spans="1:9">
      <c r="A55" s="24"/>
      <c r="B55" s="68"/>
      <c r="C55" s="52"/>
      <c r="D55" s="59"/>
      <c r="E55" s="59"/>
      <c r="F55" s="143"/>
      <c r="G55" s="59"/>
      <c r="H55" s="59"/>
      <c r="I55" s="34"/>
    </row>
    <row r="56" ht="15.75" customHeight="1" spans="1:9">
      <c r="A56" s="422" t="s">
        <v>161</v>
      </c>
      <c r="B56" s="22"/>
      <c r="C56" s="22"/>
      <c r="D56" s="22"/>
      <c r="E56" s="22"/>
      <c r="F56" s="22"/>
      <c r="G56" s="22"/>
      <c r="H56" s="23"/>
      <c r="I56" s="73">
        <f>SUM(F57:F60)</f>
        <v>803461.19</v>
      </c>
    </row>
    <row r="57" ht="15.75" customHeight="1" spans="1:9">
      <c r="A57" s="24" t="s">
        <v>602</v>
      </c>
      <c r="B57" s="24" t="s">
        <v>172</v>
      </c>
      <c r="C57" s="60" t="s">
        <v>603</v>
      </c>
      <c r="D57" s="66">
        <v>45313</v>
      </c>
      <c r="E57" s="26">
        <v>45314</v>
      </c>
      <c r="F57" s="40">
        <v>586906.35</v>
      </c>
      <c r="G57" s="26">
        <v>45320</v>
      </c>
      <c r="H57" s="37">
        <v>1444000000</v>
      </c>
      <c r="I57" s="447"/>
    </row>
    <row r="58" ht="15.75" customHeight="1" spans="1:9">
      <c r="A58" s="24" t="s">
        <v>604</v>
      </c>
      <c r="B58" s="24" t="s">
        <v>605</v>
      </c>
      <c r="C58" s="34" t="s">
        <v>606</v>
      </c>
      <c r="D58" s="26">
        <v>45313</v>
      </c>
      <c r="E58" s="26">
        <v>45314</v>
      </c>
      <c r="F58" s="40">
        <v>103607.82</v>
      </c>
      <c r="G58" s="26">
        <v>45320</v>
      </c>
      <c r="H58" s="37">
        <v>1000000000</v>
      </c>
      <c r="I58" s="448"/>
    </row>
    <row r="59" ht="15.75" customHeight="1" spans="1:9">
      <c r="A59" s="24" t="s">
        <v>607</v>
      </c>
      <c r="B59" s="24" t="s">
        <v>163</v>
      </c>
      <c r="C59" s="60" t="s">
        <v>608</v>
      </c>
      <c r="D59" s="66">
        <v>45314</v>
      </c>
      <c r="E59" s="39">
        <v>45315</v>
      </c>
      <c r="F59" s="40">
        <v>92367.19</v>
      </c>
      <c r="G59" s="26">
        <v>45320</v>
      </c>
      <c r="H59" s="5" t="s">
        <v>123</v>
      </c>
      <c r="I59" s="448"/>
    </row>
    <row r="60" ht="15.75" customHeight="1" spans="1:9">
      <c r="A60" s="68" t="s">
        <v>609</v>
      </c>
      <c r="B60" s="24" t="s">
        <v>177</v>
      </c>
      <c r="C60" s="483" t="s">
        <v>610</v>
      </c>
      <c r="D60" s="26">
        <v>45315</v>
      </c>
      <c r="E60" s="26">
        <v>45315</v>
      </c>
      <c r="F60" s="65">
        <v>20579.83</v>
      </c>
      <c r="G60" s="26">
        <v>45320</v>
      </c>
      <c r="H60" s="24">
        <v>1000000000</v>
      </c>
      <c r="I60" s="448"/>
    </row>
    <row r="61" ht="15.75" customHeight="1" spans="1:9">
      <c r="A61" s="21" t="s">
        <v>186</v>
      </c>
      <c r="B61" s="22"/>
      <c r="C61" s="22"/>
      <c r="D61" s="22"/>
      <c r="E61" s="22"/>
      <c r="F61" s="22"/>
      <c r="G61" s="22"/>
      <c r="H61" s="23"/>
      <c r="I61" s="73">
        <f>SUM(F62)</f>
        <v>0</v>
      </c>
    </row>
    <row r="62" customHeight="1" spans="1:9">
      <c r="A62" s="24"/>
      <c r="B62" s="24"/>
      <c r="C62" s="34"/>
      <c r="D62" s="59"/>
      <c r="E62" s="24"/>
      <c r="F62" s="48"/>
      <c r="G62" s="59"/>
      <c r="H62" s="59"/>
      <c r="I62" s="34"/>
    </row>
    <row r="63" ht="15.75" customHeight="1" spans="1:9">
      <c r="A63" s="21" t="s">
        <v>187</v>
      </c>
      <c r="B63" s="22"/>
      <c r="C63" s="22"/>
      <c r="D63" s="22"/>
      <c r="E63" s="22"/>
      <c r="F63" s="22"/>
      <c r="G63" s="22"/>
      <c r="H63" s="23"/>
      <c r="I63" s="73">
        <f>SUM(F64)</f>
        <v>26498.55</v>
      </c>
    </row>
    <row r="64" ht="15.75" customHeight="1" spans="1:9">
      <c r="A64" s="24" t="s">
        <v>611</v>
      </c>
      <c r="B64" s="24" t="s">
        <v>536</v>
      </c>
      <c r="C64" s="34" t="s">
        <v>554</v>
      </c>
      <c r="D64" s="64">
        <v>45320</v>
      </c>
      <c r="E64" s="64">
        <v>45320</v>
      </c>
      <c r="F64" s="48">
        <v>26498.55</v>
      </c>
      <c r="G64" s="26">
        <v>45320</v>
      </c>
      <c r="H64" s="24">
        <v>1000000000</v>
      </c>
      <c r="I64" s="448"/>
    </row>
    <row r="65" ht="15.75" customHeight="1" spans="1:9">
      <c r="A65" s="21" t="s">
        <v>208</v>
      </c>
      <c r="B65" s="22"/>
      <c r="C65" s="22"/>
      <c r="D65" s="22"/>
      <c r="E65" s="22"/>
      <c r="F65" s="22"/>
      <c r="G65" s="22"/>
      <c r="H65" s="23"/>
      <c r="I65" s="73">
        <f>SUM(F66:F67)</f>
        <v>66071.09</v>
      </c>
    </row>
    <row r="66" ht="15.75" customHeight="1" spans="1:9">
      <c r="A66" s="24" t="s">
        <v>612</v>
      </c>
      <c r="B66" s="24" t="s">
        <v>417</v>
      </c>
      <c r="C66" s="34" t="s">
        <v>613</v>
      </c>
      <c r="D66" s="39">
        <v>45314</v>
      </c>
      <c r="E66" s="39">
        <v>45316</v>
      </c>
      <c r="F66" s="62">
        <v>40346.09</v>
      </c>
      <c r="G66" s="26">
        <v>45320</v>
      </c>
      <c r="H66" s="59">
        <v>1444000000</v>
      </c>
      <c r="I66" s="447"/>
    </row>
    <row r="67" ht="15.75" customHeight="1" spans="1:9">
      <c r="A67" s="24" t="s">
        <v>614</v>
      </c>
      <c r="B67" s="24" t="s">
        <v>615</v>
      </c>
      <c r="C67" s="52" t="s">
        <v>616</v>
      </c>
      <c r="D67" s="39">
        <v>45315</v>
      </c>
      <c r="E67" s="39">
        <v>45320</v>
      </c>
      <c r="F67" s="62">
        <v>25725</v>
      </c>
      <c r="G67" s="26">
        <v>45320</v>
      </c>
      <c r="H67" s="56">
        <v>1444000000</v>
      </c>
      <c r="I67" s="448"/>
    </row>
    <row r="68" ht="15.75" customHeight="1" spans="1:9">
      <c r="A68" s="21" t="s">
        <v>220</v>
      </c>
      <c r="B68" s="22"/>
      <c r="C68" s="22"/>
      <c r="D68" s="22"/>
      <c r="E68" s="22"/>
      <c r="F68" s="22"/>
      <c r="G68" s="22"/>
      <c r="H68" s="23"/>
      <c r="I68" s="73">
        <f>SUM(F69)</f>
        <v>0</v>
      </c>
    </row>
    <row r="69" ht="15.75" customHeight="1" spans="1:9">
      <c r="A69" s="24"/>
      <c r="B69" s="24"/>
      <c r="C69" s="52"/>
      <c r="D69" s="59"/>
      <c r="E69" s="24"/>
      <c r="F69" s="189"/>
      <c r="G69" s="179"/>
      <c r="H69" s="28"/>
      <c r="I69" s="34"/>
    </row>
    <row r="70" ht="15.75" customHeight="1" spans="1:9">
      <c r="A70" s="21" t="s">
        <v>221</v>
      </c>
      <c r="B70" s="22"/>
      <c r="C70" s="22"/>
      <c r="D70" s="22"/>
      <c r="E70" s="22"/>
      <c r="F70" s="22"/>
      <c r="G70" s="22"/>
      <c r="H70" s="23"/>
      <c r="I70" s="73">
        <f>SUM(F71)</f>
        <v>0</v>
      </c>
    </row>
    <row r="71" ht="15.75" customHeight="1" spans="1:9">
      <c r="A71" s="24"/>
      <c r="B71" s="24"/>
      <c r="C71" s="52"/>
      <c r="D71" s="28"/>
      <c r="E71" s="56"/>
      <c r="F71" s="55"/>
      <c r="G71" s="55"/>
      <c r="H71" s="59"/>
      <c r="I71" s="24"/>
    </row>
    <row r="72" ht="15.75" customHeight="1" spans="1:8">
      <c r="A72" s="5"/>
      <c r="B72" s="5"/>
      <c r="D72" s="5"/>
      <c r="E72" s="5"/>
      <c r="F72" s="325"/>
      <c r="G72" s="92"/>
      <c r="H72" s="93"/>
    </row>
    <row r="73" ht="15.75" customHeight="1" spans="1:8">
      <c r="A73" s="137" t="s">
        <v>222</v>
      </c>
      <c r="B73" s="15"/>
      <c r="C73" s="15"/>
      <c r="D73" s="5"/>
      <c r="E73" s="5"/>
      <c r="F73" s="325"/>
      <c r="H73" s="5"/>
    </row>
    <row r="74" ht="15.75" customHeight="1" spans="1:8">
      <c r="A74" s="138" t="s">
        <v>223</v>
      </c>
      <c r="D74" s="5"/>
      <c r="E74" s="5"/>
      <c r="F74" s="325"/>
      <c r="H74" s="5"/>
    </row>
    <row r="75" ht="15.75" customHeight="1" spans="1:8">
      <c r="A75" s="5"/>
      <c r="B75" s="5"/>
      <c r="D75" s="5"/>
      <c r="E75" s="5"/>
      <c r="F75" s="325"/>
      <c r="H75" s="5"/>
    </row>
    <row r="76" ht="15.75" customHeight="1" spans="1:8">
      <c r="A76" s="5"/>
      <c r="B76" s="5"/>
      <c r="D76" s="5"/>
      <c r="E76" s="5"/>
      <c r="F76" s="325"/>
      <c r="H76" s="5"/>
    </row>
    <row r="77" ht="15.75" customHeight="1" spans="1:8">
      <c r="A77" s="5"/>
      <c r="B77" s="5"/>
      <c r="D77" s="5"/>
      <c r="E77" s="5"/>
      <c r="F77" s="325"/>
      <c r="H77" s="5"/>
    </row>
    <row r="78" ht="15.75" customHeight="1" spans="1:8">
      <c r="A78" s="5"/>
      <c r="B78" s="5"/>
      <c r="D78" s="5"/>
      <c r="E78" s="5"/>
      <c r="F78" s="325"/>
      <c r="H78" s="5"/>
    </row>
    <row r="79" ht="15.75" customHeight="1" spans="1:8">
      <c r="A79" s="5"/>
      <c r="B79" s="5"/>
      <c r="D79" s="5"/>
      <c r="E79" s="5"/>
      <c r="F79" s="325"/>
      <c r="H79" s="5"/>
    </row>
    <row r="80" ht="15.75" customHeight="1" spans="1:8">
      <c r="A80" s="5"/>
      <c r="B80" s="5"/>
      <c r="D80" s="5"/>
      <c r="E80" s="5"/>
      <c r="F80" s="325"/>
      <c r="H80" s="5"/>
    </row>
    <row r="81" ht="15.75" customHeight="1" spans="1:8">
      <c r="A81" s="5"/>
      <c r="B81" s="5"/>
      <c r="D81" s="5"/>
      <c r="E81" s="5"/>
      <c r="F81" s="325"/>
      <c r="H81" s="5"/>
    </row>
    <row r="82" ht="15.75" customHeight="1" spans="1:8">
      <c r="A82" s="5"/>
      <c r="B82" s="5"/>
      <c r="D82" s="5"/>
      <c r="E82" s="5"/>
      <c r="F82" s="325"/>
      <c r="H82" s="5"/>
    </row>
    <row r="83" ht="15.75" customHeight="1" spans="1:8">
      <c r="A83" s="5"/>
      <c r="B83" s="5"/>
      <c r="D83" s="5"/>
      <c r="E83" s="5"/>
      <c r="F83" s="325"/>
      <c r="H83" s="5"/>
    </row>
    <row r="84" ht="15.75" customHeight="1" spans="1:8">
      <c r="A84" s="5"/>
      <c r="B84" s="5"/>
      <c r="D84" s="5"/>
      <c r="E84" s="5"/>
      <c r="F84" s="325"/>
      <c r="H84" s="5"/>
    </row>
    <row r="85" ht="15.75" customHeight="1" spans="1:8">
      <c r="A85" s="5"/>
      <c r="B85" s="5"/>
      <c r="D85" s="5"/>
      <c r="E85" s="5"/>
      <c r="F85" s="325"/>
      <c r="H85" s="5"/>
    </row>
    <row r="86" ht="15.75" customHeight="1" spans="1:8">
      <c r="A86" s="5"/>
      <c r="B86" s="5"/>
      <c r="D86" s="5"/>
      <c r="E86" s="5"/>
      <c r="F86" s="325"/>
      <c r="H86" s="5"/>
    </row>
    <row r="87" ht="15.75" customHeight="1" spans="1:8">
      <c r="A87" s="5"/>
      <c r="B87" s="5"/>
      <c r="D87" s="5"/>
      <c r="E87" s="5"/>
      <c r="F87" s="325"/>
      <c r="H87" s="5"/>
    </row>
    <row r="88" ht="15.75" customHeight="1" spans="1:8">
      <c r="A88" s="5"/>
      <c r="B88" s="5"/>
      <c r="D88" s="5"/>
      <c r="E88" s="5"/>
      <c r="F88" s="325"/>
      <c r="H88" s="5"/>
    </row>
    <row r="89" ht="15.75" customHeight="1" spans="1:8">
      <c r="A89" s="5"/>
      <c r="B89" s="5"/>
      <c r="D89" s="5"/>
      <c r="E89" s="5"/>
      <c r="F89" s="325"/>
      <c r="H89" s="5"/>
    </row>
    <row r="90" ht="15.75" customHeight="1" spans="1:8">
      <c r="A90" s="5"/>
      <c r="B90" s="5"/>
      <c r="D90" s="5"/>
      <c r="E90" s="5"/>
      <c r="F90" s="325"/>
      <c r="H90" s="5"/>
    </row>
    <row r="91" ht="15.75" customHeight="1" spans="1:8">
      <c r="A91" s="5"/>
      <c r="B91" s="5"/>
      <c r="D91" s="5"/>
      <c r="E91" s="5"/>
      <c r="F91" s="325"/>
      <c r="H91" s="5"/>
    </row>
    <row r="92" ht="15.75" customHeight="1" spans="1:8">
      <c r="A92" s="5"/>
      <c r="B92" s="5"/>
      <c r="D92" s="5"/>
      <c r="E92" s="5"/>
      <c r="F92" s="325"/>
      <c r="H92" s="5"/>
    </row>
    <row r="93" ht="15.75" customHeight="1" spans="1:8">
      <c r="A93" s="5"/>
      <c r="B93" s="5"/>
      <c r="D93" s="5"/>
      <c r="E93" s="5"/>
      <c r="F93" s="325"/>
      <c r="H93" s="5"/>
    </row>
    <row r="94" ht="15.75" customHeight="1" spans="1:8">
      <c r="A94" s="5"/>
      <c r="B94" s="5"/>
      <c r="D94" s="5"/>
      <c r="E94" s="5"/>
      <c r="F94" s="325"/>
      <c r="H94" s="5"/>
    </row>
    <row r="95" ht="15.75" customHeight="1" spans="1:8">
      <c r="A95" s="5"/>
      <c r="B95" s="5"/>
      <c r="D95" s="5"/>
      <c r="E95" s="5"/>
      <c r="F95" s="325"/>
      <c r="H95" s="5"/>
    </row>
    <row r="96" ht="15.75" customHeight="1" spans="1:8">
      <c r="A96" s="5"/>
      <c r="B96" s="5"/>
      <c r="D96" s="5"/>
      <c r="E96" s="5"/>
      <c r="F96" s="325"/>
      <c r="H96" s="5"/>
    </row>
    <row r="97" ht="15.75" customHeight="1" spans="1:8">
      <c r="A97" s="5"/>
      <c r="B97" s="5"/>
      <c r="D97" s="5"/>
      <c r="E97" s="5"/>
      <c r="F97" s="325"/>
      <c r="H97" s="5"/>
    </row>
    <row r="98" ht="15.75" customHeight="1" spans="1:8">
      <c r="A98" s="5"/>
      <c r="B98" s="5"/>
      <c r="D98" s="5"/>
      <c r="E98" s="5"/>
      <c r="F98" s="325"/>
      <c r="H98" s="5"/>
    </row>
    <row r="99" ht="15.75" customHeight="1" spans="1:8">
      <c r="A99" s="5"/>
      <c r="B99" s="5"/>
      <c r="D99" s="5"/>
      <c r="E99" s="5"/>
      <c r="F99" s="325"/>
      <c r="H99" s="5"/>
    </row>
    <row r="100" ht="15.75" customHeight="1" spans="1:8">
      <c r="A100" s="5"/>
      <c r="B100" s="5"/>
      <c r="D100" s="5"/>
      <c r="E100" s="5"/>
      <c r="F100" s="325"/>
      <c r="H100" s="5"/>
    </row>
    <row r="101" ht="15.75" customHeight="1" spans="1:8">
      <c r="A101" s="5"/>
      <c r="B101" s="5"/>
      <c r="D101" s="5"/>
      <c r="E101" s="5"/>
      <c r="F101" s="325"/>
      <c r="H101" s="5"/>
    </row>
    <row r="102" ht="15.75" customHeight="1" spans="1:8">
      <c r="A102" s="5"/>
      <c r="B102" s="5"/>
      <c r="D102" s="5"/>
      <c r="E102" s="5"/>
      <c r="F102" s="325"/>
      <c r="H102" s="5"/>
    </row>
    <row r="103" ht="15.75" customHeight="1" spans="1:8">
      <c r="A103" s="5"/>
      <c r="B103" s="5"/>
      <c r="D103" s="5"/>
      <c r="E103" s="5"/>
      <c r="F103" s="325"/>
      <c r="H103" s="5"/>
    </row>
    <row r="104" ht="15.75" customHeight="1" spans="1:8">
      <c r="A104" s="5"/>
      <c r="B104" s="5"/>
      <c r="D104" s="5"/>
      <c r="E104" s="5"/>
      <c r="F104" s="325"/>
      <c r="H104" s="5"/>
    </row>
    <row r="105" ht="15.75" customHeight="1" spans="1:8">
      <c r="A105" s="5"/>
      <c r="B105" s="5"/>
      <c r="D105" s="5"/>
      <c r="E105" s="5"/>
      <c r="F105" s="325"/>
      <c r="H105" s="5"/>
    </row>
    <row r="106" ht="15.75" customHeight="1" spans="1:8">
      <c r="A106" s="5"/>
      <c r="B106" s="5"/>
      <c r="D106" s="5"/>
      <c r="E106" s="5"/>
      <c r="F106" s="325"/>
      <c r="H106" s="5"/>
    </row>
    <row r="107" ht="15.75" customHeight="1" spans="1:8">
      <c r="A107" s="5"/>
      <c r="B107" s="5"/>
      <c r="D107" s="5"/>
      <c r="E107" s="5"/>
      <c r="F107" s="325"/>
      <c r="H107" s="5"/>
    </row>
    <row r="108" ht="15.75" customHeight="1" spans="1:8">
      <c r="A108" s="5"/>
      <c r="B108" s="5"/>
      <c r="D108" s="5"/>
      <c r="E108" s="5"/>
      <c r="F108" s="325"/>
      <c r="H108" s="5"/>
    </row>
    <row r="109" ht="15.75" customHeight="1" spans="1:8">
      <c r="A109" s="5"/>
      <c r="B109" s="5"/>
      <c r="D109" s="5"/>
      <c r="E109" s="5"/>
      <c r="F109" s="325"/>
      <c r="H109" s="5"/>
    </row>
    <row r="110" ht="15.75" customHeight="1" spans="1:8">
      <c r="A110" s="5"/>
      <c r="B110" s="5"/>
      <c r="D110" s="5"/>
      <c r="E110" s="5"/>
      <c r="F110" s="325"/>
      <c r="H110" s="5"/>
    </row>
    <row r="111" ht="15.75" customHeight="1" spans="1:8">
      <c r="A111" s="5"/>
      <c r="B111" s="5"/>
      <c r="D111" s="5"/>
      <c r="E111" s="5"/>
      <c r="F111" s="325"/>
      <c r="H111" s="5"/>
    </row>
    <row r="112" ht="15.75" customHeight="1" spans="1:8">
      <c r="A112" s="5"/>
      <c r="B112" s="5"/>
      <c r="D112" s="5"/>
      <c r="E112" s="5"/>
      <c r="F112" s="325"/>
      <c r="H112" s="5"/>
    </row>
    <row r="113" ht="15.75" customHeight="1" spans="1:8">
      <c r="A113" s="5"/>
      <c r="B113" s="5"/>
      <c r="D113" s="5"/>
      <c r="E113" s="5"/>
      <c r="F113" s="325"/>
      <c r="H113" s="5"/>
    </row>
    <row r="114" ht="15.75" customHeight="1" spans="1:8">
      <c r="A114" s="5"/>
      <c r="B114" s="5"/>
      <c r="D114" s="5"/>
      <c r="E114" s="5"/>
      <c r="F114" s="325"/>
      <c r="H114" s="5"/>
    </row>
    <row r="115" ht="15.75" customHeight="1" spans="1:8">
      <c r="A115" s="5"/>
      <c r="B115" s="5"/>
      <c r="D115" s="5"/>
      <c r="E115" s="5"/>
      <c r="F115" s="325"/>
      <c r="H115" s="5"/>
    </row>
    <row r="116" ht="15.75" customHeight="1" spans="1:8">
      <c r="A116" s="5"/>
      <c r="B116" s="5"/>
      <c r="D116" s="5"/>
      <c r="E116" s="5"/>
      <c r="F116" s="325"/>
      <c r="H116" s="5"/>
    </row>
    <row r="117" ht="15.75" customHeight="1" spans="1:8">
      <c r="A117" s="5"/>
      <c r="B117" s="5"/>
      <c r="D117" s="5"/>
      <c r="E117" s="5"/>
      <c r="F117" s="325"/>
      <c r="H117" s="5"/>
    </row>
    <row r="118" ht="15.75" customHeight="1" spans="1:8">
      <c r="A118" s="5"/>
      <c r="B118" s="5"/>
      <c r="D118" s="5"/>
      <c r="E118" s="5"/>
      <c r="F118" s="325"/>
      <c r="H118" s="5"/>
    </row>
    <row r="119" ht="15.75" customHeight="1" spans="1:8">
      <c r="A119" s="5"/>
      <c r="B119" s="5"/>
      <c r="D119" s="5"/>
      <c r="E119" s="5"/>
      <c r="F119" s="325"/>
      <c r="H119" s="5"/>
    </row>
    <row r="120" ht="15.75" customHeight="1" spans="1:8">
      <c r="A120" s="5"/>
      <c r="B120" s="5"/>
      <c r="D120" s="5"/>
      <c r="E120" s="5"/>
      <c r="F120" s="325"/>
      <c r="H120" s="5"/>
    </row>
    <row r="121" ht="15.75" customHeight="1" spans="1:8">
      <c r="A121" s="5"/>
      <c r="B121" s="5"/>
      <c r="D121" s="5"/>
      <c r="E121" s="5"/>
      <c r="F121" s="325"/>
      <c r="H121" s="5"/>
    </row>
    <row r="122" ht="15.75" customHeight="1" spans="1:8">
      <c r="A122" s="5"/>
      <c r="B122" s="5"/>
      <c r="D122" s="5"/>
      <c r="E122" s="5"/>
      <c r="F122" s="325"/>
      <c r="H122" s="5"/>
    </row>
    <row r="123" ht="15.75" customHeight="1" spans="1:8">
      <c r="A123" s="5"/>
      <c r="B123" s="5"/>
      <c r="D123" s="5"/>
      <c r="E123" s="5"/>
      <c r="F123" s="325"/>
      <c r="H123" s="5"/>
    </row>
    <row r="124" ht="15.75" customHeight="1" spans="1:8">
      <c r="A124" s="5"/>
      <c r="B124" s="5"/>
      <c r="D124" s="5"/>
      <c r="E124" s="5"/>
      <c r="F124" s="325"/>
      <c r="H124" s="5"/>
    </row>
    <row r="125" ht="15.75" customHeight="1" spans="1:8">
      <c r="A125" s="5"/>
      <c r="B125" s="5"/>
      <c r="D125" s="5"/>
      <c r="E125" s="5"/>
      <c r="F125" s="325"/>
      <c r="H125" s="5"/>
    </row>
    <row r="126" ht="15.75" customHeight="1" spans="1:8">
      <c r="A126" s="5"/>
      <c r="B126" s="5"/>
      <c r="D126" s="5"/>
      <c r="E126" s="5"/>
      <c r="F126" s="325"/>
      <c r="H126" s="5"/>
    </row>
    <row r="127" ht="15.75" customHeight="1" spans="1:8">
      <c r="A127" s="5"/>
      <c r="B127" s="5"/>
      <c r="D127" s="5"/>
      <c r="E127" s="5"/>
      <c r="F127" s="325"/>
      <c r="H127" s="5"/>
    </row>
    <row r="128" ht="15.75" customHeight="1" spans="1:8">
      <c r="A128" s="5"/>
      <c r="B128" s="5"/>
      <c r="D128" s="5"/>
      <c r="E128" s="5"/>
      <c r="F128" s="325"/>
      <c r="H128" s="5"/>
    </row>
    <row r="129" ht="15.75" customHeight="1" spans="1:8">
      <c r="A129" s="5"/>
      <c r="B129" s="5"/>
      <c r="D129" s="5"/>
      <c r="E129" s="5"/>
      <c r="F129" s="325"/>
      <c r="H129" s="5"/>
    </row>
    <row r="130" ht="15.75" customHeight="1" spans="1:8">
      <c r="A130" s="5"/>
      <c r="B130" s="5"/>
      <c r="D130" s="5"/>
      <c r="E130" s="5"/>
      <c r="F130" s="325"/>
      <c r="H130" s="5"/>
    </row>
    <row r="131" ht="15.75" customHeight="1" spans="1:8">
      <c r="A131" s="5"/>
      <c r="B131" s="5"/>
      <c r="D131" s="5"/>
      <c r="E131" s="5"/>
      <c r="F131" s="325"/>
      <c r="H131" s="5"/>
    </row>
    <row r="132" ht="15.75" customHeight="1" spans="1:8">
      <c r="A132" s="5"/>
      <c r="B132" s="5"/>
      <c r="D132" s="5"/>
      <c r="E132" s="5"/>
      <c r="F132" s="325"/>
      <c r="H132" s="5"/>
    </row>
    <row r="133" ht="15.75" customHeight="1" spans="1:8">
      <c r="A133" s="5"/>
      <c r="B133" s="5"/>
      <c r="D133" s="5"/>
      <c r="E133" s="5"/>
      <c r="F133" s="325"/>
      <c r="H133" s="5"/>
    </row>
    <row r="134" ht="15.75" customHeight="1" spans="1:8">
      <c r="A134" s="5"/>
      <c r="B134" s="5"/>
      <c r="D134" s="5"/>
      <c r="E134" s="5"/>
      <c r="F134" s="325"/>
      <c r="H134" s="5"/>
    </row>
    <row r="135" ht="15.75" customHeight="1" spans="1:8">
      <c r="A135" s="5"/>
      <c r="B135" s="5"/>
      <c r="D135" s="5"/>
      <c r="E135" s="5"/>
      <c r="F135" s="325"/>
      <c r="H135" s="5"/>
    </row>
    <row r="136" ht="15.75" customHeight="1" spans="1:8">
      <c r="A136" s="5"/>
      <c r="B136" s="5"/>
      <c r="D136" s="5"/>
      <c r="E136" s="5"/>
      <c r="F136" s="325"/>
      <c r="H136" s="5"/>
    </row>
    <row r="137" ht="15.75" customHeight="1" spans="1:8">
      <c r="A137" s="5"/>
      <c r="B137" s="5"/>
      <c r="D137" s="5"/>
      <c r="E137" s="5"/>
      <c r="F137" s="325"/>
      <c r="H137" s="5"/>
    </row>
    <row r="138" ht="15.75" customHeight="1" spans="1:8">
      <c r="A138" s="5"/>
      <c r="B138" s="5"/>
      <c r="D138" s="5"/>
      <c r="E138" s="5"/>
      <c r="F138" s="325"/>
      <c r="H138" s="5"/>
    </row>
    <row r="139" ht="15.75" customHeight="1" spans="1:8">
      <c r="A139" s="5"/>
      <c r="B139" s="5"/>
      <c r="D139" s="5"/>
      <c r="E139" s="5"/>
      <c r="F139" s="325"/>
      <c r="H139" s="5"/>
    </row>
    <row r="140" ht="15.75" customHeight="1" spans="1:8">
      <c r="A140" s="5"/>
      <c r="B140" s="5"/>
      <c r="D140" s="5"/>
      <c r="E140" s="5"/>
      <c r="F140" s="325"/>
      <c r="H140" s="5"/>
    </row>
    <row r="141" ht="15.75" customHeight="1" spans="1:8">
      <c r="A141" s="5"/>
      <c r="B141" s="5"/>
      <c r="D141" s="5"/>
      <c r="E141" s="5"/>
      <c r="F141" s="325"/>
      <c r="H141" s="5"/>
    </row>
    <row r="142" ht="15.75" customHeight="1" spans="1:8">
      <c r="A142" s="5"/>
      <c r="B142" s="5"/>
      <c r="D142" s="5"/>
      <c r="E142" s="5"/>
      <c r="F142" s="325"/>
      <c r="H142" s="5"/>
    </row>
    <row r="143" ht="15.75" customHeight="1" spans="1:8">
      <c r="A143" s="5"/>
      <c r="B143" s="5"/>
      <c r="D143" s="5"/>
      <c r="E143" s="5"/>
      <c r="F143" s="325"/>
      <c r="H143" s="5"/>
    </row>
    <row r="144" ht="15.75" customHeight="1" spans="1:8">
      <c r="A144" s="5"/>
      <c r="B144" s="5"/>
      <c r="D144" s="5"/>
      <c r="E144" s="5"/>
      <c r="F144" s="325"/>
      <c r="H144" s="5"/>
    </row>
    <row r="145" ht="15.75" customHeight="1" spans="1:8">
      <c r="A145" s="5"/>
      <c r="B145" s="5"/>
      <c r="D145" s="5"/>
      <c r="E145" s="5"/>
      <c r="F145" s="325"/>
      <c r="H145" s="5"/>
    </row>
    <row r="146" ht="15.75" customHeight="1" spans="1:8">
      <c r="A146" s="5"/>
      <c r="B146" s="5"/>
      <c r="D146" s="5"/>
      <c r="E146" s="5"/>
      <c r="F146" s="325"/>
      <c r="H146" s="5"/>
    </row>
    <row r="147" ht="15.75" customHeight="1" spans="1:8">
      <c r="A147" s="5"/>
      <c r="B147" s="5"/>
      <c r="D147" s="5"/>
      <c r="E147" s="5"/>
      <c r="F147" s="325"/>
      <c r="H147" s="5"/>
    </row>
    <row r="148" ht="15.75" customHeight="1" spans="1:8">
      <c r="A148" s="5"/>
      <c r="B148" s="5"/>
      <c r="D148" s="5"/>
      <c r="E148" s="5"/>
      <c r="F148" s="325"/>
      <c r="H148" s="5"/>
    </row>
    <row r="149" ht="15.75" customHeight="1" spans="1:8">
      <c r="A149" s="5"/>
      <c r="B149" s="5"/>
      <c r="D149" s="5"/>
      <c r="E149" s="5"/>
      <c r="F149" s="325"/>
      <c r="H149" s="5"/>
    </row>
    <row r="150" ht="15.75" customHeight="1" spans="1:8">
      <c r="A150" s="5"/>
      <c r="B150" s="5"/>
      <c r="D150" s="5"/>
      <c r="E150" s="5"/>
      <c r="F150" s="325"/>
      <c r="H150" s="5"/>
    </row>
    <row r="151" ht="15.75" customHeight="1" spans="1:8">
      <c r="A151" s="5"/>
      <c r="B151" s="5"/>
      <c r="D151" s="5"/>
      <c r="E151" s="5"/>
      <c r="F151" s="325"/>
      <c r="H151" s="5"/>
    </row>
    <row r="152" ht="15.75" customHeight="1" spans="1:8">
      <c r="A152" s="5"/>
      <c r="B152" s="5"/>
      <c r="D152" s="5"/>
      <c r="E152" s="5"/>
      <c r="F152" s="325"/>
      <c r="H152" s="5"/>
    </row>
    <row r="153" ht="15.75" customHeight="1" spans="1:8">
      <c r="A153" s="5"/>
      <c r="B153" s="5"/>
      <c r="D153" s="5"/>
      <c r="E153" s="5"/>
      <c r="F153" s="325"/>
      <c r="H153" s="5"/>
    </row>
    <row r="154" ht="15.75" customHeight="1" spans="1:8">
      <c r="A154" s="5"/>
      <c r="B154" s="5"/>
      <c r="D154" s="5"/>
      <c r="E154" s="5"/>
      <c r="F154" s="325"/>
      <c r="H154" s="5"/>
    </row>
    <row r="155" ht="15.75" customHeight="1" spans="1:8">
      <c r="A155" s="5"/>
      <c r="B155" s="5"/>
      <c r="D155" s="5"/>
      <c r="E155" s="5"/>
      <c r="F155" s="325"/>
      <c r="H155" s="5"/>
    </row>
    <row r="156" ht="15.75" customHeight="1" spans="1:8">
      <c r="A156" s="5"/>
      <c r="B156" s="5"/>
      <c r="D156" s="5"/>
      <c r="E156" s="5"/>
      <c r="F156" s="325"/>
      <c r="H156" s="5"/>
    </row>
    <row r="157" ht="15.75" customHeight="1" spans="1:8">
      <c r="A157" s="5"/>
      <c r="B157" s="5"/>
      <c r="D157" s="5"/>
      <c r="E157" s="5"/>
      <c r="F157" s="325"/>
      <c r="H157" s="5"/>
    </row>
    <row r="158" ht="15.75" customHeight="1" spans="1:8">
      <c r="A158" s="5"/>
      <c r="B158" s="5"/>
      <c r="D158" s="5"/>
      <c r="E158" s="5"/>
      <c r="F158" s="325"/>
      <c r="H158" s="5"/>
    </row>
    <row r="159" ht="15.75" customHeight="1" spans="1:8">
      <c r="A159" s="5"/>
      <c r="B159" s="5"/>
      <c r="D159" s="5"/>
      <c r="E159" s="5"/>
      <c r="F159" s="325"/>
      <c r="H159" s="5"/>
    </row>
    <row r="160" ht="15.75" customHeight="1" spans="1:8">
      <c r="A160" s="5"/>
      <c r="B160" s="5"/>
      <c r="D160" s="5"/>
      <c r="E160" s="5"/>
      <c r="F160" s="325"/>
      <c r="H160" s="5"/>
    </row>
    <row r="161" ht="15.75" customHeight="1" spans="1:8">
      <c r="A161" s="5"/>
      <c r="B161" s="5"/>
      <c r="D161" s="5"/>
      <c r="E161" s="5"/>
      <c r="F161" s="325"/>
      <c r="H161" s="5"/>
    </row>
    <row r="162" ht="15.75" customHeight="1" spans="1:8">
      <c r="A162" s="5"/>
      <c r="B162" s="5"/>
      <c r="D162" s="5"/>
      <c r="E162" s="5"/>
      <c r="F162" s="325"/>
      <c r="H162" s="5"/>
    </row>
    <row r="163" ht="15.75" customHeight="1" spans="1:8">
      <c r="A163" s="5"/>
      <c r="B163" s="5"/>
      <c r="D163" s="5"/>
      <c r="E163" s="5"/>
      <c r="F163" s="325"/>
      <c r="H163" s="5"/>
    </row>
    <row r="164" ht="15.75" customHeight="1" spans="1:8">
      <c r="A164" s="5"/>
      <c r="B164" s="5"/>
      <c r="D164" s="5"/>
      <c r="E164" s="5"/>
      <c r="F164" s="325"/>
      <c r="H164" s="5"/>
    </row>
    <row r="165" ht="15.75" customHeight="1" spans="1:8">
      <c r="A165" s="5"/>
      <c r="B165" s="5"/>
      <c r="D165" s="5"/>
      <c r="E165" s="5"/>
      <c r="F165" s="325"/>
      <c r="H165" s="5"/>
    </row>
    <row r="166" ht="15.75" customHeight="1" spans="1:8">
      <c r="A166" s="5"/>
      <c r="B166" s="5"/>
      <c r="D166" s="5"/>
      <c r="E166" s="5"/>
      <c r="F166" s="325"/>
      <c r="H166" s="5"/>
    </row>
    <row r="167" ht="15.75" customHeight="1" spans="1:8">
      <c r="A167" s="5"/>
      <c r="B167" s="5"/>
      <c r="D167" s="5"/>
      <c r="E167" s="5"/>
      <c r="F167" s="325"/>
      <c r="H167" s="5"/>
    </row>
    <row r="168" ht="15.75" customHeight="1" spans="1:8">
      <c r="A168" s="5"/>
      <c r="B168" s="5"/>
      <c r="D168" s="5"/>
      <c r="E168" s="5"/>
      <c r="F168" s="325"/>
      <c r="H168" s="5"/>
    </row>
    <row r="169" ht="15.75" customHeight="1" spans="1:8">
      <c r="A169" s="5"/>
      <c r="B169" s="5"/>
      <c r="D169" s="5"/>
      <c r="E169" s="5"/>
      <c r="F169" s="325"/>
      <c r="H169" s="5"/>
    </row>
    <row r="170" ht="15.75" customHeight="1" spans="1:8">
      <c r="A170" s="5"/>
      <c r="B170" s="5"/>
      <c r="D170" s="5"/>
      <c r="E170" s="5"/>
      <c r="F170" s="325"/>
      <c r="H170" s="5"/>
    </row>
    <row r="171" ht="15.75" customHeight="1" spans="1:8">
      <c r="A171" s="5"/>
      <c r="B171" s="5"/>
      <c r="D171" s="5"/>
      <c r="E171" s="5"/>
      <c r="F171" s="325"/>
      <c r="H171" s="5"/>
    </row>
    <row r="172" ht="15.75" customHeight="1" spans="1:8">
      <c r="A172" s="5"/>
      <c r="B172" s="5"/>
      <c r="D172" s="5"/>
      <c r="E172" s="5"/>
      <c r="F172" s="325"/>
      <c r="H172" s="5"/>
    </row>
    <row r="173" ht="15.75" customHeight="1" spans="1:8">
      <c r="A173" s="5"/>
      <c r="B173" s="5"/>
      <c r="D173" s="5"/>
      <c r="E173" s="5"/>
      <c r="F173" s="325"/>
      <c r="H173" s="5"/>
    </row>
    <row r="174" ht="15.75" customHeight="1" spans="1:8">
      <c r="A174" s="5"/>
      <c r="B174" s="5"/>
      <c r="D174" s="5"/>
      <c r="E174" s="5"/>
      <c r="F174" s="325"/>
      <c r="H174" s="5"/>
    </row>
    <row r="175" ht="15.75" customHeight="1" spans="1:8">
      <c r="A175" s="5"/>
      <c r="B175" s="5"/>
      <c r="D175" s="5"/>
      <c r="E175" s="5"/>
      <c r="F175" s="325"/>
      <c r="H175" s="5"/>
    </row>
    <row r="176" ht="15.75" customHeight="1" spans="1:8">
      <c r="A176" s="5"/>
      <c r="B176" s="5"/>
      <c r="D176" s="5"/>
      <c r="E176" s="5"/>
      <c r="F176" s="325"/>
      <c r="H176" s="5"/>
    </row>
    <row r="177" ht="15.75" customHeight="1" spans="1:8">
      <c r="A177" s="5"/>
      <c r="B177" s="5"/>
      <c r="D177" s="5"/>
      <c r="E177" s="5"/>
      <c r="F177" s="325"/>
      <c r="H177" s="5"/>
    </row>
    <row r="178" ht="15.75" customHeight="1" spans="1:8">
      <c r="A178" s="5"/>
      <c r="B178" s="5"/>
      <c r="D178" s="5"/>
      <c r="E178" s="5"/>
      <c r="F178" s="325"/>
      <c r="H178" s="5"/>
    </row>
    <row r="179" ht="15.75" customHeight="1" spans="1:8">
      <c r="A179" s="5"/>
      <c r="B179" s="5"/>
      <c r="D179" s="5"/>
      <c r="E179" s="5"/>
      <c r="F179" s="325"/>
      <c r="H179" s="5"/>
    </row>
    <row r="180" ht="15.75" customHeight="1" spans="1:8">
      <c r="A180" s="5"/>
      <c r="B180" s="5"/>
      <c r="D180" s="5"/>
      <c r="E180" s="5"/>
      <c r="F180" s="325"/>
      <c r="H180" s="5"/>
    </row>
    <row r="181" ht="15.75" customHeight="1" spans="1:8">
      <c r="A181" s="5"/>
      <c r="B181" s="5"/>
      <c r="D181" s="5"/>
      <c r="E181" s="5"/>
      <c r="F181" s="325"/>
      <c r="H181" s="5"/>
    </row>
    <row r="182" ht="15.75" customHeight="1" spans="1:8">
      <c r="A182" s="5"/>
      <c r="B182" s="5"/>
      <c r="D182" s="5"/>
      <c r="E182" s="5"/>
      <c r="F182" s="325"/>
      <c r="H182" s="5"/>
    </row>
    <row r="183" ht="15.75" customHeight="1" spans="1:8">
      <c r="A183" s="5"/>
      <c r="B183" s="5"/>
      <c r="D183" s="5"/>
      <c r="E183" s="5"/>
      <c r="F183" s="325"/>
      <c r="H183" s="5"/>
    </row>
    <row r="184" ht="15.75" customHeight="1" spans="1:8">
      <c r="A184" s="5"/>
      <c r="B184" s="5"/>
      <c r="D184" s="5"/>
      <c r="E184" s="5"/>
      <c r="F184" s="325"/>
      <c r="H184" s="5"/>
    </row>
    <row r="185" ht="15.75" customHeight="1" spans="1:8">
      <c r="A185" s="5"/>
      <c r="B185" s="5"/>
      <c r="D185" s="5"/>
      <c r="E185" s="5"/>
      <c r="F185" s="325"/>
      <c r="H185" s="5"/>
    </row>
    <row r="186" ht="15.75" customHeight="1" spans="1:8">
      <c r="A186" s="5"/>
      <c r="B186" s="5"/>
      <c r="D186" s="5"/>
      <c r="E186" s="5"/>
      <c r="F186" s="325"/>
      <c r="H186" s="5"/>
    </row>
    <row r="187" ht="15.75" customHeight="1" spans="1:8">
      <c r="A187" s="5"/>
      <c r="B187" s="5"/>
      <c r="D187" s="5"/>
      <c r="E187" s="5"/>
      <c r="F187" s="325"/>
      <c r="H187" s="5"/>
    </row>
    <row r="188" ht="15.75" customHeight="1" spans="1:8">
      <c r="A188" s="5"/>
      <c r="B188" s="5"/>
      <c r="D188" s="5"/>
      <c r="E188" s="5"/>
      <c r="F188" s="325"/>
      <c r="H188" s="5"/>
    </row>
    <row r="189" ht="15.75" customHeight="1" spans="1:8">
      <c r="A189" s="5"/>
      <c r="B189" s="5"/>
      <c r="D189" s="5"/>
      <c r="E189" s="5"/>
      <c r="F189" s="325"/>
      <c r="H189" s="5"/>
    </row>
    <row r="190" ht="15.75" customHeight="1" spans="1:8">
      <c r="A190" s="5"/>
      <c r="B190" s="5"/>
      <c r="D190" s="5"/>
      <c r="E190" s="5"/>
      <c r="F190" s="325"/>
      <c r="H190" s="5"/>
    </row>
    <row r="191" ht="15.75" customHeight="1" spans="1:8">
      <c r="A191" s="5"/>
      <c r="B191" s="5"/>
      <c r="D191" s="5"/>
      <c r="E191" s="5"/>
      <c r="F191" s="325"/>
      <c r="H191" s="5"/>
    </row>
    <row r="192" ht="15.75" customHeight="1" spans="1:8">
      <c r="A192" s="5"/>
      <c r="B192" s="5"/>
      <c r="D192" s="5"/>
      <c r="E192" s="5"/>
      <c r="F192" s="325"/>
      <c r="H192" s="5"/>
    </row>
    <row r="193" ht="15.75" customHeight="1" spans="1:8">
      <c r="A193" s="5"/>
      <c r="B193" s="5"/>
      <c r="D193" s="5"/>
      <c r="E193" s="5"/>
      <c r="F193" s="325"/>
      <c r="H193" s="5"/>
    </row>
    <row r="194" ht="15.75" customHeight="1" spans="1:8">
      <c r="A194" s="5"/>
      <c r="B194" s="5"/>
      <c r="D194" s="5"/>
      <c r="E194" s="5"/>
      <c r="F194" s="325"/>
      <c r="H194" s="5"/>
    </row>
    <row r="195" ht="15.75" customHeight="1" spans="1:8">
      <c r="A195" s="5"/>
      <c r="B195" s="5"/>
      <c r="D195" s="5"/>
      <c r="E195" s="5"/>
      <c r="F195" s="325"/>
      <c r="H195" s="5"/>
    </row>
    <row r="196" ht="15.75" customHeight="1" spans="1:8">
      <c r="A196" s="5"/>
      <c r="B196" s="5"/>
      <c r="D196" s="5"/>
      <c r="E196" s="5"/>
      <c r="F196" s="325"/>
      <c r="H196" s="5"/>
    </row>
    <row r="197" ht="15.75" customHeight="1" spans="1:8">
      <c r="A197" s="5"/>
      <c r="B197" s="5"/>
      <c r="D197" s="5"/>
      <c r="E197" s="5"/>
      <c r="F197" s="325"/>
      <c r="H197" s="5"/>
    </row>
    <row r="198" ht="15.75" customHeight="1" spans="1:8">
      <c r="A198" s="5"/>
      <c r="B198" s="5"/>
      <c r="D198" s="5"/>
      <c r="E198" s="5"/>
      <c r="F198" s="325"/>
      <c r="H198" s="5"/>
    </row>
    <row r="199" ht="15.75" customHeight="1" spans="1:8">
      <c r="A199" s="5"/>
      <c r="B199" s="5"/>
      <c r="D199" s="5"/>
      <c r="E199" s="5"/>
      <c r="F199" s="325"/>
      <c r="H199" s="5"/>
    </row>
    <row r="200" ht="15.75" customHeight="1" spans="1:8">
      <c r="A200" s="5"/>
      <c r="B200" s="5"/>
      <c r="D200" s="5"/>
      <c r="E200" s="5"/>
      <c r="F200" s="325"/>
      <c r="H200" s="5"/>
    </row>
    <row r="201" ht="15.75" customHeight="1" spans="1:8">
      <c r="A201" s="5"/>
      <c r="B201" s="5"/>
      <c r="D201" s="5"/>
      <c r="E201" s="5"/>
      <c r="F201" s="325"/>
      <c r="H201" s="5"/>
    </row>
    <row r="202" ht="15.75" customHeight="1" spans="1:8">
      <c r="A202" s="5"/>
      <c r="B202" s="5"/>
      <c r="D202" s="5"/>
      <c r="E202" s="5"/>
      <c r="F202" s="325"/>
      <c r="H202" s="5"/>
    </row>
    <row r="203" ht="15.75" customHeight="1" spans="1:8">
      <c r="A203" s="5"/>
      <c r="B203" s="5"/>
      <c r="D203" s="5"/>
      <c r="E203" s="5"/>
      <c r="F203" s="325"/>
      <c r="H203" s="5"/>
    </row>
    <row r="204" ht="15.75" customHeight="1" spans="1:8">
      <c r="A204" s="5"/>
      <c r="B204" s="5"/>
      <c r="D204" s="5"/>
      <c r="E204" s="5"/>
      <c r="F204" s="325"/>
      <c r="H204" s="5"/>
    </row>
    <row r="205" ht="15.75" customHeight="1" spans="1:8">
      <c r="A205" s="5"/>
      <c r="B205" s="5"/>
      <c r="D205" s="5"/>
      <c r="E205" s="5"/>
      <c r="F205" s="325"/>
      <c r="H205" s="5"/>
    </row>
    <row r="206" ht="15.75" customHeight="1" spans="1:8">
      <c r="A206" s="5"/>
      <c r="B206" s="5"/>
      <c r="D206" s="5"/>
      <c r="E206" s="5"/>
      <c r="F206" s="325"/>
      <c r="H206" s="5"/>
    </row>
    <row r="207" ht="15.75" customHeight="1" spans="1:8">
      <c r="A207" s="5"/>
      <c r="B207" s="5"/>
      <c r="D207" s="5"/>
      <c r="E207" s="5"/>
      <c r="F207" s="325"/>
      <c r="H207" s="5"/>
    </row>
    <row r="208" ht="15.75" customHeight="1" spans="1:8">
      <c r="A208" s="5"/>
      <c r="B208" s="5"/>
      <c r="D208" s="5"/>
      <c r="E208" s="5"/>
      <c r="F208" s="325"/>
      <c r="H208" s="5"/>
    </row>
    <row r="209" ht="15.75" customHeight="1" spans="1:8">
      <c r="A209" s="5"/>
      <c r="B209" s="5"/>
      <c r="D209" s="5"/>
      <c r="E209" s="5"/>
      <c r="F209" s="325"/>
      <c r="H209" s="5"/>
    </row>
    <row r="210" ht="15.75" customHeight="1" spans="1:8">
      <c r="A210" s="5"/>
      <c r="B210" s="5"/>
      <c r="D210" s="5"/>
      <c r="E210" s="5"/>
      <c r="F210" s="325"/>
      <c r="H210" s="5"/>
    </row>
    <row r="211" ht="15.75" customHeight="1" spans="1:8">
      <c r="A211" s="5"/>
      <c r="B211" s="5"/>
      <c r="D211" s="5"/>
      <c r="E211" s="5"/>
      <c r="F211" s="325"/>
      <c r="H211" s="5"/>
    </row>
    <row r="212" ht="15.75" customHeight="1" spans="1:8">
      <c r="A212" s="5"/>
      <c r="B212" s="5"/>
      <c r="D212" s="5"/>
      <c r="E212" s="5"/>
      <c r="F212" s="325"/>
      <c r="H212" s="5"/>
    </row>
    <row r="213" ht="15.75" customHeight="1" spans="1:8">
      <c r="A213" s="5"/>
      <c r="B213" s="5"/>
      <c r="D213" s="5"/>
      <c r="E213" s="5"/>
      <c r="F213" s="325"/>
      <c r="H213" s="5"/>
    </row>
    <row r="214" ht="15.75" customHeight="1" spans="1:8">
      <c r="A214" s="5"/>
      <c r="B214" s="5"/>
      <c r="D214" s="5"/>
      <c r="E214" s="5"/>
      <c r="F214" s="325"/>
      <c r="H214" s="5"/>
    </row>
    <row r="215" ht="15.75" customHeight="1" spans="1:8">
      <c r="A215" s="5"/>
      <c r="B215" s="5"/>
      <c r="D215" s="5"/>
      <c r="E215" s="5"/>
      <c r="F215" s="325"/>
      <c r="H215" s="5"/>
    </row>
    <row r="216" ht="15.75" customHeight="1" spans="1:8">
      <c r="A216" s="5"/>
      <c r="B216" s="5"/>
      <c r="D216" s="5"/>
      <c r="E216" s="5"/>
      <c r="F216" s="325"/>
      <c r="H216" s="5"/>
    </row>
    <row r="217" ht="15.75" customHeight="1" spans="1:8">
      <c r="A217" s="5"/>
      <c r="B217" s="5"/>
      <c r="D217" s="5"/>
      <c r="E217" s="5"/>
      <c r="F217" s="325"/>
      <c r="H217" s="5"/>
    </row>
    <row r="218" ht="15.75" customHeight="1" spans="1:8">
      <c r="A218" s="5"/>
      <c r="B218" s="5"/>
      <c r="D218" s="5"/>
      <c r="E218" s="5"/>
      <c r="F218" s="325"/>
      <c r="H218" s="5"/>
    </row>
    <row r="219" ht="15.75" customHeight="1" spans="1:8">
      <c r="A219" s="5"/>
      <c r="B219" s="5"/>
      <c r="D219" s="5"/>
      <c r="E219" s="5"/>
      <c r="F219" s="325"/>
      <c r="H219" s="5"/>
    </row>
    <row r="220" ht="15.75" customHeight="1" spans="1:8">
      <c r="A220" s="5"/>
      <c r="B220" s="5"/>
      <c r="D220" s="5"/>
      <c r="E220" s="5"/>
      <c r="F220" s="325"/>
      <c r="H220" s="5"/>
    </row>
    <row r="221" ht="15.75" customHeight="1" spans="1:8">
      <c r="A221" s="5"/>
      <c r="B221" s="5"/>
      <c r="D221" s="5"/>
      <c r="E221" s="5"/>
      <c r="F221" s="325"/>
      <c r="H221" s="5"/>
    </row>
    <row r="222" ht="15.75" customHeight="1" spans="1:8">
      <c r="A222" s="5"/>
      <c r="B222" s="5"/>
      <c r="D222" s="5"/>
      <c r="E222" s="5"/>
      <c r="F222" s="325"/>
      <c r="H222" s="5"/>
    </row>
    <row r="223" ht="15.75" customHeight="1" spans="1:8">
      <c r="A223" s="5"/>
      <c r="B223" s="5"/>
      <c r="D223" s="5"/>
      <c r="E223" s="5"/>
      <c r="F223" s="325"/>
      <c r="H223" s="5"/>
    </row>
    <row r="224" ht="15.75" customHeight="1" spans="1:8">
      <c r="A224" s="5"/>
      <c r="B224" s="5"/>
      <c r="D224" s="5"/>
      <c r="E224" s="5"/>
      <c r="F224" s="325"/>
      <c r="H224" s="5"/>
    </row>
    <row r="225" ht="15.75" customHeight="1" spans="1:8">
      <c r="A225" s="5"/>
      <c r="B225" s="5"/>
      <c r="D225" s="5"/>
      <c r="E225" s="5"/>
      <c r="F225" s="325"/>
      <c r="H225" s="5"/>
    </row>
    <row r="226" ht="15.75" customHeight="1" spans="1:8">
      <c r="A226" s="5"/>
      <c r="B226" s="5"/>
      <c r="D226" s="5"/>
      <c r="E226" s="5"/>
      <c r="F226" s="325"/>
      <c r="H226" s="5"/>
    </row>
    <row r="227" ht="15.75" customHeight="1" spans="1:8">
      <c r="A227" s="5"/>
      <c r="B227" s="5"/>
      <c r="D227" s="5"/>
      <c r="E227" s="5"/>
      <c r="F227" s="325"/>
      <c r="H227" s="5"/>
    </row>
    <row r="228" ht="15.75" customHeight="1" spans="1:8">
      <c r="A228" s="5"/>
      <c r="B228" s="5"/>
      <c r="D228" s="5"/>
      <c r="E228" s="5"/>
      <c r="F228" s="325"/>
      <c r="H228" s="5"/>
    </row>
    <row r="229" ht="15.75" customHeight="1" spans="1:8">
      <c r="A229" s="5"/>
      <c r="B229" s="5"/>
      <c r="D229" s="5"/>
      <c r="E229" s="5"/>
      <c r="F229" s="325"/>
      <c r="H229" s="5"/>
    </row>
    <row r="230" ht="15.75" customHeight="1" spans="1:8">
      <c r="A230" s="5"/>
      <c r="B230" s="5"/>
      <c r="D230" s="5"/>
      <c r="E230" s="5"/>
      <c r="F230" s="325"/>
      <c r="H230" s="5"/>
    </row>
    <row r="231" ht="15.75" customHeight="1" spans="1:8">
      <c r="A231" s="5"/>
      <c r="B231" s="5"/>
      <c r="D231" s="5"/>
      <c r="E231" s="5"/>
      <c r="F231" s="325"/>
      <c r="H231" s="5"/>
    </row>
    <row r="232" ht="15.75" customHeight="1" spans="1:8">
      <c r="A232" s="5"/>
      <c r="B232" s="5"/>
      <c r="D232" s="5"/>
      <c r="E232" s="5"/>
      <c r="F232" s="325"/>
      <c r="H232" s="5"/>
    </row>
    <row r="233" ht="15.75" customHeight="1" spans="1:8">
      <c r="A233" s="5"/>
      <c r="B233" s="5"/>
      <c r="D233" s="5"/>
      <c r="E233" s="5"/>
      <c r="F233" s="325"/>
      <c r="H233" s="5"/>
    </row>
    <row r="234" ht="15.75" customHeight="1" spans="1:8">
      <c r="A234" s="5"/>
      <c r="B234" s="5"/>
      <c r="D234" s="5"/>
      <c r="E234" s="5"/>
      <c r="F234" s="325"/>
      <c r="H234" s="5"/>
    </row>
    <row r="235" ht="15.75" customHeight="1" spans="1:8">
      <c r="A235" s="5"/>
      <c r="B235" s="5"/>
      <c r="D235" s="5"/>
      <c r="E235" s="5"/>
      <c r="F235" s="325"/>
      <c r="H235" s="5"/>
    </row>
    <row r="236" ht="15.75" customHeight="1" spans="1:8">
      <c r="A236" s="5"/>
      <c r="B236" s="5"/>
      <c r="D236" s="5"/>
      <c r="E236" s="5"/>
      <c r="F236" s="325"/>
      <c r="H236" s="5"/>
    </row>
    <row r="237" ht="15.75" customHeight="1" spans="1:8">
      <c r="A237" s="5"/>
      <c r="B237" s="5"/>
      <c r="D237" s="5"/>
      <c r="E237" s="5"/>
      <c r="F237" s="325"/>
      <c r="H237" s="5"/>
    </row>
    <row r="238" ht="15.75" customHeight="1" spans="1:8">
      <c r="A238" s="5"/>
      <c r="B238" s="5"/>
      <c r="D238" s="5"/>
      <c r="E238" s="5"/>
      <c r="F238" s="325"/>
      <c r="H238" s="5"/>
    </row>
    <row r="239" ht="15.75" customHeight="1" spans="1:8">
      <c r="A239" s="5"/>
      <c r="B239" s="5"/>
      <c r="D239" s="5"/>
      <c r="E239" s="5"/>
      <c r="F239" s="325"/>
      <c r="H239" s="5"/>
    </row>
    <row r="240" ht="15.75" customHeight="1" spans="1:8">
      <c r="A240" s="5"/>
      <c r="B240" s="5"/>
      <c r="D240" s="5"/>
      <c r="E240" s="5"/>
      <c r="F240" s="325"/>
      <c r="H240" s="5"/>
    </row>
    <row r="241" ht="15.75" customHeight="1" spans="1:8">
      <c r="A241" s="5"/>
      <c r="B241" s="5"/>
      <c r="D241" s="5"/>
      <c r="E241" s="5"/>
      <c r="F241" s="325"/>
      <c r="H241" s="5"/>
    </row>
    <row r="242" ht="15.75" customHeight="1" spans="1:8">
      <c r="A242" s="5"/>
      <c r="B242" s="5"/>
      <c r="D242" s="5"/>
      <c r="E242" s="5"/>
      <c r="F242" s="325"/>
      <c r="H242" s="5"/>
    </row>
    <row r="243" ht="15.75" customHeight="1" spans="1:8">
      <c r="A243" s="5"/>
      <c r="B243" s="5"/>
      <c r="D243" s="5"/>
      <c r="E243" s="5"/>
      <c r="F243" s="325"/>
      <c r="H243" s="5"/>
    </row>
    <row r="244" ht="15.75" customHeight="1" spans="1:8">
      <c r="A244" s="5"/>
      <c r="B244" s="5"/>
      <c r="D244" s="5"/>
      <c r="E244" s="5"/>
      <c r="F244" s="325"/>
      <c r="H244" s="5"/>
    </row>
    <row r="245" ht="15.75" customHeight="1" spans="1:8">
      <c r="A245" s="5"/>
      <c r="B245" s="5"/>
      <c r="D245" s="5"/>
      <c r="E245" s="5"/>
      <c r="F245" s="325"/>
      <c r="H245" s="5"/>
    </row>
    <row r="246" ht="15.75" customHeight="1" spans="1:8">
      <c r="A246" s="5"/>
      <c r="B246" s="5"/>
      <c r="D246" s="5"/>
      <c r="E246" s="5"/>
      <c r="F246" s="325"/>
      <c r="H246" s="5"/>
    </row>
    <row r="247" ht="15.75" customHeight="1" spans="1:8">
      <c r="A247" s="5"/>
      <c r="B247" s="5"/>
      <c r="D247" s="5"/>
      <c r="E247" s="5"/>
      <c r="F247" s="325"/>
      <c r="H247" s="5"/>
    </row>
    <row r="248" ht="15.75" customHeight="1" spans="1:8">
      <c r="A248" s="5"/>
      <c r="B248" s="5"/>
      <c r="D248" s="5"/>
      <c r="E248" s="5"/>
      <c r="F248" s="325"/>
      <c r="H248" s="5"/>
    </row>
    <row r="249" ht="15.75" customHeight="1" spans="1:8">
      <c r="A249" s="5"/>
      <c r="B249" s="5"/>
      <c r="D249" s="5"/>
      <c r="E249" s="5"/>
      <c r="F249" s="325"/>
      <c r="H249" s="5"/>
    </row>
    <row r="250" ht="15.75" customHeight="1" spans="1:8">
      <c r="A250" s="5"/>
      <c r="B250" s="5"/>
      <c r="D250" s="5"/>
      <c r="E250" s="5"/>
      <c r="F250" s="325"/>
      <c r="H250" s="5"/>
    </row>
    <row r="251" ht="15.75" customHeight="1" spans="1:8">
      <c r="A251" s="5"/>
      <c r="B251" s="5"/>
      <c r="D251" s="5"/>
      <c r="E251" s="5"/>
      <c r="F251" s="325"/>
      <c r="H251" s="5"/>
    </row>
    <row r="252" ht="15.75" customHeight="1" spans="1:8">
      <c r="A252" s="5"/>
      <c r="B252" s="5"/>
      <c r="D252" s="5"/>
      <c r="E252" s="5"/>
      <c r="F252" s="325"/>
      <c r="H252" s="5"/>
    </row>
    <row r="253" ht="15.75" customHeight="1" spans="1:8">
      <c r="A253" s="5"/>
      <c r="B253" s="5"/>
      <c r="D253" s="5"/>
      <c r="E253" s="5"/>
      <c r="F253" s="325"/>
      <c r="H253" s="5"/>
    </row>
    <row r="254" ht="15.75" customHeight="1" spans="1:8">
      <c r="A254" s="5"/>
      <c r="B254" s="5"/>
      <c r="D254" s="5"/>
      <c r="E254" s="5"/>
      <c r="F254" s="325"/>
      <c r="H254" s="5"/>
    </row>
    <row r="255" ht="15.75" customHeight="1" spans="1:8">
      <c r="A255" s="5"/>
      <c r="B255" s="5"/>
      <c r="D255" s="5"/>
      <c r="E255" s="5"/>
      <c r="F255" s="325"/>
      <c r="H255" s="5"/>
    </row>
    <row r="256" ht="15.75" customHeight="1" spans="1:8">
      <c r="A256" s="5"/>
      <c r="B256" s="5"/>
      <c r="D256" s="5"/>
      <c r="E256" s="5"/>
      <c r="F256" s="325"/>
      <c r="H256" s="5"/>
    </row>
    <row r="257" ht="15.75" customHeight="1" spans="1:8">
      <c r="A257" s="5"/>
      <c r="B257" s="5"/>
      <c r="D257" s="5"/>
      <c r="E257" s="5"/>
      <c r="F257" s="325"/>
      <c r="H257" s="5"/>
    </row>
    <row r="258" ht="15.75" customHeight="1" spans="1:8">
      <c r="A258" s="5"/>
      <c r="B258" s="5"/>
      <c r="D258" s="5"/>
      <c r="E258" s="5"/>
      <c r="F258" s="325"/>
      <c r="H258" s="5"/>
    </row>
    <row r="259" ht="15.75" customHeight="1" spans="1:8">
      <c r="A259" s="5"/>
      <c r="B259" s="5"/>
      <c r="D259" s="5"/>
      <c r="E259" s="5"/>
      <c r="F259" s="325"/>
      <c r="H259" s="5"/>
    </row>
    <row r="260" ht="15.75" customHeight="1" spans="1:8">
      <c r="A260" s="5"/>
      <c r="B260" s="5"/>
      <c r="D260" s="5"/>
      <c r="E260" s="5"/>
      <c r="F260" s="325"/>
      <c r="H260" s="5"/>
    </row>
    <row r="261" ht="15.75" customHeight="1" spans="1:8">
      <c r="A261" s="5"/>
      <c r="B261" s="5"/>
      <c r="D261" s="5"/>
      <c r="E261" s="5"/>
      <c r="F261" s="325"/>
      <c r="H261" s="5"/>
    </row>
    <row r="262" ht="15.75" customHeight="1" spans="1:8">
      <c r="A262" s="5"/>
      <c r="B262" s="5"/>
      <c r="D262" s="5"/>
      <c r="E262" s="5"/>
      <c r="F262" s="325"/>
      <c r="H262" s="5"/>
    </row>
    <row r="263" ht="15.75" customHeight="1" spans="1:8">
      <c r="A263" s="5"/>
      <c r="B263" s="5"/>
      <c r="D263" s="5"/>
      <c r="E263" s="5"/>
      <c r="F263" s="325"/>
      <c r="H263" s="5"/>
    </row>
    <row r="264" ht="15.75" customHeight="1" spans="1:8">
      <c r="A264" s="5"/>
      <c r="B264" s="5"/>
      <c r="D264" s="5"/>
      <c r="E264" s="5"/>
      <c r="F264" s="325"/>
      <c r="H264" s="5"/>
    </row>
    <row r="265" ht="15.75" customHeight="1" spans="1:8">
      <c r="A265" s="5"/>
      <c r="B265" s="5"/>
      <c r="D265" s="5"/>
      <c r="E265" s="5"/>
      <c r="F265" s="325"/>
      <c r="H265" s="5"/>
    </row>
    <row r="266" ht="15.75" customHeight="1" spans="1:8">
      <c r="A266" s="5"/>
      <c r="B266" s="5"/>
      <c r="D266" s="5"/>
      <c r="E266" s="5"/>
      <c r="F266" s="325"/>
      <c r="H266" s="5"/>
    </row>
    <row r="267" ht="15.75" customHeight="1" spans="1:8">
      <c r="A267" s="5"/>
      <c r="B267" s="5"/>
      <c r="D267" s="5"/>
      <c r="E267" s="5"/>
      <c r="F267" s="325"/>
      <c r="H267" s="5"/>
    </row>
    <row r="268" ht="15.75" customHeight="1" spans="1:8">
      <c r="A268" s="5"/>
      <c r="B268" s="5"/>
      <c r="D268" s="5"/>
      <c r="E268" s="5"/>
      <c r="F268" s="325"/>
      <c r="H268" s="5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3:H23"/>
    <mergeCell ref="A54:H54"/>
    <mergeCell ref="A56:H56"/>
    <mergeCell ref="A61:H61"/>
    <mergeCell ref="A63:H63"/>
    <mergeCell ref="A65:H65"/>
    <mergeCell ref="A68:H68"/>
    <mergeCell ref="A70:H70"/>
    <mergeCell ref="A73:C73"/>
    <mergeCell ref="A74:C7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973"/>
  <sheetViews>
    <sheetView topLeftCell="A61" workbookViewId="0">
      <selection activeCell="A88" sqref="A88:C89"/>
    </sheetView>
  </sheetViews>
  <sheetFormatPr defaultColWidth="12.5714285714286" defaultRowHeight="15" customHeight="1"/>
  <cols>
    <col min="1" max="1" width="21.2857142857143" customWidth="1"/>
    <col min="2" max="2" width="22" customWidth="1"/>
    <col min="3" max="3" width="87.1428571428571" customWidth="1"/>
    <col min="4" max="4" width="11" customWidth="1"/>
    <col min="5" max="5" width="10.1428571428571" customWidth="1"/>
    <col min="6" max="6" width="13.5714285714286" customWidth="1"/>
    <col min="7" max="7" width="10.5714285714286" customWidth="1"/>
    <col min="8" max="8" width="20.5714285714286" customWidth="1"/>
    <col min="9" max="9" width="20.4285714285714" customWidth="1"/>
  </cols>
  <sheetData>
    <row r="1" ht="15.75" customHeight="1" spans="1:9">
      <c r="A1" s="438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44.1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439" t="s">
        <v>16</v>
      </c>
      <c r="B16" s="440"/>
      <c r="C16" s="440"/>
      <c r="D16" s="440"/>
      <c r="E16" s="440"/>
      <c r="F16" s="440"/>
      <c r="G16" s="440"/>
      <c r="H16" s="441"/>
      <c r="I16" s="476">
        <f>SUM(F17:F25)</f>
        <v>219600</v>
      </c>
    </row>
    <row r="17" ht="15.75" customHeight="1" spans="1:9">
      <c r="A17" s="105" t="s">
        <v>617</v>
      </c>
      <c r="B17" s="105" t="s">
        <v>618</v>
      </c>
      <c r="C17" s="172" t="s">
        <v>619</v>
      </c>
      <c r="D17" s="86">
        <v>45250</v>
      </c>
      <c r="E17" s="86">
        <v>45324</v>
      </c>
      <c r="F17" s="464">
        <v>1000</v>
      </c>
      <c r="G17" s="26">
        <v>45328</v>
      </c>
      <c r="H17" s="465" t="s">
        <v>31</v>
      </c>
      <c r="I17" s="447"/>
    </row>
    <row r="18" ht="15.75" customHeight="1" spans="1:9">
      <c r="A18" s="105" t="s">
        <v>620</v>
      </c>
      <c r="B18" s="105" t="s">
        <v>621</v>
      </c>
      <c r="C18" s="172" t="s">
        <v>622</v>
      </c>
      <c r="D18" s="86">
        <v>45316</v>
      </c>
      <c r="E18" s="86">
        <v>45321</v>
      </c>
      <c r="F18" s="466">
        <v>700</v>
      </c>
      <c r="G18" s="86">
        <v>45324</v>
      </c>
      <c r="H18" s="465">
        <v>1000000000</v>
      </c>
      <c r="I18" s="447"/>
    </row>
    <row r="19" ht="15.75" customHeight="1" spans="1:9">
      <c r="A19" s="105" t="s">
        <v>623</v>
      </c>
      <c r="B19" s="59" t="s">
        <v>18</v>
      </c>
      <c r="C19" s="172" t="s">
        <v>624</v>
      </c>
      <c r="D19" s="86">
        <v>45316</v>
      </c>
      <c r="E19" s="86">
        <v>45322</v>
      </c>
      <c r="F19" s="464">
        <v>9100</v>
      </c>
      <c r="G19" s="86">
        <v>45337</v>
      </c>
      <c r="H19" s="465">
        <v>8100000000</v>
      </c>
      <c r="I19" s="448"/>
    </row>
    <row r="20" ht="15.75" customHeight="1" spans="1:9">
      <c r="A20" s="105" t="s">
        <v>625</v>
      </c>
      <c r="B20" s="59" t="s">
        <v>18</v>
      </c>
      <c r="C20" s="172" t="s">
        <v>626</v>
      </c>
      <c r="D20" s="86">
        <v>45316</v>
      </c>
      <c r="E20" s="86">
        <v>45322</v>
      </c>
      <c r="F20" s="464">
        <v>7800</v>
      </c>
      <c r="G20" s="86">
        <v>45324</v>
      </c>
      <c r="H20" s="465">
        <v>1000000000</v>
      </c>
      <c r="I20" s="448"/>
    </row>
    <row r="21" ht="15.75" customHeight="1" spans="1:9">
      <c r="A21" s="105" t="s">
        <v>627</v>
      </c>
      <c r="B21" s="105" t="s">
        <v>18</v>
      </c>
      <c r="C21" s="172" t="s">
        <v>628</v>
      </c>
      <c r="D21" s="86">
        <v>45316</v>
      </c>
      <c r="E21" s="86">
        <v>45323</v>
      </c>
      <c r="F21" s="466">
        <v>2600</v>
      </c>
      <c r="G21" s="86">
        <v>45324</v>
      </c>
      <c r="H21" s="465">
        <v>1000000000</v>
      </c>
      <c r="I21" s="448"/>
    </row>
    <row r="22" ht="15.75" customHeight="1" spans="1:9">
      <c r="A22" s="105" t="s">
        <v>629</v>
      </c>
      <c r="B22" s="59" t="s">
        <v>18</v>
      </c>
      <c r="C22" s="172" t="s">
        <v>630</v>
      </c>
      <c r="D22" s="86">
        <v>45317</v>
      </c>
      <c r="E22" s="86">
        <v>45323</v>
      </c>
      <c r="F22" s="466">
        <v>4000</v>
      </c>
      <c r="G22" s="86">
        <v>45324</v>
      </c>
      <c r="H22" s="465">
        <v>1000000000</v>
      </c>
      <c r="I22" s="448"/>
    </row>
    <row r="23" ht="15.75" customHeight="1" spans="1:9">
      <c r="A23" s="105" t="s">
        <v>631</v>
      </c>
      <c r="B23" s="105" t="s">
        <v>18</v>
      </c>
      <c r="C23" s="172" t="s">
        <v>632</v>
      </c>
      <c r="D23" s="86">
        <v>45320</v>
      </c>
      <c r="E23" s="86">
        <v>45327</v>
      </c>
      <c r="F23" s="466">
        <v>27900</v>
      </c>
      <c r="G23" s="86">
        <v>45338</v>
      </c>
      <c r="H23" s="465">
        <v>1000000000</v>
      </c>
      <c r="I23" s="448"/>
    </row>
    <row r="24" ht="15.75" customHeight="1" spans="1:9">
      <c r="A24" s="105" t="s">
        <v>633</v>
      </c>
      <c r="B24" s="105" t="s">
        <v>18</v>
      </c>
      <c r="C24" s="172" t="s">
        <v>634</v>
      </c>
      <c r="D24" s="86">
        <v>45322</v>
      </c>
      <c r="E24" s="86">
        <v>45323</v>
      </c>
      <c r="F24" s="466">
        <v>144900</v>
      </c>
      <c r="G24" s="86">
        <v>45324</v>
      </c>
      <c r="H24" s="59">
        <v>1000000000</v>
      </c>
      <c r="I24" s="477"/>
    </row>
    <row r="25" ht="18" customHeight="1" spans="1:9">
      <c r="A25" s="467" t="s">
        <v>635</v>
      </c>
      <c r="B25" s="105" t="s">
        <v>18</v>
      </c>
      <c r="C25" s="172" t="s">
        <v>636</v>
      </c>
      <c r="D25" s="86">
        <v>45323</v>
      </c>
      <c r="E25" s="86">
        <v>45324</v>
      </c>
      <c r="F25" s="464">
        <v>21600</v>
      </c>
      <c r="G25" s="86">
        <v>45327</v>
      </c>
      <c r="H25" s="465">
        <v>1000000000</v>
      </c>
      <c r="I25" s="447"/>
    </row>
    <row r="26" ht="24.75" customHeight="1" spans="1:39">
      <c r="A26" s="21" t="s">
        <v>51</v>
      </c>
      <c r="B26" s="22"/>
      <c r="C26" s="22"/>
      <c r="D26" s="22"/>
      <c r="E26" s="22"/>
      <c r="F26" s="22"/>
      <c r="G26" s="22"/>
      <c r="H26" s="23"/>
      <c r="I26" s="478">
        <f>SUM(F27:F62)</f>
        <v>152194.68</v>
      </c>
      <c r="AM26" s="77" t="s">
        <v>52</v>
      </c>
    </row>
    <row r="27" ht="15.75" customHeight="1" spans="1:9">
      <c r="A27" s="36" t="s">
        <v>637</v>
      </c>
      <c r="B27" s="24" t="s">
        <v>128</v>
      </c>
      <c r="C27" s="34" t="s">
        <v>129</v>
      </c>
      <c r="D27" s="26">
        <v>45303</v>
      </c>
      <c r="E27" s="468">
        <v>45324</v>
      </c>
      <c r="F27" s="140">
        <v>3615.63</v>
      </c>
      <c r="G27" s="26">
        <v>45327</v>
      </c>
      <c r="H27" s="59">
        <v>1000000000</v>
      </c>
      <c r="I27" s="447"/>
    </row>
    <row r="28" ht="15.75" customHeight="1" spans="1:9">
      <c r="A28" s="24" t="s">
        <v>638</v>
      </c>
      <c r="B28" s="24" t="s">
        <v>639</v>
      </c>
      <c r="C28" s="34" t="s">
        <v>640</v>
      </c>
      <c r="D28" s="39">
        <v>45310</v>
      </c>
      <c r="E28" s="39">
        <v>45321</v>
      </c>
      <c r="F28" s="27">
        <v>5688.35</v>
      </c>
      <c r="G28" s="26">
        <v>45327</v>
      </c>
      <c r="H28" s="59">
        <v>1000000000</v>
      </c>
      <c r="I28" s="448"/>
    </row>
    <row r="29" ht="15.75" customHeight="1" spans="1:9">
      <c r="A29" s="24" t="s">
        <v>641</v>
      </c>
      <c r="B29" s="24" t="s">
        <v>615</v>
      </c>
      <c r="C29" s="145" t="s">
        <v>642</v>
      </c>
      <c r="D29" s="39">
        <v>45310</v>
      </c>
      <c r="E29" s="39">
        <v>45323</v>
      </c>
      <c r="F29" s="27">
        <v>12600</v>
      </c>
      <c r="G29" s="26">
        <v>45327</v>
      </c>
      <c r="H29" s="59">
        <v>1000000000</v>
      </c>
      <c r="I29" s="448"/>
    </row>
    <row r="30" ht="15.75" customHeight="1" spans="1:9">
      <c r="A30" s="24" t="s">
        <v>643</v>
      </c>
      <c r="B30" s="24" t="s">
        <v>644</v>
      </c>
      <c r="C30" s="121" t="s">
        <v>645</v>
      </c>
      <c r="D30" s="39">
        <v>45310</v>
      </c>
      <c r="E30" s="39">
        <v>45323</v>
      </c>
      <c r="F30" s="40">
        <v>12192.42</v>
      </c>
      <c r="G30" s="26">
        <v>45327</v>
      </c>
      <c r="H30" s="24">
        <v>1444000000</v>
      </c>
      <c r="I30" s="448"/>
    </row>
    <row r="31" ht="15.75" customHeight="1" spans="1:9">
      <c r="A31" s="24" t="s">
        <v>646</v>
      </c>
      <c r="B31" s="24" t="s">
        <v>54</v>
      </c>
      <c r="C31" s="145" t="s">
        <v>341</v>
      </c>
      <c r="D31" s="39">
        <v>45316</v>
      </c>
      <c r="E31" s="39">
        <v>45321</v>
      </c>
      <c r="F31" s="27">
        <v>917.96</v>
      </c>
      <c r="G31" s="26">
        <v>45327</v>
      </c>
      <c r="H31" s="59">
        <v>1000000000</v>
      </c>
      <c r="I31" s="448"/>
    </row>
    <row r="32" ht="15.75" customHeight="1" spans="1:9">
      <c r="A32" s="24" t="s">
        <v>647</v>
      </c>
      <c r="B32" s="24" t="s">
        <v>648</v>
      </c>
      <c r="C32" s="60" t="s">
        <v>251</v>
      </c>
      <c r="D32" s="26">
        <v>45316</v>
      </c>
      <c r="E32" s="39">
        <v>45322</v>
      </c>
      <c r="F32" s="27">
        <v>5547.02</v>
      </c>
      <c r="G32" s="26">
        <v>45327</v>
      </c>
      <c r="H32" s="59">
        <v>1444000000</v>
      </c>
      <c r="I32" s="448"/>
    </row>
    <row r="33" ht="15.75" customHeight="1" spans="1:9">
      <c r="A33" s="24" t="s">
        <v>649</v>
      </c>
      <c r="B33" s="24" t="s">
        <v>650</v>
      </c>
      <c r="C33" s="145" t="s">
        <v>651</v>
      </c>
      <c r="D33" s="39">
        <v>45316</v>
      </c>
      <c r="E33" s="39">
        <v>45323</v>
      </c>
      <c r="F33" s="27">
        <v>13223.39</v>
      </c>
      <c r="G33" s="86">
        <v>45324</v>
      </c>
      <c r="H33" s="59">
        <v>1000000000</v>
      </c>
      <c r="I33" s="448"/>
    </row>
    <row r="34" ht="15.75" customHeight="1" spans="1:9">
      <c r="A34" s="24" t="s">
        <v>652</v>
      </c>
      <c r="B34" s="24" t="s">
        <v>121</v>
      </c>
      <c r="C34" s="145" t="s">
        <v>653</v>
      </c>
      <c r="D34" s="26">
        <v>45316</v>
      </c>
      <c r="E34" s="39">
        <v>45327</v>
      </c>
      <c r="F34" s="27">
        <v>7184.51</v>
      </c>
      <c r="G34" s="26">
        <v>45327</v>
      </c>
      <c r="H34" s="59">
        <v>1444000000</v>
      </c>
      <c r="I34" s="448"/>
    </row>
    <row r="35" ht="15.75" customHeight="1" spans="1:9">
      <c r="A35" s="24" t="s">
        <v>654</v>
      </c>
      <c r="B35" s="24" t="s">
        <v>60</v>
      </c>
      <c r="C35" s="145" t="s">
        <v>465</v>
      </c>
      <c r="D35" s="26">
        <v>45317</v>
      </c>
      <c r="E35" s="39">
        <v>45321</v>
      </c>
      <c r="F35" s="40">
        <v>1559.7</v>
      </c>
      <c r="G35" s="26">
        <v>45327</v>
      </c>
      <c r="H35" s="24">
        <v>1000000000</v>
      </c>
      <c r="I35" s="448"/>
    </row>
    <row r="36" ht="15.75" customHeight="1" spans="1:9">
      <c r="A36" s="24" t="s">
        <v>655</v>
      </c>
      <c r="B36" s="24" t="s">
        <v>417</v>
      </c>
      <c r="C36" s="34" t="s">
        <v>613</v>
      </c>
      <c r="D36" s="39">
        <v>45317</v>
      </c>
      <c r="E36" s="39">
        <v>45321</v>
      </c>
      <c r="F36" s="27">
        <v>590.26</v>
      </c>
      <c r="G36" s="26">
        <v>45327</v>
      </c>
      <c r="H36" s="24">
        <v>1000000000</v>
      </c>
      <c r="I36" s="448"/>
    </row>
    <row r="37" ht="15.75" customHeight="1" spans="1:9">
      <c r="A37" s="24" t="s">
        <v>656</v>
      </c>
      <c r="B37" s="24" t="s">
        <v>74</v>
      </c>
      <c r="C37" s="52" t="s">
        <v>657</v>
      </c>
      <c r="D37" s="39">
        <v>45317</v>
      </c>
      <c r="E37" s="39">
        <v>45321</v>
      </c>
      <c r="F37" s="27">
        <v>2594.68</v>
      </c>
      <c r="G37" s="26">
        <v>45327</v>
      </c>
      <c r="H37" s="59">
        <v>1000000000</v>
      </c>
      <c r="I37" s="448"/>
    </row>
    <row r="38" ht="15.75" customHeight="1" spans="1:9">
      <c r="A38" s="24" t="s">
        <v>658</v>
      </c>
      <c r="B38" s="24" t="s">
        <v>74</v>
      </c>
      <c r="C38" s="34" t="s">
        <v>241</v>
      </c>
      <c r="D38" s="26">
        <v>45320</v>
      </c>
      <c r="E38" s="39">
        <v>45321</v>
      </c>
      <c r="F38" s="456">
        <v>787.63</v>
      </c>
      <c r="G38" s="26">
        <v>45327</v>
      </c>
      <c r="H38" s="59">
        <v>1000000000</v>
      </c>
      <c r="I38" s="448"/>
    </row>
    <row r="39" ht="15.75" customHeight="1" spans="1:9">
      <c r="A39" s="24" t="s">
        <v>659</v>
      </c>
      <c r="B39" s="24" t="s">
        <v>213</v>
      </c>
      <c r="C39" s="34" t="s">
        <v>214</v>
      </c>
      <c r="D39" s="39">
        <v>45320</v>
      </c>
      <c r="E39" s="39">
        <v>45323</v>
      </c>
      <c r="F39" s="27">
        <v>7636.22</v>
      </c>
      <c r="G39" s="26">
        <v>45327</v>
      </c>
      <c r="H39" s="59">
        <v>1444000000</v>
      </c>
      <c r="I39" s="448"/>
    </row>
    <row r="40" ht="15.75" customHeight="1" spans="1:9">
      <c r="A40" s="24" t="s">
        <v>660</v>
      </c>
      <c r="B40" s="24" t="s">
        <v>74</v>
      </c>
      <c r="C40" s="34" t="s">
        <v>241</v>
      </c>
      <c r="D40" s="39">
        <v>45320</v>
      </c>
      <c r="E40" s="39">
        <v>45323</v>
      </c>
      <c r="F40" s="40">
        <v>47.73</v>
      </c>
      <c r="G40" s="26">
        <v>45327</v>
      </c>
      <c r="H40" s="59">
        <v>1000000000</v>
      </c>
      <c r="I40" s="448"/>
    </row>
    <row r="41" ht="15.75" customHeight="1" spans="1:9">
      <c r="A41" s="24" t="s">
        <v>661</v>
      </c>
      <c r="B41" s="24" t="s">
        <v>85</v>
      </c>
      <c r="C41" s="34" t="s">
        <v>662</v>
      </c>
      <c r="D41" s="39">
        <v>45320</v>
      </c>
      <c r="E41" s="39">
        <v>45323</v>
      </c>
      <c r="F41" s="27">
        <v>13551.15</v>
      </c>
      <c r="G41" s="39">
        <v>45327</v>
      </c>
      <c r="H41" s="59">
        <v>1000000000</v>
      </c>
      <c r="I41" s="448"/>
    </row>
    <row r="42" ht="15.75" customHeight="1" spans="1:9">
      <c r="A42" s="24" t="s">
        <v>663</v>
      </c>
      <c r="B42" s="24" t="s">
        <v>54</v>
      </c>
      <c r="C42" s="52" t="s">
        <v>341</v>
      </c>
      <c r="D42" s="39">
        <v>45320</v>
      </c>
      <c r="E42" s="39">
        <v>45323</v>
      </c>
      <c r="F42" s="27" t="s">
        <v>664</v>
      </c>
      <c r="G42" s="26">
        <v>45327</v>
      </c>
      <c r="H42" s="59">
        <v>1444000000</v>
      </c>
      <c r="I42" s="448"/>
    </row>
    <row r="43" ht="15.75" customHeight="1" spans="1:9">
      <c r="A43" s="24" t="s">
        <v>665</v>
      </c>
      <c r="B43" s="24" t="s">
        <v>54</v>
      </c>
      <c r="C43" s="145" t="s">
        <v>341</v>
      </c>
      <c r="D43" s="112">
        <v>45320</v>
      </c>
      <c r="E43" s="39">
        <v>45323</v>
      </c>
      <c r="F43" s="51">
        <v>2913</v>
      </c>
      <c r="G43" s="26">
        <v>45327</v>
      </c>
      <c r="H43" s="130">
        <v>1444000000</v>
      </c>
      <c r="I43" s="448"/>
    </row>
    <row r="44" ht="15.75" customHeight="1" spans="1:9">
      <c r="A44" s="24" t="s">
        <v>666</v>
      </c>
      <c r="B44" s="24" t="s">
        <v>667</v>
      </c>
      <c r="C44" s="145" t="s">
        <v>668</v>
      </c>
      <c r="D44" s="39">
        <v>45320</v>
      </c>
      <c r="E44" s="39">
        <v>45323</v>
      </c>
      <c r="F44" s="27">
        <v>520</v>
      </c>
      <c r="G44" s="26">
        <v>45327</v>
      </c>
      <c r="H44" s="59">
        <v>1000000000</v>
      </c>
      <c r="I44" s="448"/>
    </row>
    <row r="45" ht="15.75" customHeight="1" spans="1:9">
      <c r="A45" s="24" t="s">
        <v>669</v>
      </c>
      <c r="B45" s="24" t="s">
        <v>213</v>
      </c>
      <c r="C45" s="34" t="s">
        <v>670</v>
      </c>
      <c r="D45" s="39">
        <v>45320</v>
      </c>
      <c r="E45" s="39">
        <v>45323</v>
      </c>
      <c r="F45" s="27">
        <v>391.28</v>
      </c>
      <c r="G45" s="26">
        <v>45327</v>
      </c>
      <c r="H45" s="59">
        <v>1444000000</v>
      </c>
      <c r="I45" s="448"/>
    </row>
    <row r="46" ht="15.75" customHeight="1" spans="1:9">
      <c r="A46" s="24" t="s">
        <v>671</v>
      </c>
      <c r="B46" s="24" t="s">
        <v>74</v>
      </c>
      <c r="C46" s="34" t="s">
        <v>241</v>
      </c>
      <c r="D46" s="39">
        <v>45320</v>
      </c>
      <c r="E46" s="39">
        <v>45323</v>
      </c>
      <c r="F46" s="27">
        <v>67.12</v>
      </c>
      <c r="G46" s="26">
        <v>45327</v>
      </c>
      <c r="H46" s="59">
        <v>1000000000</v>
      </c>
      <c r="I46" s="448"/>
    </row>
    <row r="47" ht="15.75" customHeight="1" spans="1:9">
      <c r="A47" s="24" t="s">
        <v>672</v>
      </c>
      <c r="B47" s="24" t="s">
        <v>85</v>
      </c>
      <c r="C47" s="34" t="s">
        <v>662</v>
      </c>
      <c r="D47" s="39">
        <v>45320</v>
      </c>
      <c r="E47" s="39">
        <v>45323</v>
      </c>
      <c r="F47" s="27">
        <v>1487.57</v>
      </c>
      <c r="G47" s="26">
        <v>45327</v>
      </c>
      <c r="H47" s="24">
        <v>1000000000</v>
      </c>
      <c r="I47" s="448"/>
    </row>
    <row r="48" ht="15.75" customHeight="1" spans="1:9">
      <c r="A48" s="24" t="s">
        <v>673</v>
      </c>
      <c r="B48" s="24" t="s">
        <v>674</v>
      </c>
      <c r="C48" s="60" t="s">
        <v>675</v>
      </c>
      <c r="D48" s="26">
        <v>45321</v>
      </c>
      <c r="E48" s="39">
        <v>45322</v>
      </c>
      <c r="F48" s="27">
        <v>6584.22</v>
      </c>
      <c r="G48" s="26">
        <v>45327</v>
      </c>
      <c r="H48" s="59">
        <v>1444000000</v>
      </c>
      <c r="I48" s="448"/>
    </row>
    <row r="49" ht="15.75" customHeight="1" spans="1:9">
      <c r="A49" s="24" t="s">
        <v>676</v>
      </c>
      <c r="B49" s="24" t="s">
        <v>74</v>
      </c>
      <c r="C49" s="34" t="s">
        <v>241</v>
      </c>
      <c r="D49" s="26">
        <v>45321</v>
      </c>
      <c r="E49" s="39">
        <v>45322</v>
      </c>
      <c r="F49" s="27">
        <v>2630.4</v>
      </c>
      <c r="G49" s="26">
        <v>45327</v>
      </c>
      <c r="H49" s="59">
        <v>1000000000</v>
      </c>
      <c r="I49" s="448"/>
    </row>
    <row r="50" ht="15.75" customHeight="1" spans="1:9">
      <c r="A50" s="24" t="s">
        <v>677</v>
      </c>
      <c r="B50" s="24" t="s">
        <v>91</v>
      </c>
      <c r="C50" s="34" t="s">
        <v>249</v>
      </c>
      <c r="D50" s="26">
        <v>45321</v>
      </c>
      <c r="E50" s="39">
        <v>45323</v>
      </c>
      <c r="F50" s="27">
        <v>6435.85</v>
      </c>
      <c r="G50" s="26">
        <v>45327</v>
      </c>
      <c r="H50" s="59">
        <v>1000000000</v>
      </c>
      <c r="I50" s="448"/>
    </row>
    <row r="51" ht="15.75" customHeight="1" spans="1:9">
      <c r="A51" s="24" t="s">
        <v>678</v>
      </c>
      <c r="B51" s="24" t="s">
        <v>85</v>
      </c>
      <c r="C51" s="34" t="s">
        <v>662</v>
      </c>
      <c r="D51" s="112">
        <v>45321</v>
      </c>
      <c r="E51" s="39">
        <v>45323</v>
      </c>
      <c r="F51" s="27">
        <v>338</v>
      </c>
      <c r="G51" s="26">
        <v>45327</v>
      </c>
      <c r="H51" s="59">
        <v>1000000000</v>
      </c>
      <c r="I51" s="448"/>
    </row>
    <row r="52" ht="15.75" customHeight="1" spans="1:9">
      <c r="A52" s="24" t="s">
        <v>679</v>
      </c>
      <c r="B52" s="24" t="s">
        <v>74</v>
      </c>
      <c r="C52" s="34" t="s">
        <v>241</v>
      </c>
      <c r="D52" s="39">
        <v>45321</v>
      </c>
      <c r="E52" s="39">
        <v>45324</v>
      </c>
      <c r="F52" s="27">
        <v>111.87</v>
      </c>
      <c r="G52" s="26">
        <v>45327</v>
      </c>
      <c r="H52" s="24">
        <v>1000000000</v>
      </c>
      <c r="I52" s="448"/>
    </row>
    <row r="53" ht="15.75" customHeight="1" spans="1:9">
      <c r="A53" s="24" t="s">
        <v>680</v>
      </c>
      <c r="B53" s="24" t="s">
        <v>115</v>
      </c>
      <c r="C53" s="34" t="s">
        <v>116</v>
      </c>
      <c r="D53" s="39">
        <v>45322</v>
      </c>
      <c r="E53" s="39">
        <v>45323</v>
      </c>
      <c r="F53" s="65">
        <v>68.06</v>
      </c>
      <c r="G53" s="26">
        <v>45327</v>
      </c>
      <c r="H53" s="59">
        <v>1000000000</v>
      </c>
      <c r="I53" s="448"/>
    </row>
    <row r="54" ht="15.75" customHeight="1" spans="1:9">
      <c r="A54" s="24" t="s">
        <v>681</v>
      </c>
      <c r="B54" s="24" t="s">
        <v>91</v>
      </c>
      <c r="C54" s="34" t="s">
        <v>249</v>
      </c>
      <c r="D54" s="112">
        <v>45322</v>
      </c>
      <c r="E54" s="39">
        <v>45323</v>
      </c>
      <c r="F54" s="27">
        <v>698.43</v>
      </c>
      <c r="G54" s="26">
        <v>45327</v>
      </c>
      <c r="H54" s="59">
        <v>1444000000</v>
      </c>
      <c r="I54" s="448"/>
    </row>
    <row r="55" ht="15.75" customHeight="1" spans="1:9">
      <c r="A55" s="24" t="s">
        <v>682</v>
      </c>
      <c r="B55" s="24" t="s">
        <v>253</v>
      </c>
      <c r="C55" s="60" t="s">
        <v>254</v>
      </c>
      <c r="D55" s="66">
        <v>45323</v>
      </c>
      <c r="E55" s="39">
        <v>45324</v>
      </c>
      <c r="F55" s="27">
        <v>15865.04</v>
      </c>
      <c r="G55" s="26">
        <v>45327</v>
      </c>
      <c r="H55" s="59">
        <v>1444000000</v>
      </c>
      <c r="I55" s="448"/>
    </row>
    <row r="56" ht="15.75" customHeight="1" spans="1:9">
      <c r="A56" s="24" t="s">
        <v>683</v>
      </c>
      <c r="B56" s="24" t="s">
        <v>684</v>
      </c>
      <c r="C56" s="34" t="s">
        <v>270</v>
      </c>
      <c r="D56" s="26">
        <v>45323</v>
      </c>
      <c r="E56" s="39">
        <v>45324</v>
      </c>
      <c r="F56" s="27">
        <v>7170.11</v>
      </c>
      <c r="G56" s="26">
        <v>45327</v>
      </c>
      <c r="H56" s="24">
        <v>1000000000</v>
      </c>
      <c r="I56" s="448"/>
    </row>
    <row r="57" ht="15.75" customHeight="1" spans="1:9">
      <c r="A57" s="24" t="s">
        <v>685</v>
      </c>
      <c r="B57" s="24" t="s">
        <v>320</v>
      </c>
      <c r="C57" s="34" t="s">
        <v>686</v>
      </c>
      <c r="D57" s="26">
        <v>45323</v>
      </c>
      <c r="E57" s="39">
        <v>45324</v>
      </c>
      <c r="F57" s="27">
        <v>5175.7</v>
      </c>
      <c r="G57" s="39">
        <v>45327</v>
      </c>
      <c r="H57" s="24">
        <v>1000000000</v>
      </c>
      <c r="I57" s="448"/>
    </row>
    <row r="58" ht="15.75" customHeight="1" spans="1:9">
      <c r="A58" s="24" t="s">
        <v>687</v>
      </c>
      <c r="B58" s="24" t="s">
        <v>91</v>
      </c>
      <c r="C58" s="126" t="s">
        <v>249</v>
      </c>
      <c r="D58" s="39">
        <v>45323</v>
      </c>
      <c r="E58" s="39">
        <v>45324</v>
      </c>
      <c r="F58" s="27">
        <v>1850.56</v>
      </c>
      <c r="G58" s="26">
        <v>45327</v>
      </c>
      <c r="H58" s="59">
        <v>1444000000</v>
      </c>
      <c r="I58" s="448"/>
    </row>
    <row r="59" ht="15.75" customHeight="1" spans="1:9">
      <c r="A59" s="24" t="s">
        <v>688</v>
      </c>
      <c r="B59" s="24" t="s">
        <v>253</v>
      </c>
      <c r="C59" s="60" t="s">
        <v>254</v>
      </c>
      <c r="D59" s="26">
        <v>45323</v>
      </c>
      <c r="E59" s="39">
        <v>45324</v>
      </c>
      <c r="F59" s="27">
        <v>7505.58</v>
      </c>
      <c r="G59" s="26">
        <v>45327</v>
      </c>
      <c r="H59" s="59">
        <v>1444000000</v>
      </c>
      <c r="I59" s="448"/>
    </row>
    <row r="60" ht="15.75" customHeight="1" spans="1:9">
      <c r="A60" s="127" t="s">
        <v>689</v>
      </c>
      <c r="B60" s="127" t="s">
        <v>143</v>
      </c>
      <c r="C60" s="469" t="s">
        <v>144</v>
      </c>
      <c r="D60" s="470">
        <v>45324</v>
      </c>
      <c r="E60" s="470">
        <v>45327</v>
      </c>
      <c r="F60" s="471">
        <v>4192.84</v>
      </c>
      <c r="G60" s="26">
        <v>45327</v>
      </c>
      <c r="H60" s="472">
        <v>3050000117</v>
      </c>
      <c r="I60" s="448"/>
    </row>
    <row r="61" ht="15.75" customHeight="1" spans="1:9">
      <c r="A61" s="24" t="s">
        <v>690</v>
      </c>
      <c r="B61" s="24" t="s">
        <v>143</v>
      </c>
      <c r="C61" s="34" t="s">
        <v>144</v>
      </c>
      <c r="D61" s="39">
        <v>45324</v>
      </c>
      <c r="E61" s="39">
        <v>45327</v>
      </c>
      <c r="F61" s="473" t="s">
        <v>691</v>
      </c>
      <c r="G61" s="26">
        <v>45327</v>
      </c>
      <c r="H61" s="59">
        <v>3050000117</v>
      </c>
      <c r="I61" s="448"/>
    </row>
    <row r="62" ht="15.75" customHeight="1" spans="1:9">
      <c r="A62" s="105" t="s">
        <v>692</v>
      </c>
      <c r="B62" s="105" t="s">
        <v>693</v>
      </c>
      <c r="C62" s="172" t="s">
        <v>694</v>
      </c>
      <c r="D62" s="39">
        <v>45324</v>
      </c>
      <c r="E62" s="39">
        <v>45327</v>
      </c>
      <c r="F62" s="464">
        <v>452.4</v>
      </c>
      <c r="G62" s="26">
        <v>45327</v>
      </c>
      <c r="H62" s="105">
        <v>1444000000</v>
      </c>
      <c r="I62" s="448"/>
    </row>
    <row r="63" ht="15.75" customHeight="1" spans="1:9">
      <c r="A63" s="21" t="s">
        <v>160</v>
      </c>
      <c r="B63" s="22"/>
      <c r="C63" s="22"/>
      <c r="D63" s="22"/>
      <c r="E63" s="22"/>
      <c r="F63" s="22"/>
      <c r="G63" s="22"/>
      <c r="H63" s="23"/>
      <c r="I63" s="479">
        <f>SUM(F64:F64)</f>
        <v>25427.52</v>
      </c>
    </row>
    <row r="64" customHeight="1" spans="1:9">
      <c r="A64" s="24" t="s">
        <v>695</v>
      </c>
      <c r="B64" s="24" t="s">
        <v>696</v>
      </c>
      <c r="C64" s="474" t="s">
        <v>697</v>
      </c>
      <c r="D64" s="39">
        <v>45225</v>
      </c>
      <c r="E64" s="39">
        <v>44958</v>
      </c>
      <c r="F64" s="243">
        <v>25427.52</v>
      </c>
      <c r="G64" s="39">
        <v>45324</v>
      </c>
      <c r="H64" s="475">
        <v>1000000000</v>
      </c>
      <c r="I64" s="223"/>
    </row>
    <row r="65" ht="15.75" customHeight="1" spans="1:9">
      <c r="A65" s="21" t="s">
        <v>161</v>
      </c>
      <c r="B65" s="22"/>
      <c r="C65" s="22"/>
      <c r="D65" s="22"/>
      <c r="E65" s="22"/>
      <c r="F65" s="22"/>
      <c r="G65" s="22"/>
      <c r="H65" s="23"/>
      <c r="I65" s="73">
        <f>SUM(F66)</f>
        <v>0</v>
      </c>
    </row>
    <row r="66" ht="15.75" customHeight="1" spans="1:9">
      <c r="A66" s="24"/>
      <c r="B66" s="24"/>
      <c r="C66" s="60"/>
      <c r="D66" s="66"/>
      <c r="E66" s="468"/>
      <c r="F66" s="40"/>
      <c r="G66" s="59"/>
      <c r="H66" s="37"/>
      <c r="I66" s="31"/>
    </row>
    <row r="67" ht="15.75" customHeight="1" spans="1:9">
      <c r="A67" s="21" t="s">
        <v>186</v>
      </c>
      <c r="B67" s="22"/>
      <c r="C67" s="22"/>
      <c r="D67" s="22"/>
      <c r="E67" s="22"/>
      <c r="F67" s="22"/>
      <c r="G67" s="22"/>
      <c r="H67" s="23"/>
      <c r="I67" s="478">
        <f>SUM(F68)</f>
        <v>32215.56</v>
      </c>
    </row>
    <row r="68" customHeight="1" spans="1:9">
      <c r="A68" s="5" t="s">
        <v>698</v>
      </c>
      <c r="B68" s="5" t="s">
        <v>281</v>
      </c>
      <c r="C68" s="461" t="s">
        <v>282</v>
      </c>
      <c r="D68" s="39">
        <v>45324</v>
      </c>
      <c r="E68" s="26">
        <v>45327</v>
      </c>
      <c r="F68" s="48">
        <v>32215.56</v>
      </c>
      <c r="G68" s="26">
        <v>45327</v>
      </c>
      <c r="H68" s="59">
        <v>1000000000</v>
      </c>
      <c r="I68" s="447"/>
    </row>
    <row r="69" ht="15.75" customHeight="1" spans="1:9">
      <c r="A69" s="439" t="s">
        <v>187</v>
      </c>
      <c r="B69" s="440"/>
      <c r="C69" s="440"/>
      <c r="D69" s="440"/>
      <c r="E69" s="440"/>
      <c r="F69" s="440"/>
      <c r="G69" s="440"/>
      <c r="H69" s="441"/>
      <c r="I69" s="476">
        <f>SUM(F70:F76)</f>
        <v>1304321.74</v>
      </c>
    </row>
    <row r="70" ht="15.75" customHeight="1" spans="1:9">
      <c r="A70" s="105" t="s">
        <v>699</v>
      </c>
      <c r="B70" s="105" t="s">
        <v>536</v>
      </c>
      <c r="C70" s="172" t="s">
        <v>537</v>
      </c>
      <c r="D70" s="39">
        <v>45320</v>
      </c>
      <c r="E70" s="39">
        <v>45321</v>
      </c>
      <c r="F70" s="480">
        <v>66246.38</v>
      </c>
      <c r="G70" s="26">
        <v>45327</v>
      </c>
      <c r="H70" s="59">
        <v>1000000000</v>
      </c>
      <c r="I70" s="447"/>
    </row>
    <row r="71" ht="15.75" customHeight="1" spans="1:9">
      <c r="A71" s="105" t="s">
        <v>700</v>
      </c>
      <c r="B71" s="105" t="s">
        <v>536</v>
      </c>
      <c r="C71" s="172" t="s">
        <v>537</v>
      </c>
      <c r="D71" s="39">
        <v>45320</v>
      </c>
      <c r="E71" s="39">
        <v>45321</v>
      </c>
      <c r="F71" s="480">
        <v>62558.91</v>
      </c>
      <c r="G71" s="26">
        <v>45327</v>
      </c>
      <c r="H71" s="59">
        <v>1000000000</v>
      </c>
      <c r="I71" s="448"/>
    </row>
    <row r="72" ht="15.75" customHeight="1" spans="1:9">
      <c r="A72" s="105" t="s">
        <v>701</v>
      </c>
      <c r="B72" s="105" t="s">
        <v>536</v>
      </c>
      <c r="C72" s="172" t="s">
        <v>537</v>
      </c>
      <c r="D72" s="39">
        <v>45320</v>
      </c>
      <c r="E72" s="39">
        <v>45321</v>
      </c>
      <c r="F72" s="480">
        <v>62388.95</v>
      </c>
      <c r="G72" s="26">
        <v>45327</v>
      </c>
      <c r="H72" s="59">
        <v>1000000000</v>
      </c>
      <c r="I72" s="448"/>
    </row>
    <row r="73" ht="15.75" customHeight="1" spans="1:9">
      <c r="A73" s="105" t="s">
        <v>702</v>
      </c>
      <c r="B73" s="105" t="s">
        <v>195</v>
      </c>
      <c r="C73" s="172" t="s">
        <v>703</v>
      </c>
      <c r="D73" s="39">
        <v>45321</v>
      </c>
      <c r="E73" s="39">
        <v>45321</v>
      </c>
      <c r="F73" s="480">
        <v>34342.88</v>
      </c>
      <c r="G73" s="26">
        <v>45327</v>
      </c>
      <c r="H73" s="59">
        <v>1000000000</v>
      </c>
      <c r="I73" s="448"/>
    </row>
    <row r="74" ht="15.75" customHeight="1" spans="1:9">
      <c r="A74" s="105" t="s">
        <v>704</v>
      </c>
      <c r="B74" s="105" t="s">
        <v>198</v>
      </c>
      <c r="C74" s="172" t="s">
        <v>705</v>
      </c>
      <c r="D74" s="86">
        <v>45323</v>
      </c>
      <c r="E74" s="86">
        <v>45323</v>
      </c>
      <c r="F74" s="466">
        <v>905000</v>
      </c>
      <c r="G74" s="26">
        <v>45327</v>
      </c>
      <c r="H74" s="105">
        <v>1444000000</v>
      </c>
      <c r="I74" s="448"/>
    </row>
    <row r="75" ht="15.75" customHeight="1" spans="1:9">
      <c r="A75" s="105" t="s">
        <v>706</v>
      </c>
      <c r="B75" s="105" t="s">
        <v>198</v>
      </c>
      <c r="C75" s="172" t="s">
        <v>707</v>
      </c>
      <c r="D75" s="86">
        <v>45323</v>
      </c>
      <c r="E75" s="86">
        <v>45323</v>
      </c>
      <c r="F75" s="480">
        <v>151700</v>
      </c>
      <c r="G75" s="26">
        <v>45327</v>
      </c>
      <c r="H75" s="59">
        <v>1444000000</v>
      </c>
      <c r="I75" s="448"/>
    </row>
    <row r="76" ht="15.75" customHeight="1" spans="1:9">
      <c r="A76" s="105" t="s">
        <v>708</v>
      </c>
      <c r="B76" s="105" t="s">
        <v>143</v>
      </c>
      <c r="C76" s="172" t="s">
        <v>144</v>
      </c>
      <c r="D76" s="39">
        <v>45327</v>
      </c>
      <c r="E76" s="39">
        <v>45327</v>
      </c>
      <c r="F76" s="480">
        <v>22084.62</v>
      </c>
      <c r="G76" s="26">
        <v>45327</v>
      </c>
      <c r="H76" s="59">
        <v>3050000117</v>
      </c>
      <c r="I76" s="448"/>
    </row>
    <row r="77" ht="15.75" customHeight="1" spans="1:9">
      <c r="A77" s="21" t="s">
        <v>208</v>
      </c>
      <c r="B77" s="22"/>
      <c r="C77" s="22"/>
      <c r="D77" s="22"/>
      <c r="E77" s="22"/>
      <c r="F77" s="22"/>
      <c r="G77" s="22"/>
      <c r="H77" s="23"/>
      <c r="I77" s="478">
        <f>SUM(F78:F81)</f>
        <v>109099.07</v>
      </c>
    </row>
    <row r="78" ht="15.75" customHeight="1" spans="1:9">
      <c r="A78" s="24" t="s">
        <v>709</v>
      </c>
      <c r="B78" s="24" t="s">
        <v>417</v>
      </c>
      <c r="C78" s="121" t="s">
        <v>710</v>
      </c>
      <c r="D78" s="39">
        <v>45317</v>
      </c>
      <c r="E78" s="39">
        <v>45321</v>
      </c>
      <c r="F78" s="27">
        <v>17742.14</v>
      </c>
      <c r="G78" s="26">
        <v>45327</v>
      </c>
      <c r="H78" s="59">
        <v>1444000000</v>
      </c>
      <c r="I78" s="447"/>
    </row>
    <row r="79" ht="15.75" customHeight="1" spans="1:9">
      <c r="A79" s="24" t="s">
        <v>711</v>
      </c>
      <c r="B79" s="24" t="s">
        <v>712</v>
      </c>
      <c r="C79" s="61" t="s">
        <v>713</v>
      </c>
      <c r="D79" s="39">
        <v>45317</v>
      </c>
      <c r="E79" s="39">
        <v>45322</v>
      </c>
      <c r="F79" s="65">
        <v>49996.47</v>
      </c>
      <c r="G79" s="26">
        <v>45327</v>
      </c>
      <c r="H79" s="56">
        <v>1000000000</v>
      </c>
      <c r="I79" s="448"/>
    </row>
    <row r="80" ht="15.75" customHeight="1" spans="1:9">
      <c r="A80" s="24" t="s">
        <v>714</v>
      </c>
      <c r="B80" s="24" t="s">
        <v>54</v>
      </c>
      <c r="C80" s="34" t="s">
        <v>341</v>
      </c>
      <c r="D80" s="39">
        <v>45317</v>
      </c>
      <c r="E80" s="39">
        <v>45323</v>
      </c>
      <c r="F80" s="62">
        <v>18598.49</v>
      </c>
      <c r="G80" s="26">
        <v>45327</v>
      </c>
      <c r="H80" s="59">
        <v>1444000000</v>
      </c>
      <c r="I80" s="448"/>
    </row>
    <row r="81" ht="15.75" customHeight="1" spans="1:9">
      <c r="A81" s="24" t="s">
        <v>715</v>
      </c>
      <c r="B81" s="24" t="s">
        <v>213</v>
      </c>
      <c r="C81" s="34" t="s">
        <v>214</v>
      </c>
      <c r="D81" s="39">
        <v>45322</v>
      </c>
      <c r="E81" s="39">
        <v>45324</v>
      </c>
      <c r="F81" s="62">
        <v>22761.97</v>
      </c>
      <c r="G81" s="26">
        <v>45327</v>
      </c>
      <c r="H81" s="56">
        <v>1444000000</v>
      </c>
      <c r="I81" s="448"/>
    </row>
    <row r="82" ht="15.75" customHeight="1" spans="1:9">
      <c r="A82" s="21" t="s">
        <v>220</v>
      </c>
      <c r="B82" s="22"/>
      <c r="C82" s="22"/>
      <c r="D82" s="22"/>
      <c r="E82" s="22"/>
      <c r="F82" s="22"/>
      <c r="G82" s="22"/>
      <c r="H82" s="23"/>
      <c r="I82" s="73"/>
    </row>
    <row r="83" ht="15.75" customHeight="1" spans="1:9">
      <c r="A83" s="24"/>
      <c r="B83" s="24"/>
      <c r="C83" s="52"/>
      <c r="D83" s="39"/>
      <c r="E83" s="26"/>
      <c r="F83" s="189"/>
      <c r="G83" s="179"/>
      <c r="H83" s="28"/>
      <c r="I83" s="34"/>
    </row>
    <row r="84" ht="15.75" customHeight="1" spans="1:9">
      <c r="A84" s="21" t="s">
        <v>221</v>
      </c>
      <c r="B84" s="22"/>
      <c r="C84" s="22"/>
      <c r="D84" s="22"/>
      <c r="E84" s="22"/>
      <c r="F84" s="22"/>
      <c r="G84" s="22"/>
      <c r="H84" s="23"/>
      <c r="I84" s="478">
        <f>SUM(F85+F86)</f>
        <v>66147</v>
      </c>
    </row>
    <row r="85" ht="15.75" customHeight="1" spans="1:9">
      <c r="A85" s="24" t="s">
        <v>716</v>
      </c>
      <c r="B85" s="24" t="s">
        <v>717</v>
      </c>
      <c r="C85" s="34" t="s">
        <v>718</v>
      </c>
      <c r="D85" s="171">
        <v>45317</v>
      </c>
      <c r="E85" s="123">
        <v>45322</v>
      </c>
      <c r="F85" s="62">
        <v>28500</v>
      </c>
      <c r="G85" s="26">
        <v>45327</v>
      </c>
      <c r="H85" s="59">
        <v>1000000000</v>
      </c>
      <c r="I85" s="447"/>
    </row>
    <row r="86" ht="15.75" customHeight="1" spans="1:9">
      <c r="A86" s="24" t="s">
        <v>719</v>
      </c>
      <c r="B86" s="24" t="s">
        <v>720</v>
      </c>
      <c r="C86" s="34" t="s">
        <v>721</v>
      </c>
      <c r="D86" s="171">
        <v>45321</v>
      </c>
      <c r="E86" s="123">
        <v>45321</v>
      </c>
      <c r="F86" s="62">
        <v>37647</v>
      </c>
      <c r="G86" s="26">
        <v>45327</v>
      </c>
      <c r="H86" s="59">
        <v>1444000000</v>
      </c>
      <c r="I86" s="448"/>
    </row>
    <row r="87" ht="15.75" customHeight="1" spans="1:8">
      <c r="A87" s="5"/>
      <c r="B87" s="5"/>
      <c r="D87" s="5"/>
      <c r="E87" s="5"/>
      <c r="F87" s="325"/>
      <c r="G87" s="92"/>
      <c r="H87" s="93"/>
    </row>
    <row r="88" ht="15.75" customHeight="1" spans="1:8">
      <c r="A88" s="299" t="s">
        <v>222</v>
      </c>
      <c r="D88" s="5"/>
      <c r="E88" s="5"/>
      <c r="F88" s="325"/>
      <c r="H88" s="5"/>
    </row>
    <row r="89" ht="15.75" customHeight="1" spans="1:8">
      <c r="A89" s="138" t="s">
        <v>223</v>
      </c>
      <c r="D89" s="5"/>
      <c r="E89" s="5"/>
      <c r="F89" s="325"/>
      <c r="H89" s="5"/>
    </row>
    <row r="90" ht="15.75" customHeight="1" spans="1:8">
      <c r="A90" s="5"/>
      <c r="B90" s="5"/>
      <c r="D90" s="5"/>
      <c r="E90" s="5"/>
      <c r="F90" s="325"/>
      <c r="H90" s="5"/>
    </row>
    <row r="91" ht="15.75" customHeight="1" spans="1:8">
      <c r="A91" s="5"/>
      <c r="B91" s="5"/>
      <c r="D91" s="5"/>
      <c r="E91" s="5"/>
      <c r="F91" s="325"/>
      <c r="H91" s="5"/>
    </row>
    <row r="92" ht="15.75" customHeight="1" spans="1:8">
      <c r="A92" s="5"/>
      <c r="B92" s="5"/>
      <c r="D92" s="5"/>
      <c r="E92" s="5"/>
      <c r="F92" s="325"/>
      <c r="H92" s="5"/>
    </row>
    <row r="93" ht="15.75" customHeight="1" spans="1:8">
      <c r="A93" s="5"/>
      <c r="B93" s="5"/>
      <c r="D93" s="5"/>
      <c r="E93" s="5"/>
      <c r="F93" s="325"/>
      <c r="H93" s="5"/>
    </row>
    <row r="94" ht="15.75" customHeight="1" spans="1:8">
      <c r="A94" s="5"/>
      <c r="B94" s="5"/>
      <c r="D94" s="5"/>
      <c r="E94" s="5"/>
      <c r="F94" s="325"/>
      <c r="H94" s="5"/>
    </row>
    <row r="95" ht="15.75" customHeight="1" spans="1:8">
      <c r="A95" s="5"/>
      <c r="B95" s="5"/>
      <c r="D95" s="5"/>
      <c r="E95" s="5"/>
      <c r="F95" s="325"/>
      <c r="H95" s="5"/>
    </row>
    <row r="96" ht="15.75" customHeight="1" spans="1:8">
      <c r="A96" s="5"/>
      <c r="B96" s="5"/>
      <c r="D96" s="5"/>
      <c r="E96" s="5"/>
      <c r="F96" s="325"/>
      <c r="H96" s="5"/>
    </row>
    <row r="97" ht="15.75" customHeight="1" spans="1:8">
      <c r="A97" s="5"/>
      <c r="B97" s="5"/>
      <c r="D97" s="5"/>
      <c r="E97" s="5"/>
      <c r="F97" s="325"/>
      <c r="H97" s="5"/>
    </row>
    <row r="98" ht="15.75" customHeight="1" spans="1:8">
      <c r="A98" s="5"/>
      <c r="B98" s="5"/>
      <c r="D98" s="5"/>
      <c r="E98" s="5"/>
      <c r="F98" s="325"/>
      <c r="H98" s="5"/>
    </row>
    <row r="99" ht="15.75" customHeight="1" spans="1:8">
      <c r="A99" s="5"/>
      <c r="B99" s="5"/>
      <c r="D99" s="5"/>
      <c r="E99" s="5"/>
      <c r="F99" s="325"/>
      <c r="H99" s="5"/>
    </row>
    <row r="100" ht="15.75" customHeight="1" spans="1:8">
      <c r="A100" s="5"/>
      <c r="B100" s="5"/>
      <c r="D100" s="5"/>
      <c r="E100" s="5"/>
      <c r="F100" s="325"/>
      <c r="H100" s="5"/>
    </row>
    <row r="101" ht="15.75" customHeight="1" spans="1:8">
      <c r="A101" s="5"/>
      <c r="B101" s="5"/>
      <c r="D101" s="5"/>
      <c r="E101" s="5"/>
      <c r="F101" s="325"/>
      <c r="H101" s="5"/>
    </row>
    <row r="102" ht="15.75" customHeight="1" spans="1:8">
      <c r="A102" s="5"/>
      <c r="B102" s="5"/>
      <c r="D102" s="5"/>
      <c r="E102" s="5"/>
      <c r="F102" s="325"/>
      <c r="H102" s="5"/>
    </row>
    <row r="103" ht="15.75" customHeight="1" spans="1:8">
      <c r="A103" s="5"/>
      <c r="B103" s="5"/>
      <c r="D103" s="5"/>
      <c r="E103" s="5"/>
      <c r="F103" s="325"/>
      <c r="H103" s="5"/>
    </row>
    <row r="104" ht="15.75" customHeight="1" spans="1:8">
      <c r="A104" s="5"/>
      <c r="B104" s="5"/>
      <c r="D104" s="5"/>
      <c r="E104" s="5"/>
      <c r="F104" s="325"/>
      <c r="H104" s="5"/>
    </row>
    <row r="105" ht="15.75" customHeight="1" spans="1:8">
      <c r="A105" s="5"/>
      <c r="B105" s="5"/>
      <c r="D105" s="5"/>
      <c r="E105" s="5"/>
      <c r="F105" s="325"/>
      <c r="H105" s="5"/>
    </row>
    <row r="106" ht="15.75" customHeight="1" spans="1:8">
      <c r="A106" s="5"/>
      <c r="B106" s="5"/>
      <c r="D106" s="5"/>
      <c r="E106" s="5"/>
      <c r="F106" s="325"/>
      <c r="H106" s="5"/>
    </row>
    <row r="107" ht="15.75" customHeight="1" spans="1:8">
      <c r="A107" s="5"/>
      <c r="B107" s="5"/>
      <c r="D107" s="5"/>
      <c r="E107" s="5"/>
      <c r="F107" s="325"/>
      <c r="H107" s="5"/>
    </row>
    <row r="108" ht="15.75" customHeight="1" spans="1:8">
      <c r="A108" s="5"/>
      <c r="B108" s="5"/>
      <c r="D108" s="5"/>
      <c r="E108" s="5"/>
      <c r="F108" s="325"/>
      <c r="H108" s="5"/>
    </row>
    <row r="109" ht="15.75" customHeight="1" spans="1:8">
      <c r="A109" s="5"/>
      <c r="B109" s="5"/>
      <c r="D109" s="5"/>
      <c r="E109" s="5"/>
      <c r="F109" s="325"/>
      <c r="H109" s="5"/>
    </row>
    <row r="110" ht="15.75" customHeight="1" spans="1:8">
      <c r="A110" s="5"/>
      <c r="B110" s="5"/>
      <c r="D110" s="5"/>
      <c r="E110" s="5"/>
      <c r="F110" s="325"/>
      <c r="H110" s="5"/>
    </row>
    <row r="111" ht="15.75" customHeight="1" spans="1:8">
      <c r="A111" s="5"/>
      <c r="B111" s="5"/>
      <c r="D111" s="5"/>
      <c r="E111" s="5"/>
      <c r="F111" s="325"/>
      <c r="H111" s="5"/>
    </row>
    <row r="112" ht="15.75" customHeight="1" spans="1:8">
      <c r="A112" s="5"/>
      <c r="B112" s="5"/>
      <c r="D112" s="5"/>
      <c r="E112" s="5"/>
      <c r="F112" s="325"/>
      <c r="H112" s="5"/>
    </row>
    <row r="113" ht="15.75" customHeight="1" spans="1:8">
      <c r="A113" s="5"/>
      <c r="B113" s="5"/>
      <c r="D113" s="5"/>
      <c r="E113" s="5"/>
      <c r="F113" s="325"/>
      <c r="H113" s="5"/>
    </row>
    <row r="114" ht="15.75" customHeight="1" spans="1:8">
      <c r="A114" s="5"/>
      <c r="B114" s="5"/>
      <c r="D114" s="5"/>
      <c r="E114" s="5"/>
      <c r="F114" s="325"/>
      <c r="H114" s="5"/>
    </row>
    <row r="115" ht="15.75" customHeight="1" spans="1:8">
      <c r="A115" s="5"/>
      <c r="B115" s="5"/>
      <c r="D115" s="5"/>
      <c r="E115" s="5"/>
      <c r="F115" s="325"/>
      <c r="H115" s="5"/>
    </row>
    <row r="116" ht="15.75" customHeight="1" spans="1:8">
      <c r="A116" s="5"/>
      <c r="B116" s="5"/>
      <c r="D116" s="5"/>
      <c r="E116" s="5"/>
      <c r="F116" s="325"/>
      <c r="H116" s="5"/>
    </row>
    <row r="117" ht="15.75" customHeight="1" spans="1:8">
      <c r="A117" s="5"/>
      <c r="B117" s="5"/>
      <c r="D117" s="5"/>
      <c r="E117" s="5"/>
      <c r="F117" s="325"/>
      <c r="H117" s="5"/>
    </row>
    <row r="118" ht="15.75" customHeight="1" spans="1:8">
      <c r="A118" s="5"/>
      <c r="B118" s="5"/>
      <c r="D118" s="5"/>
      <c r="E118" s="5"/>
      <c r="F118" s="325"/>
      <c r="H118" s="5"/>
    </row>
    <row r="119" ht="15.75" customHeight="1" spans="1:8">
      <c r="A119" s="5"/>
      <c r="B119" s="5"/>
      <c r="D119" s="5"/>
      <c r="E119" s="5"/>
      <c r="F119" s="325"/>
      <c r="H119" s="5"/>
    </row>
    <row r="120" ht="15.75" customHeight="1" spans="1:8">
      <c r="A120" s="5"/>
      <c r="B120" s="5"/>
      <c r="D120" s="5"/>
      <c r="E120" s="5"/>
      <c r="F120" s="325"/>
      <c r="H120" s="5"/>
    </row>
    <row r="121" ht="15.75" customHeight="1" spans="1:8">
      <c r="A121" s="5"/>
      <c r="B121" s="5"/>
      <c r="D121" s="5"/>
      <c r="E121" s="5"/>
      <c r="F121" s="325"/>
      <c r="H121" s="5"/>
    </row>
    <row r="122" ht="15.75" customHeight="1" spans="1:8">
      <c r="A122" s="5"/>
      <c r="B122" s="5"/>
      <c r="D122" s="5"/>
      <c r="E122" s="5"/>
      <c r="F122" s="325"/>
      <c r="H122" s="5"/>
    </row>
    <row r="123" ht="15.75" customHeight="1" spans="1:8">
      <c r="A123" s="5"/>
      <c r="B123" s="5"/>
      <c r="D123" s="5"/>
      <c r="E123" s="5"/>
      <c r="F123" s="325"/>
      <c r="H123" s="5"/>
    </row>
    <row r="124" ht="15.75" customHeight="1" spans="1:8">
      <c r="A124" s="5"/>
      <c r="B124" s="5"/>
      <c r="D124" s="5"/>
      <c r="E124" s="5"/>
      <c r="F124" s="325"/>
      <c r="H124" s="5"/>
    </row>
    <row r="125" ht="15.75" customHeight="1" spans="1:8">
      <c r="A125" s="5"/>
      <c r="B125" s="5"/>
      <c r="D125" s="5"/>
      <c r="E125" s="5"/>
      <c r="F125" s="325"/>
      <c r="H125" s="5"/>
    </row>
    <row r="126" ht="15.75" customHeight="1" spans="1:8">
      <c r="A126" s="5"/>
      <c r="B126" s="5"/>
      <c r="D126" s="5"/>
      <c r="E126" s="5"/>
      <c r="F126" s="325"/>
      <c r="H126" s="5"/>
    </row>
    <row r="127" ht="15.75" customHeight="1" spans="1:8">
      <c r="A127" s="5"/>
      <c r="B127" s="5"/>
      <c r="D127" s="5"/>
      <c r="E127" s="5"/>
      <c r="F127" s="325"/>
      <c r="H127" s="5"/>
    </row>
    <row r="128" ht="15.75" customHeight="1" spans="1:8">
      <c r="A128" s="5"/>
      <c r="B128" s="5"/>
      <c r="D128" s="5"/>
      <c r="E128" s="5"/>
      <c r="F128" s="325"/>
      <c r="H128" s="5"/>
    </row>
    <row r="129" ht="15.75" customHeight="1" spans="1:8">
      <c r="A129" s="5"/>
      <c r="B129" s="5"/>
      <c r="D129" s="5"/>
      <c r="E129" s="5"/>
      <c r="F129" s="325"/>
      <c r="H129" s="5"/>
    </row>
    <row r="130" ht="15.75" customHeight="1" spans="1:8">
      <c r="A130" s="5"/>
      <c r="B130" s="5"/>
      <c r="D130" s="5"/>
      <c r="E130" s="5"/>
      <c r="F130" s="325"/>
      <c r="H130" s="5"/>
    </row>
    <row r="131" ht="15.75" customHeight="1" spans="1:8">
      <c r="A131" s="5"/>
      <c r="B131" s="5"/>
      <c r="D131" s="5"/>
      <c r="E131" s="5"/>
      <c r="F131" s="325"/>
      <c r="H131" s="5"/>
    </row>
    <row r="132" ht="15.75" customHeight="1" spans="1:8">
      <c r="A132" s="5"/>
      <c r="B132" s="5"/>
      <c r="D132" s="5"/>
      <c r="E132" s="5"/>
      <c r="F132" s="325"/>
      <c r="H132" s="5"/>
    </row>
    <row r="133" ht="15.75" customHeight="1" spans="1:8">
      <c r="A133" s="5"/>
      <c r="B133" s="5"/>
      <c r="D133" s="5"/>
      <c r="E133" s="5"/>
      <c r="F133" s="325"/>
      <c r="H133" s="5"/>
    </row>
    <row r="134" ht="15.75" customHeight="1" spans="1:8">
      <c r="A134" s="5"/>
      <c r="B134" s="5"/>
      <c r="D134" s="5"/>
      <c r="E134" s="5"/>
      <c r="F134" s="325"/>
      <c r="H134" s="5"/>
    </row>
    <row r="135" ht="15.75" customHeight="1" spans="1:8">
      <c r="A135" s="5"/>
      <c r="B135" s="5"/>
      <c r="D135" s="5"/>
      <c r="E135" s="5"/>
      <c r="F135" s="325"/>
      <c r="H135" s="5"/>
    </row>
    <row r="136" ht="15.75" customHeight="1" spans="1:8">
      <c r="A136" s="5"/>
      <c r="B136" s="5"/>
      <c r="D136" s="5"/>
      <c r="E136" s="5"/>
      <c r="F136" s="325"/>
      <c r="H136" s="5"/>
    </row>
    <row r="137" ht="15.75" customHeight="1" spans="1:8">
      <c r="A137" s="5"/>
      <c r="B137" s="5"/>
      <c r="D137" s="5"/>
      <c r="E137" s="5"/>
      <c r="F137" s="325"/>
      <c r="H137" s="5"/>
    </row>
    <row r="138" ht="15.75" customHeight="1" spans="1:8">
      <c r="A138" s="5"/>
      <c r="B138" s="5"/>
      <c r="D138" s="5"/>
      <c r="E138" s="5"/>
      <c r="F138" s="325"/>
      <c r="H138" s="5"/>
    </row>
    <row r="139" ht="15.75" customHeight="1" spans="1:8">
      <c r="A139" s="5"/>
      <c r="B139" s="5"/>
      <c r="D139" s="5"/>
      <c r="E139" s="5"/>
      <c r="F139" s="325"/>
      <c r="H139" s="5"/>
    </row>
    <row r="140" ht="15.75" customHeight="1" spans="1:8">
      <c r="A140" s="5"/>
      <c r="B140" s="5"/>
      <c r="D140" s="5"/>
      <c r="E140" s="5"/>
      <c r="F140" s="325"/>
      <c r="H140" s="5"/>
    </row>
    <row r="141" ht="15.75" customHeight="1" spans="1:8">
      <c r="A141" s="5"/>
      <c r="B141" s="5"/>
      <c r="D141" s="5"/>
      <c r="E141" s="5"/>
      <c r="F141" s="325"/>
      <c r="H141" s="5"/>
    </row>
    <row r="142" ht="15.75" customHeight="1" spans="1:8">
      <c r="A142" s="5"/>
      <c r="B142" s="5"/>
      <c r="D142" s="5"/>
      <c r="E142" s="5"/>
      <c r="F142" s="325"/>
      <c r="H142" s="5"/>
    </row>
    <row r="143" ht="15.75" customHeight="1" spans="1:8">
      <c r="A143" s="5"/>
      <c r="B143" s="5"/>
      <c r="D143" s="5"/>
      <c r="E143" s="5"/>
      <c r="F143" s="325"/>
      <c r="H143" s="5"/>
    </row>
    <row r="144" ht="15.75" customHeight="1" spans="1:8">
      <c r="A144" s="5"/>
      <c r="B144" s="5"/>
      <c r="D144" s="5"/>
      <c r="E144" s="5"/>
      <c r="F144" s="325"/>
      <c r="H144" s="5"/>
    </row>
    <row r="145" ht="15.75" customHeight="1" spans="1:8">
      <c r="A145" s="5"/>
      <c r="B145" s="5"/>
      <c r="D145" s="5"/>
      <c r="E145" s="5"/>
      <c r="F145" s="325"/>
      <c r="H145" s="5"/>
    </row>
    <row r="146" ht="15.75" customHeight="1" spans="1:8">
      <c r="A146" s="5"/>
      <c r="B146" s="5"/>
      <c r="D146" s="5"/>
      <c r="E146" s="5"/>
      <c r="F146" s="325"/>
      <c r="H146" s="5"/>
    </row>
    <row r="147" ht="15.75" customHeight="1" spans="1:8">
      <c r="A147" s="5"/>
      <c r="B147" s="5"/>
      <c r="D147" s="5"/>
      <c r="E147" s="5"/>
      <c r="F147" s="325"/>
      <c r="H147" s="5"/>
    </row>
    <row r="148" ht="15.75" customHeight="1" spans="1:8">
      <c r="A148" s="5"/>
      <c r="B148" s="5"/>
      <c r="D148" s="5"/>
      <c r="E148" s="5"/>
      <c r="F148" s="325"/>
      <c r="H148" s="5"/>
    </row>
    <row r="149" ht="15.75" customHeight="1" spans="1:8">
      <c r="A149" s="5"/>
      <c r="B149" s="5"/>
      <c r="D149" s="5"/>
      <c r="E149" s="5"/>
      <c r="F149" s="325"/>
      <c r="H149" s="5"/>
    </row>
    <row r="150" ht="15.75" customHeight="1" spans="1:8">
      <c r="A150" s="5"/>
      <c r="B150" s="5"/>
      <c r="D150" s="5"/>
      <c r="E150" s="5"/>
      <c r="F150" s="325"/>
      <c r="H150" s="5"/>
    </row>
    <row r="151" ht="15.75" customHeight="1" spans="1:8">
      <c r="A151" s="5"/>
      <c r="B151" s="5"/>
      <c r="D151" s="5"/>
      <c r="E151" s="5"/>
      <c r="F151" s="325"/>
      <c r="H151" s="5"/>
    </row>
    <row r="152" ht="15.75" customHeight="1" spans="1:8">
      <c r="A152" s="5"/>
      <c r="B152" s="5"/>
      <c r="D152" s="5"/>
      <c r="E152" s="5"/>
      <c r="F152" s="325"/>
      <c r="H152" s="5"/>
    </row>
    <row r="153" ht="15.75" customHeight="1" spans="1:8">
      <c r="A153" s="5"/>
      <c r="B153" s="5"/>
      <c r="D153" s="5"/>
      <c r="E153" s="5"/>
      <c r="F153" s="325"/>
      <c r="H153" s="5"/>
    </row>
    <row r="154" ht="15.75" customHeight="1" spans="1:8">
      <c r="A154" s="5"/>
      <c r="B154" s="5"/>
      <c r="D154" s="5"/>
      <c r="E154" s="5"/>
      <c r="F154" s="325"/>
      <c r="H154" s="5"/>
    </row>
    <row r="155" ht="15.75" customHeight="1" spans="1:8">
      <c r="A155" s="5"/>
      <c r="B155" s="5"/>
      <c r="D155" s="5"/>
      <c r="E155" s="5"/>
      <c r="F155" s="325"/>
      <c r="H155" s="5"/>
    </row>
    <row r="156" ht="15.75" customHeight="1" spans="1:8">
      <c r="A156" s="5"/>
      <c r="B156" s="5"/>
      <c r="D156" s="5"/>
      <c r="E156" s="5"/>
      <c r="F156" s="325"/>
      <c r="H156" s="5"/>
    </row>
    <row r="157" ht="15.75" customHeight="1" spans="1:8">
      <c r="A157" s="5"/>
      <c r="B157" s="5"/>
      <c r="D157" s="5"/>
      <c r="E157" s="5"/>
      <c r="F157" s="325"/>
      <c r="H157" s="5"/>
    </row>
    <row r="158" ht="15.75" customHeight="1" spans="1:8">
      <c r="A158" s="5"/>
      <c r="B158" s="5"/>
      <c r="D158" s="5"/>
      <c r="E158" s="5"/>
      <c r="F158" s="325"/>
      <c r="H158" s="5"/>
    </row>
    <row r="159" ht="15.75" customHeight="1" spans="1:8">
      <c r="A159" s="5"/>
      <c r="B159" s="5"/>
      <c r="D159" s="5"/>
      <c r="E159" s="5"/>
      <c r="F159" s="325"/>
      <c r="H159" s="5"/>
    </row>
    <row r="160" ht="15.75" customHeight="1" spans="1:8">
      <c r="A160" s="5"/>
      <c r="B160" s="5"/>
      <c r="D160" s="5"/>
      <c r="E160" s="5"/>
      <c r="F160" s="325"/>
      <c r="H160" s="5"/>
    </row>
    <row r="161" ht="15.75" customHeight="1" spans="1:8">
      <c r="A161" s="5"/>
      <c r="B161" s="5"/>
      <c r="D161" s="5"/>
      <c r="E161" s="5"/>
      <c r="F161" s="325"/>
      <c r="H161" s="5"/>
    </row>
    <row r="162" ht="15.75" customHeight="1" spans="1:8">
      <c r="A162" s="5"/>
      <c r="B162" s="5"/>
      <c r="D162" s="5"/>
      <c r="E162" s="5"/>
      <c r="F162" s="325"/>
      <c r="H162" s="5"/>
    </row>
    <row r="163" ht="15.75" customHeight="1" spans="1:8">
      <c r="A163" s="5"/>
      <c r="B163" s="5"/>
      <c r="D163" s="5"/>
      <c r="E163" s="5"/>
      <c r="F163" s="325"/>
      <c r="H163" s="5"/>
    </row>
    <row r="164" ht="15.75" customHeight="1" spans="1:8">
      <c r="A164" s="5"/>
      <c r="B164" s="5"/>
      <c r="D164" s="5"/>
      <c r="E164" s="5"/>
      <c r="F164" s="325"/>
      <c r="H164" s="5"/>
    </row>
    <row r="165" ht="15.75" customHeight="1" spans="1:8">
      <c r="A165" s="5"/>
      <c r="B165" s="5"/>
      <c r="D165" s="5"/>
      <c r="E165" s="5"/>
      <c r="F165" s="325"/>
      <c r="H165" s="5"/>
    </row>
    <row r="166" ht="15.75" customHeight="1" spans="1:8">
      <c r="A166" s="5"/>
      <c r="B166" s="5"/>
      <c r="D166" s="5"/>
      <c r="E166" s="5"/>
      <c r="F166" s="325"/>
      <c r="H166" s="5"/>
    </row>
    <row r="167" ht="15.75" customHeight="1" spans="1:8">
      <c r="A167" s="5"/>
      <c r="B167" s="5"/>
      <c r="D167" s="5"/>
      <c r="E167" s="5"/>
      <c r="F167" s="325"/>
      <c r="H167" s="5"/>
    </row>
    <row r="168" ht="15.75" customHeight="1" spans="1:8">
      <c r="A168" s="5"/>
      <c r="B168" s="5"/>
      <c r="D168" s="5"/>
      <c r="E168" s="5"/>
      <c r="F168" s="325"/>
      <c r="H168" s="5"/>
    </row>
    <row r="169" ht="15.75" customHeight="1" spans="1:8">
      <c r="A169" s="5"/>
      <c r="B169" s="5"/>
      <c r="D169" s="5"/>
      <c r="E169" s="5"/>
      <c r="F169" s="325"/>
      <c r="H169" s="5"/>
    </row>
    <row r="170" ht="15.75" customHeight="1" spans="1:8">
      <c r="A170" s="5"/>
      <c r="B170" s="5"/>
      <c r="D170" s="5"/>
      <c r="E170" s="5"/>
      <c r="F170" s="325"/>
      <c r="H170" s="5"/>
    </row>
    <row r="171" ht="15.75" customHeight="1" spans="1:8">
      <c r="A171" s="5"/>
      <c r="B171" s="5"/>
      <c r="D171" s="5"/>
      <c r="E171" s="5"/>
      <c r="F171" s="325"/>
      <c r="H171" s="5"/>
    </row>
    <row r="172" ht="15.75" customHeight="1" spans="1:8">
      <c r="A172" s="5"/>
      <c r="B172" s="5"/>
      <c r="D172" s="5"/>
      <c r="E172" s="5"/>
      <c r="F172" s="325"/>
      <c r="H172" s="5"/>
    </row>
    <row r="173" ht="15.75" customHeight="1" spans="1:8">
      <c r="A173" s="5"/>
      <c r="B173" s="5"/>
      <c r="D173" s="5"/>
      <c r="E173" s="5"/>
      <c r="F173" s="325"/>
      <c r="H173" s="5"/>
    </row>
    <row r="174" ht="15.75" customHeight="1" spans="1:8">
      <c r="A174" s="5"/>
      <c r="B174" s="5"/>
      <c r="D174" s="5"/>
      <c r="E174" s="5"/>
      <c r="F174" s="325"/>
      <c r="H174" s="5"/>
    </row>
    <row r="175" ht="15.75" customHeight="1" spans="1:8">
      <c r="A175" s="5"/>
      <c r="B175" s="5"/>
      <c r="D175" s="5"/>
      <c r="E175" s="5"/>
      <c r="F175" s="325"/>
      <c r="H175" s="5"/>
    </row>
    <row r="176" ht="15.75" customHeight="1" spans="1:8">
      <c r="A176" s="5"/>
      <c r="B176" s="5"/>
      <c r="D176" s="5"/>
      <c r="E176" s="5"/>
      <c r="F176" s="325"/>
      <c r="H176" s="5"/>
    </row>
    <row r="177" ht="15.75" customHeight="1" spans="1:8">
      <c r="A177" s="5"/>
      <c r="B177" s="5"/>
      <c r="D177" s="5"/>
      <c r="E177" s="5"/>
      <c r="F177" s="325"/>
      <c r="H177" s="5"/>
    </row>
    <row r="178" ht="15.75" customHeight="1" spans="1:8">
      <c r="A178" s="5"/>
      <c r="B178" s="5"/>
      <c r="D178" s="5"/>
      <c r="E178" s="5"/>
      <c r="F178" s="325"/>
      <c r="H178" s="5"/>
    </row>
    <row r="179" ht="15.75" customHeight="1" spans="1:8">
      <c r="A179" s="5"/>
      <c r="B179" s="5"/>
      <c r="D179" s="5"/>
      <c r="E179" s="5"/>
      <c r="F179" s="325"/>
      <c r="H179" s="5"/>
    </row>
    <row r="180" ht="15.75" customHeight="1" spans="1:8">
      <c r="A180" s="5"/>
      <c r="B180" s="5"/>
      <c r="D180" s="5"/>
      <c r="E180" s="5"/>
      <c r="F180" s="325"/>
      <c r="H180" s="5"/>
    </row>
    <row r="181" ht="15.75" customHeight="1" spans="1:8">
      <c r="A181" s="5"/>
      <c r="B181" s="5"/>
      <c r="D181" s="5"/>
      <c r="E181" s="5"/>
      <c r="F181" s="325"/>
      <c r="H181" s="5"/>
    </row>
    <row r="182" ht="15.75" customHeight="1" spans="1:8">
      <c r="A182" s="5"/>
      <c r="B182" s="5"/>
      <c r="D182" s="5"/>
      <c r="E182" s="5"/>
      <c r="F182" s="325"/>
      <c r="H182" s="5"/>
    </row>
    <row r="183" ht="15.75" customHeight="1" spans="1:8">
      <c r="A183" s="5"/>
      <c r="B183" s="5"/>
      <c r="D183" s="5"/>
      <c r="E183" s="5"/>
      <c r="F183" s="325"/>
      <c r="H183" s="5"/>
    </row>
    <row r="184" ht="15.75" customHeight="1" spans="1:8">
      <c r="A184" s="5"/>
      <c r="B184" s="5"/>
      <c r="D184" s="5"/>
      <c r="E184" s="5"/>
      <c r="F184" s="325"/>
      <c r="H184" s="5"/>
    </row>
    <row r="185" ht="15.75" customHeight="1" spans="1:8">
      <c r="A185" s="5"/>
      <c r="B185" s="5"/>
      <c r="D185" s="5"/>
      <c r="E185" s="5"/>
      <c r="F185" s="325"/>
      <c r="H185" s="5"/>
    </row>
    <row r="186" ht="15.75" customHeight="1" spans="1:8">
      <c r="A186" s="5"/>
      <c r="B186" s="5"/>
      <c r="D186" s="5"/>
      <c r="E186" s="5"/>
      <c r="F186" s="325"/>
      <c r="H186" s="5"/>
    </row>
    <row r="187" ht="15.75" customHeight="1" spans="1:8">
      <c r="A187" s="5"/>
      <c r="B187" s="5"/>
      <c r="D187" s="5"/>
      <c r="E187" s="5"/>
      <c r="F187" s="325"/>
      <c r="H187" s="5"/>
    </row>
    <row r="188" ht="15.75" customHeight="1" spans="1:8">
      <c r="A188" s="5"/>
      <c r="B188" s="5"/>
      <c r="D188" s="5"/>
      <c r="E188" s="5"/>
      <c r="F188" s="325"/>
      <c r="H188" s="5"/>
    </row>
    <row r="189" ht="15.75" customHeight="1" spans="1:8">
      <c r="A189" s="5"/>
      <c r="B189" s="5"/>
      <c r="D189" s="5"/>
      <c r="E189" s="5"/>
      <c r="F189" s="325"/>
      <c r="H189" s="5"/>
    </row>
    <row r="190" ht="15.75" customHeight="1" spans="1:8">
      <c r="A190" s="5"/>
      <c r="B190" s="5"/>
      <c r="D190" s="5"/>
      <c r="E190" s="5"/>
      <c r="F190" s="325"/>
      <c r="H190" s="5"/>
    </row>
    <row r="191" ht="15.75" customHeight="1" spans="1:8">
      <c r="A191" s="5"/>
      <c r="B191" s="5"/>
      <c r="D191" s="5"/>
      <c r="E191" s="5"/>
      <c r="F191" s="325"/>
      <c r="H191" s="5"/>
    </row>
    <row r="192" ht="15.75" customHeight="1" spans="1:8">
      <c r="A192" s="5"/>
      <c r="B192" s="5"/>
      <c r="D192" s="5"/>
      <c r="E192" s="5"/>
      <c r="F192" s="325"/>
      <c r="H192" s="5"/>
    </row>
    <row r="193" ht="15.75" customHeight="1" spans="1:8">
      <c r="A193" s="5"/>
      <c r="B193" s="5"/>
      <c r="D193" s="5"/>
      <c r="E193" s="5"/>
      <c r="F193" s="325"/>
      <c r="H193" s="5"/>
    </row>
    <row r="194" ht="15.75" customHeight="1" spans="1:8">
      <c r="A194" s="5"/>
      <c r="B194" s="5"/>
      <c r="D194" s="5"/>
      <c r="E194" s="5"/>
      <c r="F194" s="325"/>
      <c r="H194" s="5"/>
    </row>
    <row r="195" ht="15.75" customHeight="1" spans="1:8">
      <c r="A195" s="5"/>
      <c r="B195" s="5"/>
      <c r="D195" s="5"/>
      <c r="E195" s="5"/>
      <c r="F195" s="325"/>
      <c r="H195" s="5"/>
    </row>
    <row r="196" ht="15.75" customHeight="1" spans="1:8">
      <c r="A196" s="5"/>
      <c r="B196" s="5"/>
      <c r="D196" s="5"/>
      <c r="E196" s="5"/>
      <c r="F196" s="325"/>
      <c r="H196" s="5"/>
    </row>
    <row r="197" ht="15.75" customHeight="1" spans="1:8">
      <c r="A197" s="5"/>
      <c r="B197" s="5"/>
      <c r="D197" s="5"/>
      <c r="E197" s="5"/>
      <c r="F197" s="325"/>
      <c r="H197" s="5"/>
    </row>
    <row r="198" ht="15.75" customHeight="1" spans="1:8">
      <c r="A198" s="5"/>
      <c r="B198" s="5"/>
      <c r="D198" s="5"/>
      <c r="E198" s="5"/>
      <c r="F198" s="325"/>
      <c r="H198" s="5"/>
    </row>
    <row r="199" ht="15.75" customHeight="1" spans="1:8">
      <c r="A199" s="5"/>
      <c r="B199" s="5"/>
      <c r="D199" s="5"/>
      <c r="E199" s="5"/>
      <c r="F199" s="325"/>
      <c r="H199" s="5"/>
    </row>
    <row r="200" ht="15.75" customHeight="1" spans="1:8">
      <c r="A200" s="5"/>
      <c r="B200" s="5"/>
      <c r="D200" s="5"/>
      <c r="E200" s="5"/>
      <c r="F200" s="325"/>
      <c r="H200" s="5"/>
    </row>
    <row r="201" ht="15.75" customHeight="1" spans="1:8">
      <c r="A201" s="5"/>
      <c r="B201" s="5"/>
      <c r="D201" s="5"/>
      <c r="E201" s="5"/>
      <c r="F201" s="325"/>
      <c r="H201" s="5"/>
    </row>
    <row r="202" ht="15.75" customHeight="1" spans="1:8">
      <c r="A202" s="5"/>
      <c r="B202" s="5"/>
      <c r="D202" s="5"/>
      <c r="E202" s="5"/>
      <c r="F202" s="325"/>
      <c r="H202" s="5"/>
    </row>
    <row r="203" ht="15.75" customHeight="1" spans="1:8">
      <c r="A203" s="5"/>
      <c r="B203" s="5"/>
      <c r="D203" s="5"/>
      <c r="E203" s="5"/>
      <c r="F203" s="325"/>
      <c r="H203" s="5"/>
    </row>
    <row r="204" ht="15.75" customHeight="1" spans="1:8">
      <c r="A204" s="5"/>
      <c r="B204" s="5"/>
      <c r="D204" s="5"/>
      <c r="E204" s="5"/>
      <c r="F204" s="325"/>
      <c r="H204" s="5"/>
    </row>
    <row r="205" ht="15.75" customHeight="1" spans="1:8">
      <c r="A205" s="5"/>
      <c r="B205" s="5"/>
      <c r="D205" s="5"/>
      <c r="E205" s="5"/>
      <c r="F205" s="325"/>
      <c r="H205" s="5"/>
    </row>
    <row r="206" ht="15.75" customHeight="1" spans="1:8">
      <c r="A206" s="5"/>
      <c r="B206" s="5"/>
      <c r="D206" s="5"/>
      <c r="E206" s="5"/>
      <c r="F206" s="325"/>
      <c r="H206" s="5"/>
    </row>
    <row r="207" ht="15.75" customHeight="1" spans="1:8">
      <c r="A207" s="5"/>
      <c r="B207" s="5"/>
      <c r="D207" s="5"/>
      <c r="E207" s="5"/>
      <c r="F207" s="325"/>
      <c r="H207" s="5"/>
    </row>
    <row r="208" ht="15.75" customHeight="1" spans="1:8">
      <c r="A208" s="5"/>
      <c r="B208" s="5"/>
      <c r="D208" s="5"/>
      <c r="E208" s="5"/>
      <c r="F208" s="325"/>
      <c r="H208" s="5"/>
    </row>
    <row r="209" ht="15.75" customHeight="1" spans="1:8">
      <c r="A209" s="5"/>
      <c r="B209" s="5"/>
      <c r="D209" s="5"/>
      <c r="E209" s="5"/>
      <c r="F209" s="325"/>
      <c r="H209" s="5"/>
    </row>
    <row r="210" ht="15.75" customHeight="1" spans="1:8">
      <c r="A210" s="5"/>
      <c r="B210" s="5"/>
      <c r="D210" s="5"/>
      <c r="E210" s="5"/>
      <c r="F210" s="325"/>
      <c r="H210" s="5"/>
    </row>
    <row r="211" ht="15.75" customHeight="1" spans="1:8">
      <c r="A211" s="5"/>
      <c r="B211" s="5"/>
      <c r="D211" s="5"/>
      <c r="E211" s="5"/>
      <c r="F211" s="325"/>
      <c r="H211" s="5"/>
    </row>
    <row r="212" ht="15.75" customHeight="1" spans="1:8">
      <c r="A212" s="5"/>
      <c r="B212" s="5"/>
      <c r="D212" s="5"/>
      <c r="E212" s="5"/>
      <c r="F212" s="325"/>
      <c r="H212" s="5"/>
    </row>
    <row r="213" ht="15.75" customHeight="1" spans="1:8">
      <c r="A213" s="5"/>
      <c r="B213" s="5"/>
      <c r="D213" s="5"/>
      <c r="E213" s="5"/>
      <c r="F213" s="325"/>
      <c r="H213" s="5"/>
    </row>
    <row r="214" ht="15.75" customHeight="1" spans="1:8">
      <c r="A214" s="5"/>
      <c r="B214" s="5"/>
      <c r="D214" s="5"/>
      <c r="E214" s="5"/>
      <c r="F214" s="325"/>
      <c r="H214" s="5"/>
    </row>
    <row r="215" ht="15.75" customHeight="1" spans="1:8">
      <c r="A215" s="5"/>
      <c r="B215" s="5"/>
      <c r="D215" s="5"/>
      <c r="E215" s="5"/>
      <c r="F215" s="325"/>
      <c r="H215" s="5"/>
    </row>
    <row r="216" ht="15.75" customHeight="1" spans="1:8">
      <c r="A216" s="5"/>
      <c r="B216" s="5"/>
      <c r="D216" s="5"/>
      <c r="E216" s="5"/>
      <c r="F216" s="325"/>
      <c r="H216" s="5"/>
    </row>
    <row r="217" ht="15.75" customHeight="1" spans="1:8">
      <c r="A217" s="5"/>
      <c r="B217" s="5"/>
      <c r="D217" s="5"/>
      <c r="E217" s="5"/>
      <c r="F217" s="325"/>
      <c r="H217" s="5"/>
    </row>
    <row r="218" ht="15.75" customHeight="1" spans="1:8">
      <c r="A218" s="5"/>
      <c r="B218" s="5"/>
      <c r="D218" s="5"/>
      <c r="E218" s="5"/>
      <c r="F218" s="325"/>
      <c r="H218" s="5"/>
    </row>
    <row r="219" ht="15.75" customHeight="1" spans="1:8">
      <c r="A219" s="5"/>
      <c r="B219" s="5"/>
      <c r="D219" s="5"/>
      <c r="E219" s="5"/>
      <c r="F219" s="325"/>
      <c r="H219" s="5"/>
    </row>
    <row r="220" ht="15.75" customHeight="1" spans="1:8">
      <c r="A220" s="5"/>
      <c r="B220" s="5"/>
      <c r="D220" s="5"/>
      <c r="E220" s="5"/>
      <c r="F220" s="325"/>
      <c r="H220" s="5"/>
    </row>
    <row r="221" ht="15.75" customHeight="1" spans="1:8">
      <c r="A221" s="5"/>
      <c r="B221" s="5"/>
      <c r="D221" s="5"/>
      <c r="E221" s="5"/>
      <c r="F221" s="325"/>
      <c r="H221" s="5"/>
    </row>
    <row r="222" ht="15.75" customHeight="1" spans="1:8">
      <c r="A222" s="5"/>
      <c r="B222" s="5"/>
      <c r="D222" s="5"/>
      <c r="E222" s="5"/>
      <c r="F222" s="325"/>
      <c r="H222" s="5"/>
    </row>
    <row r="223" ht="15.75" customHeight="1" spans="1:8">
      <c r="A223" s="5"/>
      <c r="B223" s="5"/>
      <c r="D223" s="5"/>
      <c r="E223" s="5"/>
      <c r="F223" s="325"/>
      <c r="H223" s="5"/>
    </row>
    <row r="224" ht="15.75" customHeight="1" spans="1:8">
      <c r="A224" s="5"/>
      <c r="B224" s="5"/>
      <c r="D224" s="5"/>
      <c r="E224" s="5"/>
      <c r="F224" s="325"/>
      <c r="H224" s="5"/>
    </row>
    <row r="225" ht="15.75" customHeight="1" spans="1:8">
      <c r="A225" s="5"/>
      <c r="B225" s="5"/>
      <c r="D225" s="5"/>
      <c r="E225" s="5"/>
      <c r="F225" s="325"/>
      <c r="H225" s="5"/>
    </row>
    <row r="226" ht="15.75" customHeight="1" spans="1:8">
      <c r="A226" s="5"/>
      <c r="B226" s="5"/>
      <c r="D226" s="5"/>
      <c r="E226" s="5"/>
      <c r="F226" s="325"/>
      <c r="H226" s="5"/>
    </row>
    <row r="227" ht="15.75" customHeight="1" spans="1:8">
      <c r="A227" s="5"/>
      <c r="B227" s="5"/>
      <c r="D227" s="5"/>
      <c r="E227" s="5"/>
      <c r="F227" s="325"/>
      <c r="H227" s="5"/>
    </row>
    <row r="228" ht="15.75" customHeight="1" spans="1:8">
      <c r="A228" s="5"/>
      <c r="B228" s="5"/>
      <c r="D228" s="5"/>
      <c r="E228" s="5"/>
      <c r="F228" s="325"/>
      <c r="H228" s="5"/>
    </row>
    <row r="229" ht="15.75" customHeight="1" spans="1:8">
      <c r="A229" s="5"/>
      <c r="B229" s="5"/>
      <c r="D229" s="5"/>
      <c r="E229" s="5"/>
      <c r="F229" s="325"/>
      <c r="H229" s="5"/>
    </row>
    <row r="230" ht="15.75" customHeight="1" spans="1:8">
      <c r="A230" s="5"/>
      <c r="B230" s="5"/>
      <c r="D230" s="5"/>
      <c r="E230" s="5"/>
      <c r="F230" s="325"/>
      <c r="H230" s="5"/>
    </row>
    <row r="231" ht="15.75" customHeight="1" spans="1:8">
      <c r="A231" s="5"/>
      <c r="B231" s="5"/>
      <c r="D231" s="5"/>
      <c r="E231" s="5"/>
      <c r="F231" s="325"/>
      <c r="H231" s="5"/>
    </row>
    <row r="232" ht="15.75" customHeight="1" spans="1:8">
      <c r="A232" s="5"/>
      <c r="B232" s="5"/>
      <c r="D232" s="5"/>
      <c r="E232" s="5"/>
      <c r="F232" s="325"/>
      <c r="H232" s="5"/>
    </row>
    <row r="233" ht="15.75" customHeight="1" spans="1:8">
      <c r="A233" s="5"/>
      <c r="B233" s="5"/>
      <c r="D233" s="5"/>
      <c r="E233" s="5"/>
      <c r="F233" s="325"/>
      <c r="H233" s="5"/>
    </row>
    <row r="234" ht="15.75" customHeight="1" spans="1:8">
      <c r="A234" s="5"/>
      <c r="B234" s="5"/>
      <c r="D234" s="5"/>
      <c r="E234" s="5"/>
      <c r="F234" s="325"/>
      <c r="H234" s="5"/>
    </row>
    <row r="235" ht="15.75" customHeight="1" spans="1:8">
      <c r="A235" s="5"/>
      <c r="B235" s="5"/>
      <c r="D235" s="5"/>
      <c r="E235" s="5"/>
      <c r="F235" s="325"/>
      <c r="H235" s="5"/>
    </row>
    <row r="236" ht="15.75" customHeight="1" spans="1:8">
      <c r="A236" s="5"/>
      <c r="B236" s="5"/>
      <c r="D236" s="5"/>
      <c r="E236" s="5"/>
      <c r="F236" s="325"/>
      <c r="H236" s="5"/>
    </row>
    <row r="237" ht="15.75" customHeight="1" spans="1:8">
      <c r="A237" s="5"/>
      <c r="B237" s="5"/>
      <c r="D237" s="5"/>
      <c r="E237" s="5"/>
      <c r="F237" s="325"/>
      <c r="H237" s="5"/>
    </row>
    <row r="238" ht="15.75" customHeight="1" spans="1:8">
      <c r="A238" s="5"/>
      <c r="B238" s="5"/>
      <c r="D238" s="5"/>
      <c r="E238" s="5"/>
      <c r="F238" s="325"/>
      <c r="H238" s="5"/>
    </row>
    <row r="239" ht="15.75" customHeight="1" spans="1:8">
      <c r="A239" s="5"/>
      <c r="B239" s="5"/>
      <c r="D239" s="5"/>
      <c r="E239" s="5"/>
      <c r="F239" s="325"/>
      <c r="H239" s="5"/>
    </row>
    <row r="240" ht="15.75" customHeight="1" spans="1:8">
      <c r="A240" s="5"/>
      <c r="B240" s="5"/>
      <c r="D240" s="5"/>
      <c r="E240" s="5"/>
      <c r="F240" s="325"/>
      <c r="H240" s="5"/>
    </row>
    <row r="241" ht="15.75" customHeight="1" spans="1:8">
      <c r="A241" s="5"/>
      <c r="B241" s="5"/>
      <c r="D241" s="5"/>
      <c r="E241" s="5"/>
      <c r="F241" s="325"/>
      <c r="H241" s="5"/>
    </row>
    <row r="242" ht="15.75" customHeight="1" spans="1:8">
      <c r="A242" s="5"/>
      <c r="B242" s="5"/>
      <c r="D242" s="5"/>
      <c r="E242" s="5"/>
      <c r="F242" s="325"/>
      <c r="H242" s="5"/>
    </row>
    <row r="243" ht="15.75" customHeight="1" spans="1:8">
      <c r="A243" s="5"/>
      <c r="B243" s="5"/>
      <c r="D243" s="5"/>
      <c r="E243" s="5"/>
      <c r="F243" s="325"/>
      <c r="H243" s="5"/>
    </row>
    <row r="244" ht="15.75" customHeight="1" spans="1:8">
      <c r="A244" s="5"/>
      <c r="B244" s="5"/>
      <c r="D244" s="5"/>
      <c r="E244" s="5"/>
      <c r="F244" s="325"/>
      <c r="H244" s="5"/>
    </row>
    <row r="245" ht="15.75" customHeight="1" spans="1:8">
      <c r="A245" s="5"/>
      <c r="B245" s="5"/>
      <c r="D245" s="5"/>
      <c r="E245" s="5"/>
      <c r="F245" s="325"/>
      <c r="H245" s="5"/>
    </row>
    <row r="246" ht="15.75" customHeight="1" spans="1:8">
      <c r="A246" s="5"/>
      <c r="B246" s="5"/>
      <c r="D246" s="5"/>
      <c r="E246" s="5"/>
      <c r="F246" s="325"/>
      <c r="H246" s="5"/>
    </row>
    <row r="247" ht="15.75" customHeight="1" spans="1:8">
      <c r="A247" s="5"/>
      <c r="B247" s="5"/>
      <c r="D247" s="5"/>
      <c r="E247" s="5"/>
      <c r="F247" s="325"/>
      <c r="H247" s="5"/>
    </row>
    <row r="248" ht="15.75" customHeight="1" spans="1:8">
      <c r="A248" s="5"/>
      <c r="B248" s="5"/>
      <c r="D248" s="5"/>
      <c r="E248" s="5"/>
      <c r="F248" s="325"/>
      <c r="H248" s="5"/>
    </row>
    <row r="249" ht="15.75" customHeight="1" spans="1:8">
      <c r="A249" s="5"/>
      <c r="B249" s="5"/>
      <c r="D249" s="5"/>
      <c r="E249" s="5"/>
      <c r="F249" s="325"/>
      <c r="H249" s="5"/>
    </row>
    <row r="250" ht="15.75" customHeight="1" spans="1:8">
      <c r="A250" s="5"/>
      <c r="B250" s="5"/>
      <c r="D250" s="5"/>
      <c r="E250" s="5"/>
      <c r="F250" s="325"/>
      <c r="H250" s="5"/>
    </row>
    <row r="251" ht="15.75" customHeight="1" spans="1:8">
      <c r="A251" s="5"/>
      <c r="B251" s="5"/>
      <c r="D251" s="5"/>
      <c r="E251" s="5"/>
      <c r="F251" s="325"/>
      <c r="H251" s="5"/>
    </row>
    <row r="252" ht="15.75" customHeight="1" spans="1:8">
      <c r="A252" s="5"/>
      <c r="B252" s="5"/>
      <c r="D252" s="5"/>
      <c r="E252" s="5"/>
      <c r="F252" s="325"/>
      <c r="H252" s="5"/>
    </row>
    <row r="253" ht="15.75" customHeight="1" spans="1:8">
      <c r="A253" s="5"/>
      <c r="B253" s="5"/>
      <c r="D253" s="5"/>
      <c r="E253" s="5"/>
      <c r="F253" s="325"/>
      <c r="H253" s="5"/>
    </row>
    <row r="254" ht="15.75" customHeight="1" spans="1:8">
      <c r="A254" s="5"/>
      <c r="B254" s="5"/>
      <c r="D254" s="5"/>
      <c r="E254" s="5"/>
      <c r="F254" s="325"/>
      <c r="H254" s="5"/>
    </row>
    <row r="255" ht="15.75" customHeight="1" spans="1:8">
      <c r="A255" s="5"/>
      <c r="B255" s="5"/>
      <c r="D255" s="5"/>
      <c r="E255" s="5"/>
      <c r="F255" s="325"/>
      <c r="H255" s="5"/>
    </row>
    <row r="256" ht="15.75" customHeight="1" spans="1:8">
      <c r="A256" s="5"/>
      <c r="B256" s="5"/>
      <c r="D256" s="5"/>
      <c r="E256" s="5"/>
      <c r="F256" s="325"/>
      <c r="H256" s="5"/>
    </row>
    <row r="257" ht="15.75" customHeight="1" spans="1:8">
      <c r="A257" s="5"/>
      <c r="B257" s="5"/>
      <c r="D257" s="5"/>
      <c r="E257" s="5"/>
      <c r="F257" s="325"/>
      <c r="H257" s="5"/>
    </row>
    <row r="258" ht="15.75" customHeight="1" spans="1:8">
      <c r="A258" s="5"/>
      <c r="B258" s="5"/>
      <c r="D258" s="5"/>
      <c r="E258" s="5"/>
      <c r="F258" s="325"/>
      <c r="H258" s="5"/>
    </row>
    <row r="259" ht="15.75" customHeight="1" spans="1:8">
      <c r="A259" s="5"/>
      <c r="B259" s="5"/>
      <c r="D259" s="5"/>
      <c r="E259" s="5"/>
      <c r="F259" s="325"/>
      <c r="H259" s="5"/>
    </row>
    <row r="260" ht="15.75" customHeight="1" spans="1:8">
      <c r="A260" s="5"/>
      <c r="B260" s="5"/>
      <c r="D260" s="5"/>
      <c r="E260" s="5"/>
      <c r="F260" s="325"/>
      <c r="H260" s="5"/>
    </row>
    <row r="261" ht="15.75" customHeight="1" spans="1:8">
      <c r="A261" s="5"/>
      <c r="B261" s="5"/>
      <c r="D261" s="5"/>
      <c r="E261" s="5"/>
      <c r="F261" s="325"/>
      <c r="H261" s="5"/>
    </row>
    <row r="262" ht="15.75" customHeight="1" spans="1:8">
      <c r="A262" s="5"/>
      <c r="B262" s="5"/>
      <c r="D262" s="5"/>
      <c r="E262" s="5"/>
      <c r="F262" s="325"/>
      <c r="H262" s="5"/>
    </row>
    <row r="263" ht="15.75" customHeight="1" spans="1:8">
      <c r="A263" s="5"/>
      <c r="B263" s="5"/>
      <c r="D263" s="5"/>
      <c r="E263" s="5"/>
      <c r="F263" s="325"/>
      <c r="H263" s="5"/>
    </row>
    <row r="264" ht="15.75" customHeight="1" spans="1:8">
      <c r="A264" s="5"/>
      <c r="B264" s="5"/>
      <c r="D264" s="5"/>
      <c r="E264" s="5"/>
      <c r="F264" s="325"/>
      <c r="H264" s="5"/>
    </row>
    <row r="265" ht="15.75" customHeight="1" spans="1:8">
      <c r="A265" s="5"/>
      <c r="B265" s="5"/>
      <c r="D265" s="5"/>
      <c r="E265" s="5"/>
      <c r="F265" s="325"/>
      <c r="H265" s="5"/>
    </row>
    <row r="266" ht="15.75" customHeight="1" spans="1:8">
      <c r="A266" s="5"/>
      <c r="B266" s="5"/>
      <c r="D266" s="5"/>
      <c r="E266" s="5"/>
      <c r="F266" s="325"/>
      <c r="H266" s="5"/>
    </row>
    <row r="267" ht="15.75" customHeight="1" spans="1:8">
      <c r="A267" s="5"/>
      <c r="B267" s="5"/>
      <c r="D267" s="5"/>
      <c r="E267" s="5"/>
      <c r="F267" s="325"/>
      <c r="H267" s="5"/>
    </row>
    <row r="268" ht="15.75" customHeight="1" spans="1:8">
      <c r="A268" s="5"/>
      <c r="B268" s="5"/>
      <c r="D268" s="5"/>
      <c r="E268" s="5"/>
      <c r="F268" s="325"/>
      <c r="H268" s="5"/>
    </row>
    <row r="269" ht="15.75" customHeight="1" spans="1:8">
      <c r="A269" s="5"/>
      <c r="B269" s="5"/>
      <c r="D269" s="5"/>
      <c r="E269" s="5"/>
      <c r="F269" s="325"/>
      <c r="H269" s="5"/>
    </row>
    <row r="270" ht="15.75" customHeight="1" spans="1:8">
      <c r="A270" s="5"/>
      <c r="B270" s="5"/>
      <c r="D270" s="5"/>
      <c r="E270" s="5"/>
      <c r="F270" s="325"/>
      <c r="H270" s="5"/>
    </row>
    <row r="271" ht="15.75" customHeight="1" spans="1:8">
      <c r="A271" s="5"/>
      <c r="B271" s="5"/>
      <c r="D271" s="5"/>
      <c r="E271" s="5"/>
      <c r="F271" s="325"/>
      <c r="H271" s="5"/>
    </row>
    <row r="272" ht="15.75" customHeight="1" spans="1:8">
      <c r="A272" s="5"/>
      <c r="B272" s="5"/>
      <c r="D272" s="5"/>
      <c r="E272" s="5"/>
      <c r="F272" s="325"/>
      <c r="H272" s="5"/>
    </row>
    <row r="273" ht="15.75" customHeight="1" spans="1:8">
      <c r="A273" s="5"/>
      <c r="B273" s="5"/>
      <c r="D273" s="5"/>
      <c r="E273" s="5"/>
      <c r="F273" s="325"/>
      <c r="H273" s="5"/>
    </row>
    <row r="274" ht="15.75" customHeight="1" spans="1:8">
      <c r="A274" s="5"/>
      <c r="B274" s="5"/>
      <c r="D274" s="5"/>
      <c r="E274" s="5"/>
      <c r="F274" s="325"/>
      <c r="H274" s="5"/>
    </row>
    <row r="275" ht="15.75" customHeight="1" spans="1:8">
      <c r="A275" s="5"/>
      <c r="B275" s="5"/>
      <c r="D275" s="5"/>
      <c r="E275" s="5"/>
      <c r="F275" s="325"/>
      <c r="H275" s="5"/>
    </row>
    <row r="276" ht="15.75" customHeight="1" spans="1:8">
      <c r="A276" s="5"/>
      <c r="B276" s="5"/>
      <c r="D276" s="5"/>
      <c r="E276" s="5"/>
      <c r="F276" s="325"/>
      <c r="H276" s="5"/>
    </row>
    <row r="277" ht="15.75" customHeight="1" spans="1:8">
      <c r="A277" s="5"/>
      <c r="B277" s="5"/>
      <c r="D277" s="5"/>
      <c r="E277" s="5"/>
      <c r="F277" s="325"/>
      <c r="H277" s="5"/>
    </row>
    <row r="278" ht="15.75" customHeight="1" spans="1:8">
      <c r="A278" s="5"/>
      <c r="B278" s="5"/>
      <c r="D278" s="5"/>
      <c r="E278" s="5"/>
      <c r="F278" s="325"/>
      <c r="H278" s="5"/>
    </row>
    <row r="279" ht="15.75" customHeight="1" spans="1:8">
      <c r="A279" s="5"/>
      <c r="B279" s="5"/>
      <c r="D279" s="5"/>
      <c r="E279" s="5"/>
      <c r="F279" s="325"/>
      <c r="H279" s="5"/>
    </row>
    <row r="280" ht="15.75" customHeight="1" spans="1:8">
      <c r="A280" s="5"/>
      <c r="B280" s="5"/>
      <c r="D280" s="5"/>
      <c r="E280" s="5"/>
      <c r="F280" s="325"/>
      <c r="H280" s="5"/>
    </row>
    <row r="281" ht="15.75" customHeight="1" spans="1:8">
      <c r="A281" s="5"/>
      <c r="B281" s="5"/>
      <c r="D281" s="5"/>
      <c r="E281" s="5"/>
      <c r="F281" s="325"/>
      <c r="H281" s="5"/>
    </row>
    <row r="282" ht="15.75" customHeight="1" spans="1:8">
      <c r="A282" s="5"/>
      <c r="B282" s="5"/>
      <c r="D282" s="5"/>
      <c r="E282" s="5"/>
      <c r="F282" s="325"/>
      <c r="H282" s="5"/>
    </row>
    <row r="283" ht="15.75" customHeight="1" spans="1:8">
      <c r="A283" s="5"/>
      <c r="B283" s="5"/>
      <c r="D283" s="5"/>
      <c r="E283" s="5"/>
      <c r="F283" s="325"/>
      <c r="H283" s="5"/>
    </row>
    <row r="284" ht="15.75" customHeight="1" spans="1:8">
      <c r="A284" s="5"/>
      <c r="B284" s="5"/>
      <c r="D284" s="5"/>
      <c r="E284" s="5"/>
      <c r="F284" s="325"/>
      <c r="H284" s="5"/>
    </row>
    <row r="285" ht="15.75" customHeight="1" spans="1:2">
      <c r="A285" s="12"/>
      <c r="B285" s="12"/>
    </row>
    <row r="286" ht="15.75" customHeight="1" spans="1:2">
      <c r="A286" s="12"/>
      <c r="B286" s="12"/>
    </row>
    <row r="287" ht="15.75" customHeight="1" spans="1:2">
      <c r="A287" s="12"/>
      <c r="B287" s="12"/>
    </row>
    <row r="288" ht="15.75" customHeight="1" spans="1:2">
      <c r="A288" s="12"/>
      <c r="B288" s="12"/>
    </row>
    <row r="289" ht="15.75" customHeight="1" spans="1:2">
      <c r="A289" s="12"/>
      <c r="B289" s="12"/>
    </row>
    <row r="290" ht="15.75" customHeight="1" spans="1:2">
      <c r="A290" s="12"/>
      <c r="B290" s="12"/>
    </row>
    <row r="291" ht="15.75" customHeight="1" spans="1:2">
      <c r="A291" s="12"/>
      <c r="B291" s="12"/>
    </row>
    <row r="292" ht="15.75" customHeight="1" spans="1:2">
      <c r="A292" s="12"/>
      <c r="B292" s="12"/>
    </row>
    <row r="293" ht="15.75" customHeight="1" spans="1:2">
      <c r="A293" s="12"/>
      <c r="B293" s="12"/>
    </row>
    <row r="294" ht="15.75" customHeight="1" spans="1:2">
      <c r="A294" s="12"/>
      <c r="B294" s="12"/>
    </row>
    <row r="295" ht="15.75" customHeight="1" spans="1:2">
      <c r="A295" s="12"/>
      <c r="B295" s="12"/>
    </row>
    <row r="296" ht="15.75" customHeight="1" spans="1:2">
      <c r="A296" s="12"/>
      <c r="B296" s="12"/>
    </row>
    <row r="297" ht="15.75" customHeight="1" spans="1:2">
      <c r="A297" s="12"/>
      <c r="B297" s="12"/>
    </row>
    <row r="298" ht="15.75" customHeight="1" spans="1:2">
      <c r="A298" s="12"/>
      <c r="B298" s="12"/>
    </row>
    <row r="299" ht="15.75" customHeight="1" spans="1:2">
      <c r="A299" s="12"/>
      <c r="B299" s="12"/>
    </row>
    <row r="300" ht="15.75" customHeight="1" spans="1:2">
      <c r="A300" s="12"/>
      <c r="B300" s="12"/>
    </row>
    <row r="301" ht="15.75" customHeight="1" spans="1:2">
      <c r="A301" s="12"/>
      <c r="B301" s="12"/>
    </row>
    <row r="302" ht="15.75" customHeight="1" spans="1:2">
      <c r="A302" s="12"/>
      <c r="B302" s="12"/>
    </row>
    <row r="303" ht="15.75" customHeight="1" spans="1:2">
      <c r="A303" s="12"/>
      <c r="B303" s="12"/>
    </row>
    <row r="304" ht="15.75" customHeight="1" spans="1:2">
      <c r="A304" s="12"/>
      <c r="B304" s="12"/>
    </row>
    <row r="305" ht="15.75" customHeight="1" spans="1:2">
      <c r="A305" s="12"/>
      <c r="B305" s="12"/>
    </row>
    <row r="306" ht="15.75" customHeight="1" spans="1:2">
      <c r="A306" s="12"/>
      <c r="B306" s="12"/>
    </row>
    <row r="307" ht="15.75" customHeight="1" spans="1:2">
      <c r="A307" s="12"/>
      <c r="B307" s="12"/>
    </row>
    <row r="308" ht="15.75" customHeight="1" spans="1:2">
      <c r="A308" s="12"/>
      <c r="B308" s="12"/>
    </row>
    <row r="309" ht="15.75" customHeight="1" spans="1:2">
      <c r="A309" s="12"/>
      <c r="B309" s="12"/>
    </row>
    <row r="310" ht="15.75" customHeight="1" spans="1:2">
      <c r="A310" s="12"/>
      <c r="B310" s="12"/>
    </row>
    <row r="311" ht="15.75" customHeight="1" spans="1:2">
      <c r="A311" s="12"/>
      <c r="B311" s="12"/>
    </row>
    <row r="312" ht="15.75" customHeight="1" spans="1:2">
      <c r="A312" s="12"/>
      <c r="B312" s="12"/>
    </row>
    <row r="313" ht="15.75" customHeight="1" spans="1:2">
      <c r="A313" s="12"/>
      <c r="B313" s="12"/>
    </row>
    <row r="314" ht="15.75" customHeight="1" spans="1:2">
      <c r="A314" s="12"/>
      <c r="B314" s="12"/>
    </row>
    <row r="315" ht="15.75" customHeight="1" spans="1:2">
      <c r="A315" s="12"/>
      <c r="B315" s="12"/>
    </row>
    <row r="316" ht="15.75" customHeight="1" spans="1:2">
      <c r="A316" s="12"/>
      <c r="B316" s="12"/>
    </row>
    <row r="317" ht="15.75" customHeight="1" spans="1:2">
      <c r="A317" s="12"/>
      <c r="B317" s="12"/>
    </row>
    <row r="318" ht="15.75" customHeight="1" spans="1:2">
      <c r="A318" s="12"/>
      <c r="B318" s="12"/>
    </row>
    <row r="319" ht="15.75" customHeight="1" spans="1:2">
      <c r="A319" s="12"/>
      <c r="B319" s="12"/>
    </row>
    <row r="320" ht="15.75" customHeight="1" spans="1:2">
      <c r="A320" s="12"/>
      <c r="B320" s="12"/>
    </row>
    <row r="321" ht="15.75" customHeight="1" spans="1:2">
      <c r="A321" s="12"/>
      <c r="B321" s="12"/>
    </row>
    <row r="322" ht="15.75" customHeight="1" spans="1:2">
      <c r="A322" s="12"/>
      <c r="B322" s="12"/>
    </row>
    <row r="323" ht="15.75" customHeight="1" spans="1:2">
      <c r="A323" s="12"/>
      <c r="B323" s="12"/>
    </row>
    <row r="324" ht="15.75" customHeight="1" spans="1:2">
      <c r="A324" s="12"/>
      <c r="B324" s="12"/>
    </row>
    <row r="325" ht="15.75" customHeight="1" spans="1:2">
      <c r="A325" s="12"/>
      <c r="B325" s="12"/>
    </row>
    <row r="326" ht="15.75" customHeight="1" spans="1:2">
      <c r="A326" s="12"/>
      <c r="B326" s="12"/>
    </row>
    <row r="327" ht="15.75" customHeight="1" spans="1:2">
      <c r="A327" s="12"/>
      <c r="B327" s="12"/>
    </row>
    <row r="328" ht="15.75" customHeight="1" spans="1:2">
      <c r="A328" s="12"/>
      <c r="B328" s="12"/>
    </row>
    <row r="329" ht="15.75" customHeight="1" spans="1:2">
      <c r="A329" s="12"/>
      <c r="B329" s="12"/>
    </row>
    <row r="330" ht="15.75" customHeight="1" spans="1:2">
      <c r="A330" s="12"/>
      <c r="B330" s="12"/>
    </row>
    <row r="331" ht="15.75" customHeight="1" spans="1:2">
      <c r="A331" s="12"/>
      <c r="B331" s="12"/>
    </row>
    <row r="332" ht="15.75" customHeight="1" spans="1:2">
      <c r="A332" s="12"/>
      <c r="B332" s="12"/>
    </row>
    <row r="333" ht="15.75" customHeight="1" spans="1:2">
      <c r="A333" s="12"/>
      <c r="B333" s="12"/>
    </row>
    <row r="334" ht="15.75" customHeight="1" spans="1:2">
      <c r="A334" s="12"/>
      <c r="B334" s="12"/>
    </row>
    <row r="335" ht="15.75" customHeight="1" spans="1:2">
      <c r="A335" s="12"/>
      <c r="B335" s="12"/>
    </row>
    <row r="336" ht="15.75" customHeight="1" spans="1:2">
      <c r="A336" s="12"/>
      <c r="B336" s="12"/>
    </row>
    <row r="337" ht="15.75" customHeight="1" spans="1:2">
      <c r="A337" s="12"/>
      <c r="B337" s="12"/>
    </row>
    <row r="338" ht="15.75" customHeight="1" spans="1:2">
      <c r="A338" s="12"/>
      <c r="B338" s="12"/>
    </row>
    <row r="339" ht="15.75" customHeight="1" spans="1:2">
      <c r="A339" s="12"/>
      <c r="B339" s="12"/>
    </row>
    <row r="340" ht="15.75" customHeight="1" spans="1:2">
      <c r="A340" s="12"/>
      <c r="B340" s="12"/>
    </row>
    <row r="341" ht="15.75" customHeight="1" spans="1:2">
      <c r="A341" s="12"/>
      <c r="B341" s="12"/>
    </row>
    <row r="342" ht="15.75" customHeight="1" spans="1:2">
      <c r="A342" s="12"/>
      <c r="B342" s="12"/>
    </row>
    <row r="343" ht="15.75" customHeight="1" spans="1:2">
      <c r="A343" s="12"/>
      <c r="B343" s="12"/>
    </row>
    <row r="344" ht="15.75" customHeight="1" spans="1:2">
      <c r="A344" s="12"/>
      <c r="B344" s="12"/>
    </row>
    <row r="345" ht="15.75" customHeight="1" spans="1:2">
      <c r="A345" s="12"/>
      <c r="B345" s="12"/>
    </row>
    <row r="346" ht="15.75" customHeight="1" spans="1:2">
      <c r="A346" s="12"/>
      <c r="B346" s="12"/>
    </row>
    <row r="347" ht="15.75" customHeight="1" spans="1:2">
      <c r="A347" s="12"/>
      <c r="B347" s="12"/>
    </row>
    <row r="348" ht="15.75" customHeight="1" spans="1:2">
      <c r="A348" s="12"/>
      <c r="B348" s="12"/>
    </row>
    <row r="349" ht="15.75" customHeight="1" spans="1:2">
      <c r="A349" s="12"/>
      <c r="B349" s="12"/>
    </row>
    <row r="350" ht="15.75" customHeight="1" spans="1:2">
      <c r="A350" s="12"/>
      <c r="B350" s="12"/>
    </row>
    <row r="351" ht="15.75" customHeight="1" spans="1:2">
      <c r="A351" s="12"/>
      <c r="B351" s="12"/>
    </row>
    <row r="352" ht="15.75" customHeight="1" spans="1:2">
      <c r="A352" s="12"/>
      <c r="B352" s="12"/>
    </row>
    <row r="353" ht="15.75" customHeight="1" spans="1:2">
      <c r="A353" s="12"/>
      <c r="B353" s="12"/>
    </row>
    <row r="354" ht="15.75" customHeight="1" spans="1:2">
      <c r="A354" s="12"/>
      <c r="B354" s="12"/>
    </row>
    <row r="355" ht="15.75" customHeight="1" spans="1:2">
      <c r="A355" s="12"/>
      <c r="B355" s="12"/>
    </row>
    <row r="356" ht="15.75" customHeight="1" spans="1:2">
      <c r="A356" s="12"/>
      <c r="B356" s="12"/>
    </row>
    <row r="357" ht="15.75" customHeight="1" spans="1:2">
      <c r="A357" s="12"/>
      <c r="B357" s="12"/>
    </row>
    <row r="358" ht="15.75" customHeight="1" spans="1:2">
      <c r="A358" s="12"/>
      <c r="B358" s="12"/>
    </row>
    <row r="359" ht="15.75" customHeight="1" spans="1:2">
      <c r="A359" s="12"/>
      <c r="B359" s="12"/>
    </row>
    <row r="360" ht="15.75" customHeight="1" spans="1:2">
      <c r="A360" s="12"/>
      <c r="B360" s="12"/>
    </row>
    <row r="361" ht="15.75" customHeight="1" spans="1:2">
      <c r="A361" s="12"/>
      <c r="B361" s="12"/>
    </row>
    <row r="362" ht="15.75" customHeight="1" spans="1:2">
      <c r="A362" s="12"/>
      <c r="B362" s="12"/>
    </row>
    <row r="363" ht="15.75" customHeight="1" spans="1:2">
      <c r="A363" s="12"/>
      <c r="B363" s="12"/>
    </row>
    <row r="364" ht="15.75" customHeight="1" spans="1:2">
      <c r="A364" s="12"/>
      <c r="B364" s="12"/>
    </row>
    <row r="365" ht="15.75" customHeight="1" spans="1:2">
      <c r="A365" s="12"/>
      <c r="B365" s="12"/>
    </row>
    <row r="366" ht="15.75" customHeight="1" spans="1:2">
      <c r="A366" s="12"/>
      <c r="B366" s="12"/>
    </row>
    <row r="367" ht="15.75" customHeight="1" spans="1:2">
      <c r="A367" s="12"/>
      <c r="B367" s="12"/>
    </row>
    <row r="368" ht="15.75" customHeight="1" spans="1:2">
      <c r="A368" s="12"/>
      <c r="B368" s="12"/>
    </row>
    <row r="369" ht="15.75" customHeight="1" spans="1:2">
      <c r="A369" s="12"/>
      <c r="B369" s="12"/>
    </row>
    <row r="370" ht="15.75" customHeight="1" spans="1:2">
      <c r="A370" s="12"/>
      <c r="B370" s="12"/>
    </row>
    <row r="371" ht="15.75" customHeight="1" spans="1:2">
      <c r="A371" s="12"/>
      <c r="B371" s="12"/>
    </row>
    <row r="372" ht="15.75" customHeight="1" spans="1:2">
      <c r="A372" s="12"/>
      <c r="B372" s="12"/>
    </row>
    <row r="373" ht="15.75" customHeight="1" spans="1:2">
      <c r="A373" s="12"/>
      <c r="B373" s="12"/>
    </row>
    <row r="374" ht="15.75" customHeight="1" spans="1:2">
      <c r="A374" s="12"/>
      <c r="B374" s="12"/>
    </row>
    <row r="375" ht="15.75" customHeight="1" spans="1:2">
      <c r="A375" s="12"/>
      <c r="B375" s="12"/>
    </row>
    <row r="376" ht="15.75" customHeight="1" spans="1:2">
      <c r="A376" s="12"/>
      <c r="B376" s="12"/>
    </row>
    <row r="377" ht="15.75" customHeight="1" spans="1:2">
      <c r="A377" s="12"/>
      <c r="B377" s="12"/>
    </row>
    <row r="378" ht="15.75" customHeight="1" spans="1:2">
      <c r="A378" s="12"/>
      <c r="B378" s="12"/>
    </row>
    <row r="379" ht="15.75" customHeight="1" spans="1:2">
      <c r="A379" s="12"/>
      <c r="B379" s="12"/>
    </row>
    <row r="380" ht="15.75" customHeight="1" spans="1:2">
      <c r="A380" s="12"/>
      <c r="B380" s="12"/>
    </row>
    <row r="381" ht="15.75" customHeight="1" spans="1:2">
      <c r="A381" s="12"/>
      <c r="B381" s="12"/>
    </row>
    <row r="382" ht="15.75" customHeight="1" spans="1:2">
      <c r="A382" s="12"/>
      <c r="B382" s="12"/>
    </row>
    <row r="383" ht="15.75" customHeight="1" spans="1:2">
      <c r="A383" s="12"/>
      <c r="B383" s="12"/>
    </row>
    <row r="384" ht="15.75" customHeight="1" spans="1:2">
      <c r="A384" s="12"/>
      <c r="B384" s="12"/>
    </row>
    <row r="385" ht="15.75" customHeight="1" spans="1:2">
      <c r="A385" s="12"/>
      <c r="B385" s="12"/>
    </row>
    <row r="386" ht="15.75" customHeight="1" spans="1:2">
      <c r="A386" s="12"/>
      <c r="B386" s="12"/>
    </row>
    <row r="387" ht="15.75" customHeight="1" spans="1:2">
      <c r="A387" s="12"/>
      <c r="B387" s="12"/>
    </row>
    <row r="388" ht="15.75" customHeight="1" spans="1:2">
      <c r="A388" s="12"/>
      <c r="B388" s="12"/>
    </row>
    <row r="389" ht="15.75" customHeight="1" spans="1:2">
      <c r="A389" s="12"/>
      <c r="B389" s="12"/>
    </row>
    <row r="390" ht="15.75" customHeight="1" spans="1:2">
      <c r="A390" s="12"/>
      <c r="B390" s="12"/>
    </row>
    <row r="391" ht="15.75" customHeight="1" spans="1:2">
      <c r="A391" s="12"/>
      <c r="B391" s="12"/>
    </row>
    <row r="392" ht="15.75" customHeight="1" spans="1:2">
      <c r="A392" s="12"/>
      <c r="B392" s="12"/>
    </row>
    <row r="393" ht="15.75" customHeight="1" spans="1:2">
      <c r="A393" s="12"/>
      <c r="B393" s="12"/>
    </row>
    <row r="394" ht="15.75" customHeight="1" spans="1:2">
      <c r="A394" s="12"/>
      <c r="B394" s="12"/>
    </row>
    <row r="395" ht="15.75" customHeight="1" spans="1:2">
      <c r="A395" s="12"/>
      <c r="B395" s="12"/>
    </row>
    <row r="396" ht="15.75" customHeight="1" spans="1:2">
      <c r="A396" s="12"/>
      <c r="B396" s="12"/>
    </row>
    <row r="397" ht="15.75" customHeight="1" spans="1:2">
      <c r="A397" s="12"/>
      <c r="B397" s="12"/>
    </row>
    <row r="398" ht="15.75" customHeight="1" spans="1:2">
      <c r="A398" s="12"/>
      <c r="B398" s="12"/>
    </row>
    <row r="399" ht="15.75" customHeight="1" spans="1:2">
      <c r="A399" s="12"/>
      <c r="B399" s="12"/>
    </row>
    <row r="400" ht="15.75" customHeight="1" spans="1:2">
      <c r="A400" s="12"/>
      <c r="B400" s="12"/>
    </row>
    <row r="401" ht="15.75" customHeight="1" spans="1:2">
      <c r="A401" s="12"/>
      <c r="B401" s="12"/>
    </row>
    <row r="402" ht="15.75" customHeight="1" spans="1:2">
      <c r="A402" s="12"/>
      <c r="B402" s="12"/>
    </row>
    <row r="403" ht="15.75" customHeight="1" spans="1:2">
      <c r="A403" s="12"/>
      <c r="B403" s="12"/>
    </row>
    <row r="404" ht="15.75" customHeight="1" spans="1:2">
      <c r="A404" s="12"/>
      <c r="B404" s="12"/>
    </row>
    <row r="405" ht="15.75" customHeight="1" spans="1:2">
      <c r="A405" s="12"/>
      <c r="B405" s="12"/>
    </row>
    <row r="406" ht="15.75" customHeight="1" spans="1:2">
      <c r="A406" s="12"/>
      <c r="B406" s="12"/>
    </row>
    <row r="407" ht="15.75" customHeight="1" spans="1:2">
      <c r="A407" s="12"/>
      <c r="B407" s="12"/>
    </row>
    <row r="408" ht="15.75" customHeight="1" spans="1:2">
      <c r="A408" s="12"/>
      <c r="B408" s="12"/>
    </row>
    <row r="409" ht="15.75" customHeight="1" spans="1:2">
      <c r="A409" s="12"/>
      <c r="B409" s="12"/>
    </row>
    <row r="410" ht="15.75" customHeight="1" spans="1:2">
      <c r="A410" s="12"/>
      <c r="B410" s="12"/>
    </row>
    <row r="411" ht="15.75" customHeight="1" spans="1:2">
      <c r="A411" s="12"/>
      <c r="B411" s="12"/>
    </row>
    <row r="412" ht="15.75" customHeight="1" spans="1:2">
      <c r="A412" s="12"/>
      <c r="B412" s="12"/>
    </row>
    <row r="413" ht="15.75" customHeight="1" spans="1:2">
      <c r="A413" s="12"/>
      <c r="B413" s="12"/>
    </row>
    <row r="414" ht="15.75" customHeight="1" spans="1:2">
      <c r="A414" s="12"/>
      <c r="B414" s="12"/>
    </row>
    <row r="415" ht="15.75" customHeight="1" spans="1:2">
      <c r="A415" s="12"/>
      <c r="B415" s="12"/>
    </row>
    <row r="416" ht="15.75" customHeight="1" spans="1:2">
      <c r="A416" s="12"/>
      <c r="B416" s="12"/>
    </row>
    <row r="417" ht="15.75" customHeight="1" spans="1:2">
      <c r="A417" s="12"/>
      <c r="B417" s="12"/>
    </row>
    <row r="418" ht="15.75" customHeight="1" spans="1:2">
      <c r="A418" s="12"/>
      <c r="B418" s="12"/>
    </row>
    <row r="419" ht="15.75" customHeight="1" spans="1:2">
      <c r="A419" s="12"/>
      <c r="B419" s="12"/>
    </row>
    <row r="420" ht="15.75" customHeight="1" spans="1:2">
      <c r="A420" s="12"/>
      <c r="B420" s="12"/>
    </row>
    <row r="421" ht="15.75" customHeight="1" spans="1:2">
      <c r="A421" s="12"/>
      <c r="B421" s="12"/>
    </row>
    <row r="422" ht="15.75" customHeight="1" spans="1:2">
      <c r="A422" s="12"/>
      <c r="B422" s="12"/>
    </row>
    <row r="423" ht="15.75" customHeight="1" spans="1:2">
      <c r="A423" s="12"/>
      <c r="B423" s="12"/>
    </row>
    <row r="424" ht="15.75" customHeight="1" spans="1:2">
      <c r="A424" s="12"/>
      <c r="B424" s="12"/>
    </row>
    <row r="425" ht="15.75" customHeight="1" spans="1:2">
      <c r="A425" s="12"/>
      <c r="B425" s="12"/>
    </row>
    <row r="426" ht="15.75" customHeight="1" spans="1:2">
      <c r="A426" s="12"/>
      <c r="B426" s="12"/>
    </row>
    <row r="427" ht="15.75" customHeight="1" spans="1:2">
      <c r="A427" s="12"/>
      <c r="B427" s="12"/>
    </row>
    <row r="428" ht="15.75" customHeight="1" spans="1:2">
      <c r="A428" s="12"/>
      <c r="B428" s="12"/>
    </row>
    <row r="429" ht="15.75" customHeight="1" spans="1:2">
      <c r="A429" s="12"/>
      <c r="B429" s="12"/>
    </row>
    <row r="430" ht="15.75" customHeight="1" spans="1:2">
      <c r="A430" s="12"/>
      <c r="B430" s="12"/>
    </row>
    <row r="431" ht="15.75" customHeight="1" spans="1:2">
      <c r="A431" s="12"/>
      <c r="B431" s="12"/>
    </row>
    <row r="432" ht="15.75" customHeight="1" spans="1:2">
      <c r="A432" s="12"/>
      <c r="B432" s="12"/>
    </row>
    <row r="433" ht="15.75" customHeight="1" spans="1:2">
      <c r="A433" s="12"/>
      <c r="B433" s="12"/>
    </row>
    <row r="434" ht="15.75" customHeight="1" spans="1:2">
      <c r="A434" s="12"/>
      <c r="B434" s="12"/>
    </row>
    <row r="435" ht="15.75" customHeight="1" spans="1:2">
      <c r="A435" s="12"/>
      <c r="B435" s="12"/>
    </row>
    <row r="436" ht="15.75" customHeight="1" spans="1:2">
      <c r="A436" s="12"/>
      <c r="B436" s="12"/>
    </row>
    <row r="437" ht="15.75" customHeight="1" spans="1:2">
      <c r="A437" s="12"/>
      <c r="B437" s="12"/>
    </row>
    <row r="438" ht="15.75" customHeight="1" spans="1:2">
      <c r="A438" s="12"/>
      <c r="B438" s="12"/>
    </row>
    <row r="439" ht="15.75" customHeight="1" spans="1:2">
      <c r="A439" s="12"/>
      <c r="B439" s="12"/>
    </row>
    <row r="440" ht="15.75" customHeight="1" spans="1:2">
      <c r="A440" s="12"/>
      <c r="B440" s="12"/>
    </row>
    <row r="441" ht="15.75" customHeight="1" spans="1:2">
      <c r="A441" s="12"/>
      <c r="B441" s="12"/>
    </row>
    <row r="442" ht="15.75" customHeight="1" spans="1:2">
      <c r="A442" s="12"/>
      <c r="B442" s="12"/>
    </row>
    <row r="443" ht="15.75" customHeight="1" spans="1:2">
      <c r="A443" s="12"/>
      <c r="B443" s="12"/>
    </row>
    <row r="444" ht="15.75" customHeight="1" spans="1:2">
      <c r="A444" s="12"/>
      <c r="B444" s="12"/>
    </row>
    <row r="445" ht="15.75" customHeight="1" spans="1:2">
      <c r="A445" s="12"/>
      <c r="B445" s="12"/>
    </row>
    <row r="446" ht="15.75" customHeight="1" spans="1:2">
      <c r="A446" s="12"/>
      <c r="B446" s="12"/>
    </row>
    <row r="447" ht="15.75" customHeight="1" spans="1:2">
      <c r="A447" s="12"/>
      <c r="B447" s="12"/>
    </row>
    <row r="448" ht="15.75" customHeight="1" spans="1:2">
      <c r="A448" s="12"/>
      <c r="B448" s="12"/>
    </row>
    <row r="449" ht="15.75" customHeight="1" spans="1:2">
      <c r="A449" s="12"/>
      <c r="B449" s="12"/>
    </row>
    <row r="450" ht="15.75" customHeight="1" spans="1:2">
      <c r="A450" s="12"/>
      <c r="B450" s="12"/>
    </row>
    <row r="451" ht="15.75" customHeight="1" spans="1:2">
      <c r="A451" s="12"/>
      <c r="B451" s="12"/>
    </row>
    <row r="452" ht="15.75" customHeight="1" spans="1:2">
      <c r="A452" s="12"/>
      <c r="B452" s="12"/>
    </row>
    <row r="453" ht="15.75" customHeight="1" spans="1:2">
      <c r="A453" s="12"/>
      <c r="B453" s="12"/>
    </row>
    <row r="454" ht="15.75" customHeight="1" spans="1:2">
      <c r="A454" s="12"/>
      <c r="B454" s="12"/>
    </row>
    <row r="455" ht="15.75" customHeight="1" spans="1:2">
      <c r="A455" s="12"/>
      <c r="B455" s="12"/>
    </row>
    <row r="456" ht="15.75" customHeight="1" spans="1:2">
      <c r="A456" s="12"/>
      <c r="B456" s="12"/>
    </row>
    <row r="457" ht="15.75" customHeight="1" spans="1:2">
      <c r="A457" s="12"/>
      <c r="B457" s="12"/>
    </row>
    <row r="458" ht="15.75" customHeight="1" spans="1:2">
      <c r="A458" s="12"/>
      <c r="B458" s="12"/>
    </row>
    <row r="459" ht="15.75" customHeight="1" spans="1:2">
      <c r="A459" s="12"/>
      <c r="B459" s="12"/>
    </row>
    <row r="460" ht="15.75" customHeight="1" spans="1:2">
      <c r="A460" s="12"/>
      <c r="B460" s="12"/>
    </row>
    <row r="461" ht="15.75" customHeight="1" spans="1:2">
      <c r="A461" s="12"/>
      <c r="B461" s="12"/>
    </row>
    <row r="462" ht="15.75" customHeight="1" spans="1:2">
      <c r="A462" s="12"/>
      <c r="B462" s="12"/>
    </row>
    <row r="463" ht="15.75" customHeight="1" spans="1:2">
      <c r="A463" s="12"/>
      <c r="B463" s="12"/>
    </row>
    <row r="464" ht="15.75" customHeight="1" spans="1:2">
      <c r="A464" s="12"/>
      <c r="B464" s="12"/>
    </row>
    <row r="465" ht="15.75" customHeight="1" spans="1:2">
      <c r="A465" s="12"/>
      <c r="B465" s="12"/>
    </row>
    <row r="466" ht="15.75" customHeight="1" spans="1:2">
      <c r="A466" s="12"/>
      <c r="B466" s="12"/>
    </row>
    <row r="467" ht="15.75" customHeight="1" spans="1:2">
      <c r="A467" s="12"/>
      <c r="B467" s="12"/>
    </row>
    <row r="468" ht="15.75" customHeight="1" spans="1:2">
      <c r="A468" s="12"/>
      <c r="B468" s="12"/>
    </row>
    <row r="469" ht="15.75" customHeight="1" spans="1:2">
      <c r="A469" s="12"/>
      <c r="B469" s="12"/>
    </row>
    <row r="470" ht="15.75" customHeight="1" spans="1:2">
      <c r="A470" s="12"/>
      <c r="B470" s="12"/>
    </row>
    <row r="471" ht="15.75" customHeight="1" spans="1:2">
      <c r="A471" s="12"/>
      <c r="B471" s="12"/>
    </row>
    <row r="472" ht="15.75" customHeight="1" spans="1:2">
      <c r="A472" s="12"/>
      <c r="B472" s="12"/>
    </row>
    <row r="473" ht="15.75" customHeight="1" spans="1:2">
      <c r="A473" s="12"/>
      <c r="B473" s="12"/>
    </row>
    <row r="474" ht="15.75" customHeight="1" spans="1:2">
      <c r="A474" s="12"/>
      <c r="B474" s="12"/>
    </row>
    <row r="475" ht="15.75" customHeight="1" spans="1:2">
      <c r="A475" s="12"/>
      <c r="B475" s="12"/>
    </row>
    <row r="476" ht="15.75" customHeight="1" spans="1:2">
      <c r="A476" s="12"/>
      <c r="B476" s="12"/>
    </row>
    <row r="477" ht="15.75" customHeight="1" spans="1:2">
      <c r="A477" s="12"/>
      <c r="B477" s="12"/>
    </row>
    <row r="478" ht="15.75" customHeight="1" spans="1:2">
      <c r="A478" s="12"/>
      <c r="B478" s="12"/>
    </row>
    <row r="479" ht="15.75" customHeight="1" spans="1:2">
      <c r="A479" s="12"/>
      <c r="B479" s="12"/>
    </row>
    <row r="480" ht="15.75" customHeight="1" spans="1:2">
      <c r="A480" s="12"/>
      <c r="B480" s="12"/>
    </row>
    <row r="481" ht="15.75" customHeight="1" spans="1:2">
      <c r="A481" s="12"/>
      <c r="B481" s="12"/>
    </row>
    <row r="482" ht="15.75" customHeight="1" spans="1:2">
      <c r="A482" s="12"/>
      <c r="B482" s="12"/>
    </row>
    <row r="483" ht="15.75" customHeight="1" spans="1:2">
      <c r="A483" s="12"/>
      <c r="B483" s="12"/>
    </row>
    <row r="484" ht="15.75" customHeight="1" spans="1:2">
      <c r="A484" s="12"/>
      <c r="B484" s="12"/>
    </row>
    <row r="485" ht="15.75" customHeight="1" spans="1:2">
      <c r="A485" s="12"/>
      <c r="B485" s="12"/>
    </row>
    <row r="486" ht="15.75" customHeight="1" spans="1:2">
      <c r="A486" s="12"/>
      <c r="B486" s="12"/>
    </row>
    <row r="487" ht="15.75" customHeight="1" spans="1:2">
      <c r="A487" s="12"/>
      <c r="B487" s="12"/>
    </row>
    <row r="488" ht="15.75" customHeight="1" spans="1:2">
      <c r="A488" s="12"/>
      <c r="B488" s="12"/>
    </row>
    <row r="489" ht="15.75" customHeight="1" spans="1:2">
      <c r="A489" s="12"/>
      <c r="B489" s="12"/>
    </row>
    <row r="490" ht="15.75" customHeight="1" spans="1:2">
      <c r="A490" s="12"/>
      <c r="B490" s="12"/>
    </row>
    <row r="491" ht="15.75" customHeight="1" spans="1:2">
      <c r="A491" s="12"/>
      <c r="B491" s="12"/>
    </row>
    <row r="492" ht="15.75" customHeight="1" spans="1:2">
      <c r="A492" s="12"/>
      <c r="B492" s="12"/>
    </row>
    <row r="493" ht="15.75" customHeight="1" spans="1:2">
      <c r="A493" s="12"/>
      <c r="B493" s="12"/>
    </row>
    <row r="494" ht="15.75" customHeight="1" spans="1:2">
      <c r="A494" s="12"/>
      <c r="B494" s="12"/>
    </row>
    <row r="495" ht="15.75" customHeight="1" spans="1:2">
      <c r="A495" s="12"/>
      <c r="B495" s="12"/>
    </row>
    <row r="496" ht="15.75" customHeight="1" spans="1:2">
      <c r="A496" s="12"/>
      <c r="B496" s="12"/>
    </row>
    <row r="497" ht="15.75" customHeight="1" spans="1:2">
      <c r="A497" s="12"/>
      <c r="B497" s="12"/>
    </row>
    <row r="498" ht="15.75" customHeight="1" spans="1:2">
      <c r="A498" s="12"/>
      <c r="B498" s="12"/>
    </row>
    <row r="499" ht="15.75" customHeight="1" spans="1:2">
      <c r="A499" s="12"/>
      <c r="B499" s="12"/>
    </row>
    <row r="500" ht="15.75" customHeight="1" spans="1:2">
      <c r="A500" s="12"/>
      <c r="B500" s="12"/>
    </row>
    <row r="501" ht="15.75" customHeight="1" spans="1:2">
      <c r="A501" s="12"/>
      <c r="B501" s="12"/>
    </row>
    <row r="502" ht="15.75" customHeight="1" spans="1:2">
      <c r="A502" s="12"/>
      <c r="B502" s="12"/>
    </row>
    <row r="503" ht="15.75" customHeight="1" spans="1:2">
      <c r="A503" s="12"/>
      <c r="B503" s="12"/>
    </row>
    <row r="504" ht="15.75" customHeight="1" spans="1:2">
      <c r="A504" s="12"/>
      <c r="B504" s="12"/>
    </row>
    <row r="505" ht="15.75" customHeight="1" spans="1:2">
      <c r="A505" s="12"/>
      <c r="B505" s="12"/>
    </row>
    <row r="506" ht="15.75" customHeight="1" spans="1:2">
      <c r="A506" s="12"/>
      <c r="B506" s="12"/>
    </row>
    <row r="507" ht="15.75" customHeight="1" spans="1:2">
      <c r="A507" s="12"/>
      <c r="B507" s="12"/>
    </row>
    <row r="508" ht="15.75" customHeight="1" spans="1:2">
      <c r="A508" s="12"/>
      <c r="B508" s="12"/>
    </row>
    <row r="509" ht="15.75" customHeight="1" spans="1:2">
      <c r="A509" s="12"/>
      <c r="B509" s="12"/>
    </row>
    <row r="510" ht="15.75" customHeight="1" spans="1:2">
      <c r="A510" s="12"/>
      <c r="B510" s="12"/>
    </row>
    <row r="511" ht="15.75" customHeight="1" spans="1:2">
      <c r="A511" s="12"/>
      <c r="B511" s="12"/>
    </row>
    <row r="512" ht="15.75" customHeight="1" spans="1:2">
      <c r="A512" s="12"/>
      <c r="B512" s="12"/>
    </row>
    <row r="513" ht="15.75" customHeight="1" spans="1:2">
      <c r="A513" s="12"/>
      <c r="B513" s="12"/>
    </row>
    <row r="514" ht="15.75" customHeight="1" spans="1:2">
      <c r="A514" s="12"/>
      <c r="B514" s="12"/>
    </row>
    <row r="515" ht="15.75" customHeight="1" spans="1:2">
      <c r="A515" s="12"/>
      <c r="B515" s="12"/>
    </row>
    <row r="516" ht="15.75" customHeight="1" spans="1:2">
      <c r="A516" s="12"/>
      <c r="B516" s="12"/>
    </row>
    <row r="517" ht="15.75" customHeight="1" spans="1:2">
      <c r="A517" s="12"/>
      <c r="B517" s="12"/>
    </row>
    <row r="518" ht="15.75" customHeight="1" spans="1:2">
      <c r="A518" s="12"/>
      <c r="B518" s="12"/>
    </row>
    <row r="519" ht="15.75" customHeight="1" spans="1:2">
      <c r="A519" s="12"/>
      <c r="B519" s="12"/>
    </row>
    <row r="520" ht="15.75" customHeight="1" spans="1:2">
      <c r="A520" s="12"/>
      <c r="B520" s="12"/>
    </row>
    <row r="521" ht="15.75" customHeight="1" spans="1:2">
      <c r="A521" s="12"/>
      <c r="B521" s="12"/>
    </row>
    <row r="522" ht="15.75" customHeight="1" spans="1:2">
      <c r="A522" s="12"/>
      <c r="B522" s="12"/>
    </row>
    <row r="523" ht="15.75" customHeight="1" spans="1:2">
      <c r="A523" s="12"/>
      <c r="B523" s="12"/>
    </row>
    <row r="524" ht="15.75" customHeight="1" spans="1:2">
      <c r="A524" s="12"/>
      <c r="B524" s="12"/>
    </row>
    <row r="525" ht="15.75" customHeight="1" spans="1:2">
      <c r="A525" s="12"/>
      <c r="B525" s="12"/>
    </row>
    <row r="526" ht="15.75" customHeight="1" spans="1:2">
      <c r="A526" s="12"/>
      <c r="B526" s="12"/>
    </row>
    <row r="527" ht="15.75" customHeight="1" spans="1:2">
      <c r="A527" s="12"/>
      <c r="B527" s="12"/>
    </row>
    <row r="528" ht="15.75" customHeight="1" spans="1:2">
      <c r="A528" s="12"/>
      <c r="B528" s="12"/>
    </row>
    <row r="529" ht="15.75" customHeight="1" spans="1:2">
      <c r="A529" s="12"/>
      <c r="B529" s="12"/>
    </row>
    <row r="530" ht="15.75" customHeight="1" spans="1:2">
      <c r="A530" s="12"/>
      <c r="B530" s="12"/>
    </row>
    <row r="531" ht="15.75" customHeight="1" spans="1:2">
      <c r="A531" s="12"/>
      <c r="B531" s="12"/>
    </row>
    <row r="532" ht="15.75" customHeight="1" spans="1:2">
      <c r="A532" s="12"/>
      <c r="B532" s="12"/>
    </row>
    <row r="533" ht="15.75" customHeight="1" spans="1:2">
      <c r="A533" s="12"/>
      <c r="B533" s="12"/>
    </row>
    <row r="534" ht="15.75" customHeight="1" spans="1:2">
      <c r="A534" s="12"/>
      <c r="B534" s="12"/>
    </row>
    <row r="535" ht="15.75" customHeight="1" spans="1:2">
      <c r="A535" s="12"/>
      <c r="B535" s="12"/>
    </row>
    <row r="536" ht="15.75" customHeight="1" spans="1:2">
      <c r="A536" s="12"/>
      <c r="B536" s="12"/>
    </row>
    <row r="537" ht="15.75" customHeight="1" spans="1:2">
      <c r="A537" s="12"/>
      <c r="B537" s="12"/>
    </row>
    <row r="538" ht="15.75" customHeight="1" spans="1:2">
      <c r="A538" s="12"/>
      <c r="B538" s="12"/>
    </row>
    <row r="539" ht="15.75" customHeight="1" spans="1:2">
      <c r="A539" s="12"/>
      <c r="B539" s="12"/>
    </row>
    <row r="540" ht="15.75" customHeight="1" spans="1:2">
      <c r="A540" s="12"/>
      <c r="B540" s="12"/>
    </row>
    <row r="541" ht="15.75" customHeight="1" spans="1:2">
      <c r="A541" s="12"/>
      <c r="B541" s="12"/>
    </row>
    <row r="542" ht="15.75" customHeight="1" spans="1:2">
      <c r="A542" s="12"/>
      <c r="B542" s="12"/>
    </row>
    <row r="543" ht="15.75" customHeight="1" spans="1:2">
      <c r="A543" s="12"/>
      <c r="B543" s="12"/>
    </row>
    <row r="544" ht="15.75" customHeight="1" spans="1:2">
      <c r="A544" s="12"/>
      <c r="B544" s="12"/>
    </row>
    <row r="545" ht="15.75" customHeight="1" spans="1:2">
      <c r="A545" s="12"/>
      <c r="B545" s="12"/>
    </row>
    <row r="546" ht="15.75" customHeight="1" spans="1:2">
      <c r="A546" s="12"/>
      <c r="B546" s="12"/>
    </row>
    <row r="547" ht="15.75" customHeight="1" spans="1:2">
      <c r="A547" s="12"/>
      <c r="B547" s="12"/>
    </row>
    <row r="548" ht="15.75" customHeight="1" spans="1:2">
      <c r="A548" s="12"/>
      <c r="B548" s="12"/>
    </row>
    <row r="549" ht="15.75" customHeight="1" spans="1:2">
      <c r="A549" s="12"/>
      <c r="B549" s="12"/>
    </row>
    <row r="550" ht="15.75" customHeight="1" spans="1:2">
      <c r="A550" s="12"/>
      <c r="B550" s="12"/>
    </row>
    <row r="551" ht="15.75" customHeight="1" spans="1:2">
      <c r="A551" s="12"/>
      <c r="B551" s="12"/>
    </row>
    <row r="552" ht="15.75" customHeight="1" spans="1:2">
      <c r="A552" s="12"/>
      <c r="B552" s="12"/>
    </row>
    <row r="553" ht="15.75" customHeight="1" spans="1:2">
      <c r="A553" s="12"/>
      <c r="B553" s="12"/>
    </row>
    <row r="554" ht="15.75" customHeight="1" spans="1:2">
      <c r="A554" s="12"/>
      <c r="B554" s="12"/>
    </row>
    <row r="555" ht="15.75" customHeight="1" spans="1:2">
      <c r="A555" s="12"/>
      <c r="B555" s="12"/>
    </row>
    <row r="556" ht="15.75" customHeight="1" spans="1:2">
      <c r="A556" s="12"/>
      <c r="B556" s="12"/>
    </row>
    <row r="557" ht="15.75" customHeight="1" spans="1:2">
      <c r="A557" s="12"/>
      <c r="B557" s="12"/>
    </row>
    <row r="558" ht="15.75" customHeight="1" spans="1:2">
      <c r="A558" s="12"/>
      <c r="B558" s="12"/>
    </row>
    <row r="559" ht="15.75" customHeight="1" spans="1:2">
      <c r="A559" s="12"/>
      <c r="B559" s="12"/>
    </row>
    <row r="560" ht="15.75" customHeight="1" spans="1:2">
      <c r="A560" s="12"/>
      <c r="B560" s="12"/>
    </row>
    <row r="561" ht="15.75" customHeight="1" spans="1:2">
      <c r="A561" s="12"/>
      <c r="B561" s="12"/>
    </row>
    <row r="562" ht="15.75" customHeight="1" spans="1:2">
      <c r="A562" s="12"/>
      <c r="B562" s="12"/>
    </row>
    <row r="563" ht="15.75" customHeight="1" spans="1:2">
      <c r="A563" s="12"/>
      <c r="B563" s="12"/>
    </row>
    <row r="564" ht="15.75" customHeight="1" spans="1:2">
      <c r="A564" s="12"/>
      <c r="B564" s="12"/>
    </row>
    <row r="565" ht="15.75" customHeight="1" spans="1:2">
      <c r="A565" s="12"/>
      <c r="B565" s="12"/>
    </row>
    <row r="566" ht="15.75" customHeight="1" spans="1:2">
      <c r="A566" s="12"/>
      <c r="B566" s="12"/>
    </row>
    <row r="567" ht="15.75" customHeight="1" spans="1:2">
      <c r="A567" s="12"/>
      <c r="B567" s="12"/>
    </row>
    <row r="568" ht="15.75" customHeight="1" spans="1:2">
      <c r="A568" s="12"/>
      <c r="B568" s="12"/>
    </row>
    <row r="569" ht="15.75" customHeight="1" spans="1:2">
      <c r="A569" s="12"/>
      <c r="B569" s="12"/>
    </row>
    <row r="570" ht="15.75" customHeight="1" spans="1:2">
      <c r="A570" s="12"/>
      <c r="B570" s="12"/>
    </row>
    <row r="571" ht="15.75" customHeight="1" spans="1:2">
      <c r="A571" s="12"/>
      <c r="B571" s="12"/>
    </row>
    <row r="572" ht="15.75" customHeight="1" spans="1:2">
      <c r="A572" s="12"/>
      <c r="B572" s="12"/>
    </row>
    <row r="573" ht="15.75" customHeight="1" spans="1:2">
      <c r="A573" s="12"/>
      <c r="B573" s="12"/>
    </row>
    <row r="574" ht="15.75" customHeight="1" spans="1:2">
      <c r="A574" s="12"/>
      <c r="B574" s="12"/>
    </row>
    <row r="575" ht="15.75" customHeight="1" spans="1:2">
      <c r="A575" s="12"/>
      <c r="B575" s="12"/>
    </row>
    <row r="576" ht="15.75" customHeight="1" spans="1:2">
      <c r="A576" s="12"/>
      <c r="B576" s="12"/>
    </row>
    <row r="577" ht="15.75" customHeight="1" spans="1:2">
      <c r="A577" s="12"/>
      <c r="B577" s="12"/>
    </row>
    <row r="578" ht="15.75" customHeight="1" spans="1:2">
      <c r="A578" s="12"/>
      <c r="B578" s="12"/>
    </row>
    <row r="579" ht="15.75" customHeight="1" spans="1:2">
      <c r="A579" s="12"/>
      <c r="B579" s="12"/>
    </row>
    <row r="580" ht="15.75" customHeight="1" spans="1:2">
      <c r="A580" s="12"/>
      <c r="B580" s="12"/>
    </row>
    <row r="581" ht="15.75" customHeight="1" spans="1:2">
      <c r="A581" s="12"/>
      <c r="B581" s="12"/>
    </row>
    <row r="582" ht="15.75" customHeight="1" spans="1:2">
      <c r="A582" s="12"/>
      <c r="B582" s="12"/>
    </row>
    <row r="583" ht="15.75" customHeight="1" spans="1:2">
      <c r="A583" s="12"/>
      <c r="B583" s="12"/>
    </row>
    <row r="584" ht="15.75" customHeight="1" spans="1:2">
      <c r="A584" s="12"/>
      <c r="B584" s="12"/>
    </row>
    <row r="585" ht="15.75" customHeight="1" spans="1:2">
      <c r="A585" s="12"/>
      <c r="B585" s="12"/>
    </row>
    <row r="586" ht="15.75" customHeight="1" spans="1:2">
      <c r="A586" s="12"/>
      <c r="B586" s="12"/>
    </row>
    <row r="587" ht="15.75" customHeight="1" spans="1:2">
      <c r="A587" s="12"/>
      <c r="B587" s="12"/>
    </row>
    <row r="588" ht="15.75" customHeight="1" spans="1:2">
      <c r="A588" s="12"/>
      <c r="B588" s="12"/>
    </row>
    <row r="589" ht="15.75" customHeight="1" spans="1:2">
      <c r="A589" s="12"/>
      <c r="B589" s="12"/>
    </row>
    <row r="590" ht="15.75" customHeight="1" spans="1:2">
      <c r="A590" s="12"/>
      <c r="B590" s="12"/>
    </row>
    <row r="591" ht="15.75" customHeight="1" spans="1:2">
      <c r="A591" s="12"/>
      <c r="B591" s="12"/>
    </row>
    <row r="592" ht="15.75" customHeight="1" spans="1:2">
      <c r="A592" s="12"/>
      <c r="B592" s="12"/>
    </row>
    <row r="593" ht="15.75" customHeight="1" spans="1:2">
      <c r="A593" s="12"/>
      <c r="B593" s="12"/>
    </row>
    <row r="594" ht="15.75" customHeight="1" spans="1:2">
      <c r="A594" s="12"/>
      <c r="B594" s="12"/>
    </row>
    <row r="595" ht="15.75" customHeight="1" spans="1:2">
      <c r="A595" s="12"/>
      <c r="B595" s="12"/>
    </row>
    <row r="596" ht="15.75" customHeight="1" spans="1:2">
      <c r="A596" s="12"/>
      <c r="B596" s="12"/>
    </row>
    <row r="597" ht="15.75" customHeight="1" spans="1:2">
      <c r="A597" s="12"/>
      <c r="B597" s="12"/>
    </row>
    <row r="598" ht="15.75" customHeight="1" spans="1:2">
      <c r="A598" s="12"/>
      <c r="B598" s="12"/>
    </row>
    <row r="599" ht="15.75" customHeight="1" spans="1:2">
      <c r="A599" s="12"/>
      <c r="B599" s="12"/>
    </row>
    <row r="600" ht="15.75" customHeight="1" spans="1:2">
      <c r="A600" s="12"/>
      <c r="B600" s="12"/>
    </row>
    <row r="601" ht="15.75" customHeight="1" spans="1:2">
      <c r="A601" s="12"/>
      <c r="B601" s="12"/>
    </row>
    <row r="602" ht="15.75" customHeight="1" spans="1:2">
      <c r="A602" s="12"/>
      <c r="B602" s="12"/>
    </row>
    <row r="603" ht="15.75" customHeight="1" spans="1:2">
      <c r="A603" s="12"/>
      <c r="B603" s="12"/>
    </row>
    <row r="604" ht="15.75" customHeight="1" spans="1:2">
      <c r="A604" s="12"/>
      <c r="B604" s="12"/>
    </row>
    <row r="605" ht="15.75" customHeight="1" spans="1:2">
      <c r="A605" s="12"/>
      <c r="B605" s="12"/>
    </row>
    <row r="606" ht="15.75" customHeight="1" spans="1:2">
      <c r="A606" s="12"/>
      <c r="B606" s="12"/>
    </row>
    <row r="607" ht="15.75" customHeight="1" spans="1:2">
      <c r="A607" s="12"/>
      <c r="B607" s="12"/>
    </row>
    <row r="608" ht="15.75" customHeight="1" spans="1:2">
      <c r="A608" s="12"/>
      <c r="B608" s="12"/>
    </row>
    <row r="609" ht="15.75" customHeight="1" spans="1:2">
      <c r="A609" s="12"/>
      <c r="B609" s="12"/>
    </row>
    <row r="610" ht="15.75" customHeight="1" spans="1:2">
      <c r="A610" s="12"/>
      <c r="B610" s="12"/>
    </row>
    <row r="611" ht="15.75" customHeight="1" spans="1:2">
      <c r="A611" s="12"/>
      <c r="B611" s="12"/>
    </row>
    <row r="612" ht="15.75" customHeight="1" spans="1:2">
      <c r="A612" s="12"/>
      <c r="B612" s="12"/>
    </row>
    <row r="613" ht="15.75" customHeight="1" spans="1:2">
      <c r="A613" s="12"/>
      <c r="B613" s="12"/>
    </row>
    <row r="614" ht="15.75" customHeight="1" spans="1:2">
      <c r="A614" s="12"/>
      <c r="B614" s="12"/>
    </row>
    <row r="615" ht="15.75" customHeight="1" spans="1:2">
      <c r="A615" s="12"/>
      <c r="B615" s="12"/>
    </row>
    <row r="616" ht="15.75" customHeight="1" spans="1:2">
      <c r="A616" s="12"/>
      <c r="B616" s="12"/>
    </row>
    <row r="617" ht="15.75" customHeight="1" spans="1:2">
      <c r="A617" s="12"/>
      <c r="B617" s="12"/>
    </row>
    <row r="618" ht="15.75" customHeight="1" spans="1:2">
      <c r="A618" s="12"/>
      <c r="B618" s="12"/>
    </row>
    <row r="619" ht="15.75" customHeight="1" spans="1:2">
      <c r="A619" s="12"/>
      <c r="B619" s="12"/>
    </row>
    <row r="620" ht="15.75" customHeight="1" spans="1:2">
      <c r="A620" s="12"/>
      <c r="B620" s="12"/>
    </row>
    <row r="621" ht="15.75" customHeight="1" spans="1:2">
      <c r="A621" s="12"/>
      <c r="B621" s="12"/>
    </row>
    <row r="622" ht="15.75" customHeight="1" spans="1:2">
      <c r="A622" s="12"/>
      <c r="B622" s="12"/>
    </row>
    <row r="623" ht="15.75" customHeight="1" spans="1:2">
      <c r="A623" s="12"/>
      <c r="B623" s="12"/>
    </row>
    <row r="624" ht="15.75" customHeight="1" spans="1:2">
      <c r="A624" s="12"/>
      <c r="B624" s="12"/>
    </row>
    <row r="625" ht="15.75" customHeight="1" spans="1:2">
      <c r="A625" s="12"/>
      <c r="B625" s="12"/>
    </row>
    <row r="626" ht="15.75" customHeight="1" spans="1:2">
      <c r="A626" s="12"/>
      <c r="B626" s="12"/>
    </row>
    <row r="627" ht="15.75" customHeight="1" spans="1:2">
      <c r="A627" s="12"/>
      <c r="B627" s="12"/>
    </row>
    <row r="628" ht="15.75" customHeight="1" spans="1:2">
      <c r="A628" s="12"/>
      <c r="B628" s="12"/>
    </row>
    <row r="629" ht="15.75" customHeight="1" spans="1:2">
      <c r="A629" s="12"/>
      <c r="B629" s="12"/>
    </row>
    <row r="630" ht="15.75" customHeight="1" spans="1:2">
      <c r="A630" s="12"/>
      <c r="B630" s="12"/>
    </row>
    <row r="631" ht="15.75" customHeight="1" spans="1:2">
      <c r="A631" s="12"/>
      <c r="B631" s="12"/>
    </row>
    <row r="632" ht="15.75" customHeight="1" spans="1:2">
      <c r="A632" s="12"/>
      <c r="B632" s="12"/>
    </row>
    <row r="633" ht="15.75" customHeight="1" spans="1:2">
      <c r="A633" s="12"/>
      <c r="B633" s="12"/>
    </row>
    <row r="634" ht="15.75" customHeight="1" spans="1:2">
      <c r="A634" s="12"/>
      <c r="B634" s="12"/>
    </row>
    <row r="635" ht="15.75" customHeight="1" spans="1:2">
      <c r="A635" s="12"/>
      <c r="B635" s="12"/>
    </row>
    <row r="636" ht="15.75" customHeight="1" spans="1:2">
      <c r="A636" s="12"/>
      <c r="B636" s="12"/>
    </row>
    <row r="637" ht="15.75" customHeight="1" spans="1:2">
      <c r="A637" s="12"/>
      <c r="B637" s="12"/>
    </row>
    <row r="638" ht="15.75" customHeight="1" spans="1:2">
      <c r="A638" s="12"/>
      <c r="B638" s="12"/>
    </row>
    <row r="639" ht="15.75" customHeight="1" spans="1:2">
      <c r="A639" s="12"/>
      <c r="B639" s="12"/>
    </row>
    <row r="640" ht="15.75" customHeight="1" spans="1:2">
      <c r="A640" s="12"/>
      <c r="B640" s="12"/>
    </row>
    <row r="641" ht="15.75" customHeight="1" spans="1:2">
      <c r="A641" s="12"/>
      <c r="B641" s="12"/>
    </row>
    <row r="642" ht="15.75" customHeight="1" spans="1:2">
      <c r="A642" s="12"/>
      <c r="B642" s="12"/>
    </row>
    <row r="643" ht="15.75" customHeight="1" spans="1:2">
      <c r="A643" s="12"/>
      <c r="B643" s="12"/>
    </row>
    <row r="644" ht="15.75" customHeight="1" spans="1:2">
      <c r="A644" s="12"/>
      <c r="B644" s="12"/>
    </row>
    <row r="645" ht="15.75" customHeight="1" spans="1:2">
      <c r="A645" s="12"/>
      <c r="B645" s="12"/>
    </row>
    <row r="646" ht="15.75" customHeight="1" spans="1:2">
      <c r="A646" s="12"/>
      <c r="B646" s="12"/>
    </row>
    <row r="647" ht="15.75" customHeight="1" spans="1:2">
      <c r="A647" s="12"/>
      <c r="B647" s="12"/>
    </row>
    <row r="648" ht="15.75" customHeight="1" spans="1:2">
      <c r="A648" s="12"/>
      <c r="B648" s="12"/>
    </row>
    <row r="649" ht="15.75" customHeight="1" spans="1:2">
      <c r="A649" s="12"/>
      <c r="B649" s="12"/>
    </row>
    <row r="650" ht="15.75" customHeight="1" spans="1:2">
      <c r="A650" s="12"/>
      <c r="B650" s="12"/>
    </row>
    <row r="651" ht="15.75" customHeight="1" spans="1:2">
      <c r="A651" s="12"/>
      <c r="B651" s="12"/>
    </row>
    <row r="652" ht="15.75" customHeight="1" spans="1:2">
      <c r="A652" s="12"/>
      <c r="B652" s="12"/>
    </row>
    <row r="653" ht="15.75" customHeight="1" spans="1:2">
      <c r="A653" s="12"/>
      <c r="B653" s="12"/>
    </row>
    <row r="654" ht="15.75" customHeight="1" spans="1:2">
      <c r="A654" s="12"/>
      <c r="B654" s="12"/>
    </row>
    <row r="655" ht="15.75" customHeight="1" spans="1:2">
      <c r="A655" s="12"/>
      <c r="B655" s="12"/>
    </row>
    <row r="656" ht="15.75" customHeight="1" spans="1:2">
      <c r="A656" s="12"/>
      <c r="B656" s="12"/>
    </row>
    <row r="657" ht="15.75" customHeight="1" spans="1:2">
      <c r="A657" s="12"/>
      <c r="B657" s="12"/>
    </row>
    <row r="658" ht="15.75" customHeight="1" spans="1:2">
      <c r="A658" s="12"/>
      <c r="B658" s="12"/>
    </row>
    <row r="659" ht="15.75" customHeight="1" spans="1:2">
      <c r="A659" s="12"/>
      <c r="B659" s="12"/>
    </row>
    <row r="660" ht="15.75" customHeight="1" spans="1:2">
      <c r="A660" s="12"/>
      <c r="B660" s="12"/>
    </row>
    <row r="661" ht="15.75" customHeight="1" spans="1:2">
      <c r="A661" s="12"/>
      <c r="B661" s="12"/>
    </row>
    <row r="662" ht="15.75" customHeight="1" spans="1:2">
      <c r="A662" s="12"/>
      <c r="B662" s="12"/>
    </row>
    <row r="663" ht="15.75" customHeight="1" spans="1:2">
      <c r="A663" s="12"/>
      <c r="B663" s="12"/>
    </row>
    <row r="664" ht="15.75" customHeight="1" spans="1:2">
      <c r="A664" s="12"/>
      <c r="B664" s="12"/>
    </row>
    <row r="665" ht="15.75" customHeight="1" spans="1:2">
      <c r="A665" s="12"/>
      <c r="B665" s="12"/>
    </row>
    <row r="666" ht="15.75" customHeight="1" spans="1:2">
      <c r="A666" s="12"/>
      <c r="B666" s="12"/>
    </row>
    <row r="667" ht="15.75" customHeight="1" spans="1:2">
      <c r="A667" s="12"/>
      <c r="B667" s="12"/>
    </row>
    <row r="668" ht="15.75" customHeight="1" spans="1:2">
      <c r="A668" s="12"/>
      <c r="B668" s="12"/>
    </row>
    <row r="669" ht="15.75" customHeight="1" spans="1:2">
      <c r="A669" s="12"/>
      <c r="B669" s="12"/>
    </row>
    <row r="670" ht="15.75" customHeight="1" spans="1:2">
      <c r="A670" s="12"/>
      <c r="B670" s="12"/>
    </row>
    <row r="671" ht="15.75" customHeight="1" spans="1:2">
      <c r="A671" s="12"/>
      <c r="B671" s="12"/>
    </row>
    <row r="672" ht="15.75" customHeight="1" spans="1:2">
      <c r="A672" s="12"/>
      <c r="B672" s="12"/>
    </row>
    <row r="673" ht="15.75" customHeight="1" spans="1:2">
      <c r="A673" s="12"/>
      <c r="B673" s="12"/>
    </row>
    <row r="674" ht="15.75" customHeight="1" spans="1:2">
      <c r="A674" s="12"/>
      <c r="B674" s="12"/>
    </row>
    <row r="675" ht="15.75" customHeight="1" spans="1:2">
      <c r="A675" s="12"/>
      <c r="B675" s="12"/>
    </row>
    <row r="676" ht="15.75" customHeight="1" spans="1:2">
      <c r="A676" s="12"/>
      <c r="B676" s="12"/>
    </row>
    <row r="677" ht="15.75" customHeight="1" spans="1:2">
      <c r="A677" s="12"/>
      <c r="B677" s="12"/>
    </row>
    <row r="678" ht="15.75" customHeight="1" spans="1:2">
      <c r="A678" s="12"/>
      <c r="B678" s="12"/>
    </row>
    <row r="679" ht="15.75" customHeight="1" spans="1:2">
      <c r="A679" s="12"/>
      <c r="B679" s="12"/>
    </row>
    <row r="680" ht="15.75" customHeight="1" spans="1:2">
      <c r="A680" s="12"/>
      <c r="B680" s="12"/>
    </row>
    <row r="681" ht="15.75" customHeight="1" spans="1:2">
      <c r="A681" s="12"/>
      <c r="B681" s="12"/>
    </row>
    <row r="682" ht="15.75" customHeight="1" spans="1:2">
      <c r="A682" s="12"/>
      <c r="B682" s="12"/>
    </row>
    <row r="683" ht="15.75" customHeight="1" spans="1:2">
      <c r="A683" s="12"/>
      <c r="B683" s="12"/>
    </row>
    <row r="684" ht="15.75" customHeight="1" spans="1:2">
      <c r="A684" s="12"/>
      <c r="B684" s="12"/>
    </row>
    <row r="685" ht="15.75" customHeight="1" spans="1:2">
      <c r="A685" s="12"/>
      <c r="B685" s="12"/>
    </row>
    <row r="686" ht="15.75" customHeight="1" spans="1:2">
      <c r="A686" s="12"/>
      <c r="B686" s="12"/>
    </row>
    <row r="687" ht="15.75" customHeight="1" spans="1:2">
      <c r="A687" s="12"/>
      <c r="B687" s="12"/>
    </row>
    <row r="688" ht="15.75" customHeight="1" spans="1:2">
      <c r="A688" s="12"/>
      <c r="B688" s="12"/>
    </row>
    <row r="689" ht="15.75" customHeight="1" spans="1:2">
      <c r="A689" s="12"/>
      <c r="B689" s="12"/>
    </row>
    <row r="690" ht="15.75" customHeight="1" spans="1:2">
      <c r="A690" s="12"/>
      <c r="B690" s="12"/>
    </row>
    <row r="691" ht="15.75" customHeight="1" spans="1:2">
      <c r="A691" s="12"/>
      <c r="B691" s="12"/>
    </row>
    <row r="692" ht="15.75" customHeight="1" spans="1:2">
      <c r="A692" s="12"/>
      <c r="B692" s="12"/>
    </row>
    <row r="693" ht="15.75" customHeight="1" spans="1:2">
      <c r="A693" s="12"/>
      <c r="B693" s="12"/>
    </row>
    <row r="694" ht="15.75" customHeight="1" spans="1:2">
      <c r="A694" s="12"/>
      <c r="B694" s="12"/>
    </row>
    <row r="695" ht="15.75" customHeight="1" spans="1:2">
      <c r="A695" s="12"/>
      <c r="B695" s="12"/>
    </row>
    <row r="696" ht="15.75" customHeight="1" spans="1:2">
      <c r="A696" s="12"/>
      <c r="B696" s="12"/>
    </row>
    <row r="697" ht="15.75" customHeight="1" spans="1:2">
      <c r="A697" s="12"/>
      <c r="B697" s="12"/>
    </row>
    <row r="698" ht="15.75" customHeight="1" spans="1:2">
      <c r="A698" s="12"/>
      <c r="B698" s="12"/>
    </row>
    <row r="699" ht="15.75" customHeight="1" spans="1:2">
      <c r="A699" s="12"/>
      <c r="B699" s="12"/>
    </row>
    <row r="700" ht="15.75" customHeight="1" spans="1:2">
      <c r="A700" s="12"/>
      <c r="B700" s="12"/>
    </row>
    <row r="701" ht="15.75" customHeight="1" spans="1:2">
      <c r="A701" s="12"/>
      <c r="B701" s="12"/>
    </row>
    <row r="702" ht="15.75" customHeight="1" spans="1:2">
      <c r="A702" s="12"/>
      <c r="B702" s="12"/>
    </row>
    <row r="703" ht="15.75" customHeight="1" spans="1:2">
      <c r="A703" s="12"/>
      <c r="B703" s="12"/>
    </row>
    <row r="704" ht="15.75" customHeight="1" spans="1:2">
      <c r="A704" s="12"/>
      <c r="B704" s="12"/>
    </row>
    <row r="705" ht="15.75" customHeight="1" spans="1:2">
      <c r="A705" s="12"/>
      <c r="B705" s="12"/>
    </row>
    <row r="706" ht="15.75" customHeight="1" spans="1:2">
      <c r="A706" s="12"/>
      <c r="B706" s="12"/>
    </row>
    <row r="707" ht="15.75" customHeight="1" spans="1:2">
      <c r="A707" s="12"/>
      <c r="B707" s="12"/>
    </row>
    <row r="708" ht="15.75" customHeight="1" spans="1:2">
      <c r="A708" s="12"/>
      <c r="B708" s="12"/>
    </row>
    <row r="709" ht="15.75" customHeight="1" spans="1:2">
      <c r="A709" s="12"/>
      <c r="B709" s="12"/>
    </row>
    <row r="710" ht="15.75" customHeight="1" spans="1:2">
      <c r="A710" s="12"/>
      <c r="B710" s="12"/>
    </row>
    <row r="711" ht="15.75" customHeight="1" spans="1:2">
      <c r="A711" s="12"/>
      <c r="B711" s="12"/>
    </row>
    <row r="712" ht="15.75" customHeight="1" spans="1:2">
      <c r="A712" s="12"/>
      <c r="B712" s="12"/>
    </row>
    <row r="713" ht="15.75" customHeight="1" spans="1:2">
      <c r="A713" s="12"/>
      <c r="B713" s="12"/>
    </row>
    <row r="714" ht="15.75" customHeight="1" spans="1:2">
      <c r="A714" s="12"/>
      <c r="B714" s="12"/>
    </row>
    <row r="715" ht="15.75" customHeight="1" spans="1:2">
      <c r="A715" s="12"/>
      <c r="B715" s="12"/>
    </row>
    <row r="716" ht="15.75" customHeight="1" spans="1:2">
      <c r="A716" s="12"/>
      <c r="B716" s="12"/>
    </row>
    <row r="717" ht="15.75" customHeight="1" spans="1:2">
      <c r="A717" s="12"/>
      <c r="B717" s="12"/>
    </row>
    <row r="718" ht="15.75" customHeight="1" spans="1:2">
      <c r="A718" s="12"/>
      <c r="B718" s="12"/>
    </row>
    <row r="719" ht="15.75" customHeight="1" spans="1:2">
      <c r="A719" s="12"/>
      <c r="B719" s="12"/>
    </row>
    <row r="720" ht="15.75" customHeight="1" spans="1:2">
      <c r="A720" s="12"/>
      <c r="B720" s="12"/>
    </row>
    <row r="721" ht="15.75" customHeight="1" spans="1:2">
      <c r="A721" s="12"/>
      <c r="B721" s="12"/>
    </row>
    <row r="722" ht="15.75" customHeight="1" spans="1:2">
      <c r="A722" s="12"/>
      <c r="B722" s="12"/>
    </row>
    <row r="723" ht="15.75" customHeight="1" spans="1:2">
      <c r="A723" s="12"/>
      <c r="B723" s="12"/>
    </row>
    <row r="724" ht="15.75" customHeight="1" spans="1:2">
      <c r="A724" s="12"/>
      <c r="B724" s="12"/>
    </row>
    <row r="725" ht="15.75" customHeight="1" spans="1:2">
      <c r="A725" s="12"/>
      <c r="B725" s="12"/>
    </row>
    <row r="726" ht="15.75" customHeight="1" spans="1:2">
      <c r="A726" s="12"/>
      <c r="B726" s="12"/>
    </row>
    <row r="727" ht="15.75" customHeight="1" spans="1:2">
      <c r="A727" s="12"/>
      <c r="B727" s="12"/>
    </row>
    <row r="728" ht="15.75" customHeight="1" spans="1:2">
      <c r="A728" s="12"/>
      <c r="B728" s="12"/>
    </row>
    <row r="729" ht="15.75" customHeight="1" spans="1:2">
      <c r="A729" s="12"/>
      <c r="B729" s="12"/>
    </row>
    <row r="730" ht="15.75" customHeight="1" spans="1:2">
      <c r="A730" s="12"/>
      <c r="B730" s="12"/>
    </row>
    <row r="731" ht="15.75" customHeight="1" spans="1:2">
      <c r="A731" s="12"/>
      <c r="B731" s="12"/>
    </row>
    <row r="732" ht="15.75" customHeight="1" spans="1:2">
      <c r="A732" s="12"/>
      <c r="B732" s="12"/>
    </row>
    <row r="733" ht="15.75" customHeight="1" spans="1:2">
      <c r="A733" s="12"/>
      <c r="B733" s="12"/>
    </row>
    <row r="734" ht="15.75" customHeight="1" spans="1:2">
      <c r="A734" s="12"/>
      <c r="B734" s="12"/>
    </row>
    <row r="735" ht="15.75" customHeight="1" spans="1:2">
      <c r="A735" s="12"/>
      <c r="B735" s="12"/>
    </row>
    <row r="736" ht="15.75" customHeight="1" spans="1:2">
      <c r="A736" s="12"/>
      <c r="B736" s="12"/>
    </row>
    <row r="737" ht="15.75" customHeight="1" spans="1:2">
      <c r="A737" s="12"/>
      <c r="B737" s="12"/>
    </row>
    <row r="738" ht="15.75" customHeight="1" spans="1:2">
      <c r="A738" s="12"/>
      <c r="B738" s="12"/>
    </row>
    <row r="739" ht="15.75" customHeight="1" spans="1:2">
      <c r="A739" s="12"/>
      <c r="B739" s="12"/>
    </row>
    <row r="740" ht="15.75" customHeight="1" spans="1:2">
      <c r="A740" s="12"/>
      <c r="B740" s="12"/>
    </row>
    <row r="741" ht="15.75" customHeight="1" spans="1:2">
      <c r="A741" s="12"/>
      <c r="B741" s="12"/>
    </row>
    <row r="742" ht="15.75" customHeight="1" spans="1:2">
      <c r="A742" s="12"/>
      <c r="B742" s="12"/>
    </row>
    <row r="743" ht="15.75" customHeight="1" spans="1:2">
      <c r="A743" s="12"/>
      <c r="B743" s="12"/>
    </row>
    <row r="744" ht="15.75" customHeight="1" spans="1:2">
      <c r="A744" s="12"/>
      <c r="B744" s="12"/>
    </row>
    <row r="745" ht="15.75" customHeight="1" spans="1:2">
      <c r="A745" s="12"/>
      <c r="B745" s="12"/>
    </row>
    <row r="746" ht="15.75" customHeight="1" spans="1:2">
      <c r="A746" s="12"/>
      <c r="B746" s="12"/>
    </row>
    <row r="747" ht="15.75" customHeight="1" spans="1:2">
      <c r="A747" s="12"/>
      <c r="B747" s="12"/>
    </row>
    <row r="748" ht="15.75" customHeight="1" spans="1:2">
      <c r="A748" s="12"/>
      <c r="B748" s="12"/>
    </row>
    <row r="749" ht="15.75" customHeight="1" spans="1:2">
      <c r="A749" s="12"/>
      <c r="B749" s="12"/>
    </row>
    <row r="750" ht="15.75" customHeight="1" spans="1:2">
      <c r="A750" s="12"/>
      <c r="B750" s="12"/>
    </row>
    <row r="751" ht="15.75" customHeight="1" spans="1:2">
      <c r="A751" s="12"/>
      <c r="B751" s="12"/>
    </row>
    <row r="752" ht="15.75" customHeight="1" spans="1:2">
      <c r="A752" s="12"/>
      <c r="B752" s="12"/>
    </row>
    <row r="753" ht="15.75" customHeight="1" spans="1:2">
      <c r="A753" s="12"/>
      <c r="B753" s="12"/>
    </row>
    <row r="754" ht="15.75" customHeight="1" spans="1:2">
      <c r="A754" s="12"/>
      <c r="B754" s="12"/>
    </row>
    <row r="755" ht="15.75" customHeight="1" spans="1:2">
      <c r="A755" s="12"/>
      <c r="B755" s="12"/>
    </row>
    <row r="756" ht="15.75" customHeight="1" spans="1:2">
      <c r="A756" s="12"/>
      <c r="B756" s="12"/>
    </row>
    <row r="757" ht="15.75" customHeight="1" spans="1:2">
      <c r="A757" s="12"/>
      <c r="B757" s="12"/>
    </row>
    <row r="758" ht="15.75" customHeight="1" spans="1:2">
      <c r="A758" s="12"/>
      <c r="B758" s="12"/>
    </row>
    <row r="759" ht="15.75" customHeight="1" spans="1:2">
      <c r="A759" s="12"/>
      <c r="B759" s="12"/>
    </row>
    <row r="760" ht="15.75" customHeight="1" spans="1:2">
      <c r="A760" s="12"/>
      <c r="B760" s="12"/>
    </row>
    <row r="761" ht="15.75" customHeight="1" spans="1:2">
      <c r="A761" s="12"/>
      <c r="B761" s="12"/>
    </row>
    <row r="762" ht="15.75" customHeight="1" spans="1:2">
      <c r="A762" s="12"/>
      <c r="B762" s="12"/>
    </row>
    <row r="763" ht="15.75" customHeight="1" spans="1:2">
      <c r="A763" s="12"/>
      <c r="B763" s="12"/>
    </row>
    <row r="764" ht="15.75" customHeight="1" spans="1:2">
      <c r="A764" s="12"/>
      <c r="B764" s="12"/>
    </row>
    <row r="765" ht="15.75" customHeight="1" spans="1:2">
      <c r="A765" s="12"/>
      <c r="B765" s="12"/>
    </row>
    <row r="766" ht="15.75" customHeight="1" spans="1:2">
      <c r="A766" s="12"/>
      <c r="B766" s="12"/>
    </row>
    <row r="767" ht="15.75" customHeight="1" spans="1:2">
      <c r="A767" s="12"/>
      <c r="B767" s="12"/>
    </row>
    <row r="768" ht="15.75" customHeight="1" spans="1:2">
      <c r="A768" s="12"/>
      <c r="B768" s="12"/>
    </row>
    <row r="769" ht="15.75" customHeight="1" spans="1:2">
      <c r="A769" s="12"/>
      <c r="B769" s="12"/>
    </row>
    <row r="770" ht="15.75" customHeight="1" spans="1:2">
      <c r="A770" s="12"/>
      <c r="B770" s="12"/>
    </row>
    <row r="771" ht="15.75" customHeight="1" spans="1:2">
      <c r="A771" s="12"/>
      <c r="B771" s="12"/>
    </row>
    <row r="772" ht="15.75" customHeight="1" spans="1:2">
      <c r="A772" s="12"/>
      <c r="B772" s="12"/>
    </row>
    <row r="773" ht="15.75" customHeight="1" spans="1:2">
      <c r="A773" s="12"/>
      <c r="B773" s="12"/>
    </row>
    <row r="774" ht="15.75" customHeight="1" spans="1:2">
      <c r="A774" s="12"/>
      <c r="B774" s="12"/>
    </row>
    <row r="775" ht="15.75" customHeight="1" spans="1:2">
      <c r="A775" s="12"/>
      <c r="B775" s="12"/>
    </row>
    <row r="776" ht="15.75" customHeight="1" spans="1:2">
      <c r="A776" s="12"/>
      <c r="B776" s="12"/>
    </row>
    <row r="777" ht="15.75" customHeight="1" spans="1:2">
      <c r="A777" s="12"/>
      <c r="B777" s="12"/>
    </row>
    <row r="778" ht="15.75" customHeight="1" spans="1:2">
      <c r="A778" s="12"/>
      <c r="B778" s="12"/>
    </row>
    <row r="779" ht="15.75" customHeight="1" spans="1:2">
      <c r="A779" s="12"/>
      <c r="B779" s="12"/>
    </row>
    <row r="780" ht="15.75" customHeight="1" spans="1:2">
      <c r="A780" s="12"/>
      <c r="B780" s="12"/>
    </row>
    <row r="781" ht="15.75" customHeight="1" spans="1:2">
      <c r="A781" s="12"/>
      <c r="B781" s="12"/>
    </row>
    <row r="782" ht="15.75" customHeight="1" spans="1:2">
      <c r="A782" s="12"/>
      <c r="B782" s="12"/>
    </row>
    <row r="783" ht="15.75" customHeight="1" spans="1:2">
      <c r="A783" s="12"/>
      <c r="B783" s="12"/>
    </row>
    <row r="784" ht="15.75" customHeight="1" spans="1:2">
      <c r="A784" s="12"/>
      <c r="B784" s="12"/>
    </row>
    <row r="785" ht="15.75" customHeight="1" spans="1:2">
      <c r="A785" s="12"/>
      <c r="B785" s="12"/>
    </row>
    <row r="786" ht="15.75" customHeight="1" spans="1:2">
      <c r="A786" s="12"/>
      <c r="B786" s="12"/>
    </row>
    <row r="787" ht="15.75" customHeight="1" spans="1:2">
      <c r="A787" s="12"/>
      <c r="B787" s="12"/>
    </row>
    <row r="788" ht="15.75" customHeight="1" spans="1:2">
      <c r="A788" s="12"/>
      <c r="B788" s="12"/>
    </row>
    <row r="789" ht="15.75" customHeight="1" spans="1:2">
      <c r="A789" s="12"/>
      <c r="B789" s="12"/>
    </row>
    <row r="790" ht="15.75" customHeight="1" spans="1:2">
      <c r="A790" s="12"/>
      <c r="B790" s="12"/>
    </row>
    <row r="791" ht="15.75" customHeight="1" spans="1:2">
      <c r="A791" s="12"/>
      <c r="B791" s="12"/>
    </row>
    <row r="792" ht="15.75" customHeight="1" spans="1:2">
      <c r="A792" s="12"/>
      <c r="B792" s="12"/>
    </row>
    <row r="793" ht="15.75" customHeight="1" spans="1:2">
      <c r="A793" s="12"/>
      <c r="B793" s="12"/>
    </row>
    <row r="794" ht="15.75" customHeight="1" spans="1:2">
      <c r="A794" s="12"/>
      <c r="B794" s="12"/>
    </row>
    <row r="795" ht="15.75" customHeight="1" spans="1:2">
      <c r="A795" s="12"/>
      <c r="B795" s="12"/>
    </row>
    <row r="796" ht="15.75" customHeight="1" spans="1:2">
      <c r="A796" s="12"/>
      <c r="B796" s="12"/>
    </row>
    <row r="797" ht="15.75" customHeight="1" spans="1:2">
      <c r="A797" s="12"/>
      <c r="B797" s="12"/>
    </row>
    <row r="798" ht="15.75" customHeight="1" spans="1:2">
      <c r="A798" s="12"/>
      <c r="B798" s="12"/>
    </row>
    <row r="799" ht="15.75" customHeight="1" spans="1:2">
      <c r="A799" s="12"/>
      <c r="B799" s="12"/>
    </row>
    <row r="800" ht="15.75" customHeight="1" spans="1:2">
      <c r="A800" s="12"/>
      <c r="B800" s="12"/>
    </row>
    <row r="801" ht="15.75" customHeight="1" spans="1:2">
      <c r="A801" s="12"/>
      <c r="B801" s="12"/>
    </row>
    <row r="802" ht="15.75" customHeight="1" spans="1:2">
      <c r="A802" s="12"/>
      <c r="B802" s="12"/>
    </row>
    <row r="803" ht="15.75" customHeight="1" spans="1:2">
      <c r="A803" s="12"/>
      <c r="B803" s="12"/>
    </row>
    <row r="804" ht="15.75" customHeight="1" spans="1:2">
      <c r="A804" s="12"/>
      <c r="B804" s="12"/>
    </row>
    <row r="805" ht="15.75" customHeight="1" spans="1:2">
      <c r="A805" s="12"/>
      <c r="B805" s="12"/>
    </row>
    <row r="806" ht="15.75" customHeight="1" spans="1:2">
      <c r="A806" s="12"/>
      <c r="B806" s="12"/>
    </row>
    <row r="807" ht="15.75" customHeight="1" spans="1:2">
      <c r="A807" s="12"/>
      <c r="B807" s="12"/>
    </row>
    <row r="808" ht="15.75" customHeight="1" spans="1:2">
      <c r="A808" s="12"/>
      <c r="B808" s="12"/>
    </row>
    <row r="809" ht="15.75" customHeight="1" spans="1:2">
      <c r="A809" s="12"/>
      <c r="B809" s="12"/>
    </row>
    <row r="810" ht="15.75" customHeight="1" spans="1:2">
      <c r="A810" s="12"/>
      <c r="B810" s="12"/>
    </row>
    <row r="811" ht="15.75" customHeight="1" spans="1:2">
      <c r="A811" s="12"/>
      <c r="B811" s="12"/>
    </row>
    <row r="812" ht="15.75" customHeight="1" spans="1:2">
      <c r="A812" s="12"/>
      <c r="B812" s="12"/>
    </row>
    <row r="813" ht="15.75" customHeight="1" spans="1:2">
      <c r="A813" s="12"/>
      <c r="B813" s="12"/>
    </row>
    <row r="814" ht="15.75" customHeight="1" spans="1:2">
      <c r="A814" s="12"/>
      <c r="B814" s="12"/>
    </row>
    <row r="815" ht="15.75" customHeight="1" spans="1:2">
      <c r="A815" s="12"/>
      <c r="B815" s="12"/>
    </row>
    <row r="816" ht="15.75" customHeight="1" spans="1:2">
      <c r="A816" s="12"/>
      <c r="B816" s="12"/>
    </row>
    <row r="817" ht="15.75" customHeight="1" spans="1:2">
      <c r="A817" s="12"/>
      <c r="B817" s="12"/>
    </row>
    <row r="818" ht="15.75" customHeight="1" spans="1:2">
      <c r="A818" s="12"/>
      <c r="B818" s="12"/>
    </row>
    <row r="819" ht="15.75" customHeight="1" spans="1:2">
      <c r="A819" s="12"/>
      <c r="B819" s="12"/>
    </row>
    <row r="820" ht="15.75" customHeight="1" spans="1:2">
      <c r="A820" s="12"/>
      <c r="B820" s="12"/>
    </row>
    <row r="821" ht="15.75" customHeight="1" spans="1:2">
      <c r="A821" s="12"/>
      <c r="B821" s="12"/>
    </row>
    <row r="822" ht="15.75" customHeight="1" spans="1:2">
      <c r="A822" s="12"/>
      <c r="B822" s="12"/>
    </row>
    <row r="823" ht="15.75" customHeight="1" spans="1:2">
      <c r="A823" s="12"/>
      <c r="B823" s="12"/>
    </row>
    <row r="824" ht="15.75" customHeight="1" spans="1:2">
      <c r="A824" s="12"/>
      <c r="B824" s="12"/>
    </row>
    <row r="825" ht="15.75" customHeight="1" spans="1:2">
      <c r="A825" s="12"/>
      <c r="B825" s="12"/>
    </row>
    <row r="826" ht="15.75" customHeight="1" spans="1:2">
      <c r="A826" s="12"/>
      <c r="B826" s="12"/>
    </row>
    <row r="827" ht="15.75" customHeight="1" spans="1:2">
      <c r="A827" s="12"/>
      <c r="B827" s="12"/>
    </row>
    <row r="828" ht="15.75" customHeight="1" spans="1:2">
      <c r="A828" s="12"/>
      <c r="B828" s="12"/>
    </row>
    <row r="829" ht="15.75" customHeight="1" spans="1:2">
      <c r="A829" s="12"/>
      <c r="B829" s="12"/>
    </row>
    <row r="830" ht="15.75" customHeight="1" spans="1:2">
      <c r="A830" s="12"/>
      <c r="B830" s="12"/>
    </row>
    <row r="831" ht="15.75" customHeight="1" spans="1:2">
      <c r="A831" s="12"/>
      <c r="B831" s="12"/>
    </row>
    <row r="832" ht="15.75" customHeight="1" spans="1:2">
      <c r="A832" s="12"/>
      <c r="B832" s="12"/>
    </row>
    <row r="833" ht="15.75" customHeight="1" spans="1:2">
      <c r="A833" s="12"/>
      <c r="B833" s="12"/>
    </row>
    <row r="834" ht="15.75" customHeight="1" spans="1:2">
      <c r="A834" s="12"/>
      <c r="B834" s="12"/>
    </row>
    <row r="835" ht="15.75" customHeight="1" spans="1:2">
      <c r="A835" s="12"/>
      <c r="B835" s="12"/>
    </row>
    <row r="836" ht="15.75" customHeight="1" spans="1:2">
      <c r="A836" s="12"/>
      <c r="B836" s="12"/>
    </row>
    <row r="837" ht="15.75" customHeight="1" spans="1:2">
      <c r="A837" s="12"/>
      <c r="B837" s="12"/>
    </row>
    <row r="838" ht="15.75" customHeight="1" spans="1:2">
      <c r="A838" s="12"/>
      <c r="B838" s="12"/>
    </row>
    <row r="839" ht="15.75" customHeight="1" spans="1:2">
      <c r="A839" s="12"/>
      <c r="B839" s="12"/>
    </row>
    <row r="840" ht="15.75" customHeight="1" spans="1:2">
      <c r="A840" s="12"/>
      <c r="B840" s="12"/>
    </row>
    <row r="841" ht="15.75" customHeight="1" spans="1:2">
      <c r="A841" s="12"/>
      <c r="B841" s="12"/>
    </row>
    <row r="842" ht="15.75" customHeight="1" spans="1:2">
      <c r="A842" s="12"/>
      <c r="B842" s="12"/>
    </row>
    <row r="843" ht="15.75" customHeight="1" spans="1:2">
      <c r="A843" s="12"/>
      <c r="B843" s="12"/>
    </row>
    <row r="844" ht="15.75" customHeight="1" spans="1:2">
      <c r="A844" s="12"/>
      <c r="B844" s="12"/>
    </row>
    <row r="845" ht="15.75" customHeight="1" spans="1:2">
      <c r="A845" s="12"/>
      <c r="B845" s="12"/>
    </row>
    <row r="846" ht="15.75" customHeight="1" spans="1:2">
      <c r="A846" s="12"/>
      <c r="B846" s="12"/>
    </row>
    <row r="847" ht="15.75" customHeight="1" spans="1:2">
      <c r="A847" s="12"/>
      <c r="B847" s="12"/>
    </row>
    <row r="848" ht="15.75" customHeight="1" spans="1:2">
      <c r="A848" s="12"/>
      <c r="B848" s="12"/>
    </row>
    <row r="849" ht="15.75" customHeight="1" spans="1:2">
      <c r="A849" s="12"/>
      <c r="B849" s="12"/>
    </row>
    <row r="850" ht="15.75" customHeight="1" spans="1:2">
      <c r="A850" s="12"/>
      <c r="B850" s="12"/>
    </row>
    <row r="851" ht="15.75" customHeight="1" spans="1:2">
      <c r="A851" s="12"/>
      <c r="B851" s="12"/>
    </row>
    <row r="852" ht="15.75" customHeight="1" spans="1:2">
      <c r="A852" s="12"/>
      <c r="B852" s="12"/>
    </row>
    <row r="853" ht="15.75" customHeight="1" spans="1:2">
      <c r="A853" s="12"/>
      <c r="B853" s="12"/>
    </row>
    <row r="854" ht="15.75" customHeight="1" spans="1:2">
      <c r="A854" s="12"/>
      <c r="B854" s="12"/>
    </row>
    <row r="855" ht="15.75" customHeight="1" spans="1:2">
      <c r="A855" s="12"/>
      <c r="B855" s="12"/>
    </row>
    <row r="856" ht="15.75" customHeight="1" spans="1:2">
      <c r="A856" s="12"/>
      <c r="B856" s="12"/>
    </row>
    <row r="857" ht="15.75" customHeight="1" spans="1:2">
      <c r="A857" s="12"/>
      <c r="B857" s="12"/>
    </row>
    <row r="858" ht="15.75" customHeight="1" spans="1:2">
      <c r="A858" s="12"/>
      <c r="B858" s="12"/>
    </row>
    <row r="859" ht="15.75" customHeight="1" spans="1:2">
      <c r="A859" s="12"/>
      <c r="B859" s="12"/>
    </row>
    <row r="860" ht="15.75" customHeight="1" spans="1:2">
      <c r="A860" s="12"/>
      <c r="B860" s="12"/>
    </row>
    <row r="861" ht="15.75" customHeight="1" spans="1:2">
      <c r="A861" s="12"/>
      <c r="B861" s="12"/>
    </row>
    <row r="862" ht="15.75" customHeight="1" spans="1:2">
      <c r="A862" s="12"/>
      <c r="B862" s="12"/>
    </row>
    <row r="863" ht="15.75" customHeight="1" spans="1:2">
      <c r="A863" s="12"/>
      <c r="B863" s="12"/>
    </row>
    <row r="864" ht="15.75" customHeight="1" spans="1:2">
      <c r="A864" s="12"/>
      <c r="B864" s="12"/>
    </row>
    <row r="865" ht="15.75" customHeight="1" spans="1:2">
      <c r="A865" s="12"/>
      <c r="B865" s="12"/>
    </row>
    <row r="866" ht="15.75" customHeight="1" spans="1:2">
      <c r="A866" s="12"/>
      <c r="B866" s="12"/>
    </row>
    <row r="867" ht="15.75" customHeight="1" spans="1:2">
      <c r="A867" s="12"/>
      <c r="B867" s="12"/>
    </row>
    <row r="868" ht="15.75" customHeight="1" spans="1:2">
      <c r="A868" s="12"/>
      <c r="B868" s="12"/>
    </row>
    <row r="869" ht="15.75" customHeight="1" spans="1:2">
      <c r="A869" s="12"/>
      <c r="B869" s="12"/>
    </row>
    <row r="870" ht="15.75" customHeight="1" spans="1:2">
      <c r="A870" s="12"/>
      <c r="B870" s="12"/>
    </row>
    <row r="871" ht="15.75" customHeight="1" spans="1:2">
      <c r="A871" s="12"/>
      <c r="B871" s="12"/>
    </row>
    <row r="872" ht="15.75" customHeight="1" spans="1:2">
      <c r="A872" s="12"/>
      <c r="B872" s="12"/>
    </row>
    <row r="873" ht="15.75" customHeight="1" spans="1:2">
      <c r="A873" s="12"/>
      <c r="B873" s="12"/>
    </row>
    <row r="874" ht="15.75" customHeight="1" spans="1:2">
      <c r="A874" s="12"/>
      <c r="B874" s="12"/>
    </row>
    <row r="875" ht="15.75" customHeight="1" spans="1:2">
      <c r="A875" s="12"/>
      <c r="B875" s="12"/>
    </row>
    <row r="876" ht="15.75" customHeight="1" spans="1:2">
      <c r="A876" s="12"/>
      <c r="B876" s="12"/>
    </row>
    <row r="877" ht="15.75" customHeight="1" spans="1:2">
      <c r="A877" s="12"/>
      <c r="B877" s="12"/>
    </row>
    <row r="878" ht="15.75" customHeight="1" spans="1:2">
      <c r="A878" s="12"/>
      <c r="B878" s="12"/>
    </row>
    <row r="879" ht="15.75" customHeight="1" spans="1:2">
      <c r="A879" s="12"/>
      <c r="B879" s="12"/>
    </row>
    <row r="880" ht="15.75" customHeight="1" spans="1:2">
      <c r="A880" s="12"/>
      <c r="B880" s="12"/>
    </row>
    <row r="881" ht="15.75" customHeight="1" spans="1:2">
      <c r="A881" s="12"/>
      <c r="B881" s="12"/>
    </row>
    <row r="882" ht="15.75" customHeight="1" spans="1:2">
      <c r="A882" s="12"/>
      <c r="B882" s="12"/>
    </row>
    <row r="883" ht="15.75" customHeight="1" spans="1:2">
      <c r="A883" s="12"/>
      <c r="B883" s="12"/>
    </row>
    <row r="884" ht="15.75" customHeight="1" spans="1:2">
      <c r="A884" s="12"/>
      <c r="B884" s="12"/>
    </row>
    <row r="885" ht="15.75" customHeight="1" spans="1:2">
      <c r="A885" s="12"/>
      <c r="B885" s="12"/>
    </row>
    <row r="886" ht="15.75" customHeight="1" spans="1:2">
      <c r="A886" s="12"/>
      <c r="B886" s="12"/>
    </row>
    <row r="887" ht="15.75" customHeight="1" spans="1:2">
      <c r="A887" s="12"/>
      <c r="B887" s="12"/>
    </row>
    <row r="888" ht="15.75" customHeight="1" spans="1:2">
      <c r="A888" s="12"/>
      <c r="B888" s="12"/>
    </row>
    <row r="889" ht="15.75" customHeight="1" spans="1:2">
      <c r="A889" s="12"/>
      <c r="B889" s="12"/>
    </row>
    <row r="890" ht="15.75" customHeight="1" spans="1:2">
      <c r="A890" s="12"/>
      <c r="B890" s="12"/>
    </row>
    <row r="891" ht="15.75" customHeight="1" spans="1:2">
      <c r="A891" s="12"/>
      <c r="B891" s="12"/>
    </row>
    <row r="892" ht="15.75" customHeight="1" spans="1:2">
      <c r="A892" s="12"/>
      <c r="B892" s="12"/>
    </row>
    <row r="893" ht="15.75" customHeight="1" spans="1:2">
      <c r="A893" s="12"/>
      <c r="B893" s="12"/>
    </row>
    <row r="894" ht="15.75" customHeight="1" spans="1:2">
      <c r="A894" s="12"/>
      <c r="B894" s="12"/>
    </row>
    <row r="895" ht="15.75" customHeight="1" spans="1:2">
      <c r="A895" s="12"/>
      <c r="B895" s="12"/>
    </row>
    <row r="896" ht="15.75" customHeight="1" spans="1:2">
      <c r="A896" s="12"/>
      <c r="B896" s="12"/>
    </row>
    <row r="897" ht="15.75" customHeight="1" spans="1:2">
      <c r="A897" s="12"/>
      <c r="B897" s="12"/>
    </row>
    <row r="898" ht="15.75" customHeight="1" spans="1:2">
      <c r="A898" s="12"/>
      <c r="B898" s="12"/>
    </row>
    <row r="899" ht="15.75" customHeight="1" spans="1:2">
      <c r="A899" s="12"/>
      <c r="B899" s="12"/>
    </row>
    <row r="900" ht="15.75" customHeight="1" spans="1:2">
      <c r="A900" s="12"/>
      <c r="B900" s="12"/>
    </row>
    <row r="901" ht="15.75" customHeight="1" spans="1:2">
      <c r="A901" s="12"/>
      <c r="B901" s="12"/>
    </row>
    <row r="902" ht="15.75" customHeight="1" spans="1:2">
      <c r="A902" s="12"/>
      <c r="B902" s="12"/>
    </row>
    <row r="903" ht="15.75" customHeight="1" spans="1:2">
      <c r="A903" s="12"/>
      <c r="B903" s="12"/>
    </row>
    <row r="904" ht="15.75" customHeight="1" spans="1:2">
      <c r="A904" s="12"/>
      <c r="B904" s="12"/>
    </row>
    <row r="905" ht="15.75" customHeight="1" spans="1:2">
      <c r="A905" s="12"/>
      <c r="B905" s="12"/>
    </row>
    <row r="906" ht="15.75" customHeight="1" spans="1:2">
      <c r="A906" s="12"/>
      <c r="B906" s="12"/>
    </row>
    <row r="907" ht="15.75" customHeight="1" spans="1:2">
      <c r="A907" s="12"/>
      <c r="B907" s="12"/>
    </row>
    <row r="908" ht="15.75" customHeight="1" spans="1:2">
      <c r="A908" s="12"/>
      <c r="B908" s="12"/>
    </row>
    <row r="909" ht="15.75" customHeight="1" spans="1:2">
      <c r="A909" s="12"/>
      <c r="B909" s="12"/>
    </row>
    <row r="910" ht="15.75" customHeight="1" spans="1:2">
      <c r="A910" s="12"/>
      <c r="B910" s="12"/>
    </row>
    <row r="911" ht="15.75" customHeight="1" spans="1:2">
      <c r="A911" s="12"/>
      <c r="B911" s="12"/>
    </row>
    <row r="912" ht="15.75" customHeight="1" spans="1:2">
      <c r="A912" s="12"/>
      <c r="B912" s="12"/>
    </row>
    <row r="913" ht="15.75" customHeight="1" spans="1:2">
      <c r="A913" s="12"/>
      <c r="B913" s="12"/>
    </row>
    <row r="914" ht="15.75" customHeight="1" spans="1:2">
      <c r="A914" s="12"/>
      <c r="B914" s="12"/>
    </row>
    <row r="915" ht="15.75" customHeight="1" spans="1:2">
      <c r="A915" s="12"/>
      <c r="B915" s="12"/>
    </row>
    <row r="916" ht="15.75" customHeight="1" spans="1:2">
      <c r="A916" s="12"/>
      <c r="B916" s="12"/>
    </row>
    <row r="917" ht="15.75" customHeight="1" spans="1:2">
      <c r="A917" s="12"/>
      <c r="B917" s="12"/>
    </row>
    <row r="918" ht="15.75" customHeight="1" spans="1:2">
      <c r="A918" s="12"/>
      <c r="B918" s="12"/>
    </row>
    <row r="919" ht="15.75" customHeight="1" spans="1:2">
      <c r="A919" s="12"/>
      <c r="B919" s="12"/>
    </row>
    <row r="920" ht="15.75" customHeight="1" spans="1:2">
      <c r="A920" s="12"/>
      <c r="B920" s="12"/>
    </row>
    <row r="921" ht="15.75" customHeight="1" spans="1:2">
      <c r="A921" s="12"/>
      <c r="B921" s="12"/>
    </row>
    <row r="922" ht="15.75" customHeight="1" spans="1:2">
      <c r="A922" s="12"/>
      <c r="B922" s="12"/>
    </row>
    <row r="923" ht="15.75" customHeight="1" spans="1:2">
      <c r="A923" s="12"/>
      <c r="B923" s="12"/>
    </row>
    <row r="924" ht="15.75" customHeight="1" spans="1:2">
      <c r="A924" s="12"/>
      <c r="B924" s="12"/>
    </row>
    <row r="925" ht="15.75" customHeight="1" spans="1:2">
      <c r="A925" s="12"/>
      <c r="B925" s="12"/>
    </row>
    <row r="926" ht="15.75" customHeight="1" spans="1:2">
      <c r="A926" s="12"/>
      <c r="B926" s="12"/>
    </row>
    <row r="927" ht="15.75" customHeight="1" spans="1:2">
      <c r="A927" s="12"/>
      <c r="B927" s="12"/>
    </row>
    <row r="928" ht="15.75" customHeight="1" spans="1:2">
      <c r="A928" s="12"/>
      <c r="B928" s="12"/>
    </row>
    <row r="929" ht="15.75" customHeight="1" spans="1:2">
      <c r="A929" s="12"/>
      <c r="B929" s="12"/>
    </row>
    <row r="930" ht="15.75" customHeight="1" spans="1:2">
      <c r="A930" s="12"/>
      <c r="B930" s="12"/>
    </row>
    <row r="931" ht="15.75" customHeight="1" spans="1:2">
      <c r="A931" s="12"/>
      <c r="B931" s="12"/>
    </row>
    <row r="932" ht="15.75" customHeight="1" spans="1:2">
      <c r="A932" s="12"/>
      <c r="B932" s="12"/>
    </row>
    <row r="933" ht="15.75" customHeight="1" spans="1:2">
      <c r="A933" s="12"/>
      <c r="B933" s="12"/>
    </row>
    <row r="934" ht="15.75" customHeight="1" spans="1:2">
      <c r="A934" s="12"/>
      <c r="B934" s="12"/>
    </row>
    <row r="935" ht="15.75" customHeight="1" spans="1:2">
      <c r="A935" s="12"/>
      <c r="B935" s="12"/>
    </row>
    <row r="936" ht="15.75" customHeight="1" spans="1:2">
      <c r="A936" s="12"/>
      <c r="B936" s="12"/>
    </row>
    <row r="937" ht="15.75" customHeight="1" spans="1:2">
      <c r="A937" s="12"/>
      <c r="B937" s="12"/>
    </row>
    <row r="938" ht="15.75" customHeight="1" spans="1:2">
      <c r="A938" s="12"/>
      <c r="B938" s="12"/>
    </row>
    <row r="939" ht="15.75" customHeight="1" spans="1:2">
      <c r="A939" s="12"/>
      <c r="B939" s="12"/>
    </row>
    <row r="940" ht="15.75" customHeight="1" spans="1:2">
      <c r="A940" s="12"/>
      <c r="B940" s="12"/>
    </row>
    <row r="941" ht="15.75" customHeight="1" spans="1:2">
      <c r="A941" s="12"/>
      <c r="B941" s="12"/>
    </row>
    <row r="942" ht="15.75" customHeight="1" spans="1:2">
      <c r="A942" s="12"/>
      <c r="B942" s="12"/>
    </row>
    <row r="943" ht="15.75" customHeight="1" spans="1:2">
      <c r="A943" s="12"/>
      <c r="B943" s="12"/>
    </row>
    <row r="944" ht="15.75" customHeight="1" spans="1:2">
      <c r="A944" s="12"/>
      <c r="B944" s="12"/>
    </row>
    <row r="945" ht="15.75" customHeight="1" spans="1:2">
      <c r="A945" s="12"/>
      <c r="B945" s="12"/>
    </row>
    <row r="946" ht="15.75" customHeight="1" spans="1:2">
      <c r="A946" s="12"/>
      <c r="B946" s="12"/>
    </row>
    <row r="947" ht="15.75" customHeight="1" spans="1:2">
      <c r="A947" s="12"/>
      <c r="B947" s="12"/>
    </row>
    <row r="948" ht="15.75" customHeight="1" spans="1:2">
      <c r="A948" s="12"/>
      <c r="B948" s="12"/>
    </row>
    <row r="949" ht="15.75" customHeight="1" spans="1:2">
      <c r="A949" s="12"/>
      <c r="B949" s="12"/>
    </row>
    <row r="950" ht="15.75" customHeight="1" spans="1:2">
      <c r="A950" s="12"/>
      <c r="B950" s="12"/>
    </row>
    <row r="951" ht="15.75" customHeight="1" spans="1:2">
      <c r="A951" s="12"/>
      <c r="B951" s="12"/>
    </row>
    <row r="952" ht="15.75" customHeight="1" spans="1:2">
      <c r="A952" s="12"/>
      <c r="B952" s="12"/>
    </row>
    <row r="953" ht="15.75" customHeight="1" spans="1:2">
      <c r="A953" s="12"/>
      <c r="B953" s="12"/>
    </row>
    <row r="954" ht="15.75" customHeight="1" spans="1:2">
      <c r="A954" s="12"/>
      <c r="B954" s="12"/>
    </row>
    <row r="955" ht="15.75" customHeight="1" spans="1:2">
      <c r="A955" s="12"/>
      <c r="B955" s="12"/>
    </row>
    <row r="956" ht="15.75" customHeight="1" spans="1:2">
      <c r="A956" s="12"/>
      <c r="B956" s="12"/>
    </row>
    <row r="957" ht="15.75" customHeight="1" spans="1:2">
      <c r="A957" s="12"/>
      <c r="B957" s="12"/>
    </row>
    <row r="958" ht="15.75" customHeight="1" spans="1:2">
      <c r="A958" s="12"/>
      <c r="B958" s="12"/>
    </row>
    <row r="959" ht="15.75" customHeight="1" spans="1:2">
      <c r="A959" s="12"/>
      <c r="B959" s="12"/>
    </row>
    <row r="960" ht="15.75" customHeight="1" spans="1:2">
      <c r="A960" s="12"/>
      <c r="B960" s="12"/>
    </row>
    <row r="961" ht="15.75" customHeight="1" spans="1:2">
      <c r="A961" s="12"/>
      <c r="B961" s="12"/>
    </row>
    <row r="962" ht="15.75" customHeight="1" spans="1:2">
      <c r="A962" s="12"/>
      <c r="B962" s="12"/>
    </row>
    <row r="963" ht="15.75" customHeight="1" spans="1:2">
      <c r="A963" s="12"/>
      <c r="B963" s="12"/>
    </row>
    <row r="964" ht="15.75" customHeight="1" spans="1:2">
      <c r="A964" s="12"/>
      <c r="B964" s="12"/>
    </row>
    <row r="965" ht="15.75" customHeight="1" spans="1:2">
      <c r="A965" s="12"/>
      <c r="B965" s="12"/>
    </row>
    <row r="966" ht="15.75" customHeight="1" spans="1:2">
      <c r="A966" s="12"/>
      <c r="B966" s="12"/>
    </row>
    <row r="967" ht="15.75" customHeight="1" spans="1:2">
      <c r="A967" s="12"/>
      <c r="B967" s="12"/>
    </row>
    <row r="968" ht="15.75" customHeight="1" spans="1:2">
      <c r="A968" s="12"/>
      <c r="B968" s="12"/>
    </row>
    <row r="969" ht="15.75" customHeight="1" spans="1:2">
      <c r="A969" s="12"/>
      <c r="B969" s="12"/>
    </row>
    <row r="970" ht="15.75" customHeight="1" spans="1:2">
      <c r="A970" s="12"/>
      <c r="B970" s="12"/>
    </row>
    <row r="971" ht="15.75" customHeight="1" spans="1:2">
      <c r="A971" s="12"/>
      <c r="B971" s="12"/>
    </row>
    <row r="972" ht="15.75" customHeight="1" spans="1:2">
      <c r="A972" s="12"/>
      <c r="B972" s="12"/>
    </row>
    <row r="973" ht="15.75" customHeight="1" spans="1:2">
      <c r="A973" s="12"/>
      <c r="B973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6:H26"/>
    <mergeCell ref="A63:H63"/>
    <mergeCell ref="A65:H65"/>
    <mergeCell ref="A67:H67"/>
    <mergeCell ref="A69:H69"/>
    <mergeCell ref="A77:H77"/>
    <mergeCell ref="A82:H82"/>
    <mergeCell ref="A84:H84"/>
    <mergeCell ref="A88:C88"/>
    <mergeCell ref="A89:C89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1"/>
  <sheetViews>
    <sheetView topLeftCell="A13" workbookViewId="0">
      <selection activeCell="E25" sqref="E25"/>
    </sheetView>
  </sheetViews>
  <sheetFormatPr defaultColWidth="12.5714285714286" defaultRowHeight="15" customHeight="1"/>
  <cols>
    <col min="1" max="1" width="21.4285714285714" customWidth="1"/>
    <col min="2" max="2" width="19.4285714285714" customWidth="1"/>
    <col min="3" max="3" width="87.7142857142857" customWidth="1"/>
    <col min="4" max="4" width="13.1428571428571" customWidth="1"/>
    <col min="5" max="5" width="12.2857142857143" customWidth="1"/>
    <col min="6" max="6" width="14.8571428571429" customWidth="1"/>
    <col min="7" max="7" width="10.5714285714286" customWidth="1"/>
    <col min="8" max="9" width="20.4285714285714" customWidth="1"/>
  </cols>
  <sheetData>
    <row r="1" ht="15.75" customHeight="1" spans="1:9">
      <c r="A1" s="450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451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98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98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77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1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02"/>
      <c r="B14" s="11"/>
      <c r="C14" s="11"/>
      <c r="D14" s="12"/>
      <c r="E14" s="12"/>
      <c r="F14" s="107"/>
      <c r="G14" s="11"/>
      <c r="H14" s="12"/>
      <c r="I14" s="12"/>
    </row>
    <row r="15" ht="42" customHeight="1" spans="1:9">
      <c r="A15" s="452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SUM(F17)</f>
        <v>4500</v>
      </c>
    </row>
    <row r="17" ht="15.75" customHeight="1" spans="1:9">
      <c r="A17" s="34" t="s">
        <v>722</v>
      </c>
      <c r="B17" s="24"/>
      <c r="C17" s="30" t="s">
        <v>723</v>
      </c>
      <c r="D17" s="26">
        <v>45329</v>
      </c>
      <c r="E17" s="26">
        <v>45330</v>
      </c>
      <c r="F17" s="27">
        <v>4500</v>
      </c>
      <c r="G17" s="183">
        <v>45331</v>
      </c>
      <c r="H17" s="28">
        <v>1000000000</v>
      </c>
      <c r="I17" s="223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73">
        <f>SUM(F19:F48)</f>
        <v>209774.78</v>
      </c>
      <c r="AN18" s="77" t="s">
        <v>52</v>
      </c>
    </row>
    <row r="19" ht="15.75" customHeight="1" spans="1:9">
      <c r="A19" s="60" t="s">
        <v>724</v>
      </c>
      <c r="B19" s="36" t="s">
        <v>725</v>
      </c>
      <c r="C19" s="60" t="s">
        <v>726</v>
      </c>
      <c r="D19" s="39">
        <v>45323</v>
      </c>
      <c r="E19" s="39">
        <v>45329</v>
      </c>
      <c r="F19" s="40">
        <v>12024.17</v>
      </c>
      <c r="G19" s="183">
        <v>45331</v>
      </c>
      <c r="H19" s="56">
        <v>1000000000</v>
      </c>
      <c r="I19" s="447"/>
    </row>
    <row r="20" ht="15.75" customHeight="1" spans="1:9">
      <c r="A20" s="60" t="s">
        <v>727</v>
      </c>
      <c r="B20" s="36" t="s">
        <v>91</v>
      </c>
      <c r="C20" s="61" t="s">
        <v>249</v>
      </c>
      <c r="D20" s="39">
        <v>45324</v>
      </c>
      <c r="E20" s="39">
        <v>45328</v>
      </c>
      <c r="F20" s="27">
        <v>4626.41</v>
      </c>
      <c r="G20" s="183">
        <v>45331</v>
      </c>
      <c r="H20" s="59">
        <v>1444000000</v>
      </c>
      <c r="I20" s="448"/>
    </row>
    <row r="21" ht="15.75" customHeight="1" spans="1:9">
      <c r="A21" s="60" t="s">
        <v>728</v>
      </c>
      <c r="B21" s="36" t="s">
        <v>143</v>
      </c>
      <c r="C21" s="61" t="s">
        <v>144</v>
      </c>
      <c r="D21" s="123">
        <v>45324</v>
      </c>
      <c r="E21" s="123">
        <v>45324</v>
      </c>
      <c r="F21" s="63">
        <v>11688.12</v>
      </c>
      <c r="G21" s="183">
        <v>45331</v>
      </c>
      <c r="H21" s="24">
        <v>3050000117</v>
      </c>
      <c r="I21" s="448"/>
    </row>
    <row r="22" ht="15.75" customHeight="1" spans="1:9">
      <c r="A22" s="34" t="s">
        <v>729</v>
      </c>
      <c r="B22" s="24" t="s">
        <v>730</v>
      </c>
      <c r="C22" s="34" t="s">
        <v>731</v>
      </c>
      <c r="D22" s="26">
        <v>45327</v>
      </c>
      <c r="E22" s="26">
        <v>45328</v>
      </c>
      <c r="F22" s="58">
        <v>1175</v>
      </c>
      <c r="G22" s="183">
        <v>45331</v>
      </c>
      <c r="H22" s="59">
        <v>1000000000</v>
      </c>
      <c r="I22" s="448"/>
    </row>
    <row r="23" ht="15.75" customHeight="1" spans="1:9">
      <c r="A23" s="34" t="s">
        <v>732</v>
      </c>
      <c r="B23" s="24" t="s">
        <v>115</v>
      </c>
      <c r="C23" s="34" t="s">
        <v>132</v>
      </c>
      <c r="D23" s="39">
        <v>45327</v>
      </c>
      <c r="E23" s="39">
        <v>45328</v>
      </c>
      <c r="F23" s="27">
        <v>3841.46</v>
      </c>
      <c r="G23" s="183">
        <v>45331</v>
      </c>
      <c r="H23" s="59">
        <v>1000000000</v>
      </c>
      <c r="I23" s="448"/>
    </row>
    <row r="24" ht="15.75" customHeight="1" spans="1:9">
      <c r="A24" s="60" t="s">
        <v>733</v>
      </c>
      <c r="B24" s="36" t="s">
        <v>91</v>
      </c>
      <c r="C24" s="61" t="s">
        <v>249</v>
      </c>
      <c r="D24" s="39">
        <v>45327</v>
      </c>
      <c r="E24" s="39">
        <v>45328</v>
      </c>
      <c r="F24" s="453">
        <v>1850.56</v>
      </c>
      <c r="G24" s="183">
        <v>45331</v>
      </c>
      <c r="H24" s="59">
        <v>1444000000</v>
      </c>
      <c r="I24" s="448"/>
    </row>
    <row r="25" ht="15.75" customHeight="1" spans="1:9">
      <c r="A25" s="60" t="s">
        <v>734</v>
      </c>
      <c r="B25" s="36" t="s">
        <v>213</v>
      </c>
      <c r="C25" s="60" t="s">
        <v>214</v>
      </c>
      <c r="D25" s="39">
        <v>45327</v>
      </c>
      <c r="E25" s="39">
        <v>45328</v>
      </c>
      <c r="F25" s="27">
        <v>6748</v>
      </c>
      <c r="G25" s="183">
        <v>45331</v>
      </c>
      <c r="H25" s="59">
        <v>1000000000</v>
      </c>
      <c r="I25" s="448"/>
    </row>
    <row r="26" ht="15.75" customHeight="1" spans="1:9">
      <c r="A26" s="60" t="s">
        <v>735</v>
      </c>
      <c r="B26" s="36" t="s">
        <v>74</v>
      </c>
      <c r="C26" s="454" t="s">
        <v>657</v>
      </c>
      <c r="D26" s="128">
        <v>45327</v>
      </c>
      <c r="E26" s="39">
        <v>45329</v>
      </c>
      <c r="F26" s="189">
        <v>14283</v>
      </c>
      <c r="G26" s="183">
        <v>45331</v>
      </c>
      <c r="H26" s="59">
        <v>1000000000</v>
      </c>
      <c r="I26" s="448"/>
    </row>
    <row r="27" ht="15.75" customHeight="1" spans="1:9">
      <c r="A27" s="47" t="s">
        <v>736</v>
      </c>
      <c r="B27" s="56" t="s">
        <v>421</v>
      </c>
      <c r="C27" s="454" t="s">
        <v>422</v>
      </c>
      <c r="D27" s="128">
        <v>45327</v>
      </c>
      <c r="E27" s="128">
        <v>45330</v>
      </c>
      <c r="F27" s="189">
        <v>6994.3</v>
      </c>
      <c r="G27" s="183">
        <v>45331</v>
      </c>
      <c r="H27" s="59">
        <v>1444000000</v>
      </c>
      <c r="I27" s="448"/>
    </row>
    <row r="28" ht="15.75" customHeight="1" spans="1:9">
      <c r="A28" s="52" t="s">
        <v>737</v>
      </c>
      <c r="B28" s="68" t="s">
        <v>738</v>
      </c>
      <c r="C28" s="397" t="s">
        <v>113</v>
      </c>
      <c r="D28" s="144">
        <v>45327</v>
      </c>
      <c r="E28" s="128">
        <v>45329</v>
      </c>
      <c r="F28" s="65">
        <v>7744.46</v>
      </c>
      <c r="G28" s="183">
        <v>45331</v>
      </c>
      <c r="H28" s="59">
        <v>1000000000</v>
      </c>
      <c r="I28" s="448"/>
    </row>
    <row r="29" ht="15.75" customHeight="1" spans="1:9">
      <c r="A29" s="455" t="s">
        <v>739</v>
      </c>
      <c r="B29" s="24" t="s">
        <v>253</v>
      </c>
      <c r="C29" s="34" t="s">
        <v>740</v>
      </c>
      <c r="D29" s="144">
        <v>45327</v>
      </c>
      <c r="E29" s="128">
        <v>45330</v>
      </c>
      <c r="F29" s="143">
        <v>12893</v>
      </c>
      <c r="G29" s="183">
        <v>45331</v>
      </c>
      <c r="H29" s="24">
        <v>1000000000</v>
      </c>
      <c r="I29" s="448"/>
    </row>
    <row r="30" ht="15.75" customHeight="1" spans="1:9">
      <c r="A30" s="60" t="s">
        <v>741</v>
      </c>
      <c r="B30" s="36" t="s">
        <v>742</v>
      </c>
      <c r="C30" s="60" t="s">
        <v>743</v>
      </c>
      <c r="D30" s="39">
        <v>45328</v>
      </c>
      <c r="E30" s="39">
        <v>45328</v>
      </c>
      <c r="F30" s="27">
        <v>3550.52</v>
      </c>
      <c r="G30" s="183">
        <v>45331</v>
      </c>
      <c r="H30" s="59">
        <v>1000000000</v>
      </c>
      <c r="I30" s="448"/>
    </row>
    <row r="31" ht="15.75" customHeight="1" spans="1:9">
      <c r="A31" s="60" t="s">
        <v>744</v>
      </c>
      <c r="B31" s="36" t="s">
        <v>266</v>
      </c>
      <c r="C31" s="118" t="s">
        <v>745</v>
      </c>
      <c r="D31" s="39">
        <v>45328</v>
      </c>
      <c r="E31" s="39">
        <v>45328</v>
      </c>
      <c r="F31" s="40">
        <v>6922.55</v>
      </c>
      <c r="G31" s="183">
        <v>45331</v>
      </c>
      <c r="H31" s="24">
        <v>1000000000</v>
      </c>
      <c r="I31" s="448"/>
    </row>
    <row r="32" ht="15.75" customHeight="1" spans="1:9">
      <c r="A32" s="60" t="s">
        <v>746</v>
      </c>
      <c r="B32" s="36" t="s">
        <v>143</v>
      </c>
      <c r="C32" s="61" t="s">
        <v>144</v>
      </c>
      <c r="D32" s="123">
        <v>45328</v>
      </c>
      <c r="E32" s="128">
        <v>45329</v>
      </c>
      <c r="F32" s="189">
        <v>17365.61</v>
      </c>
      <c r="G32" s="183">
        <v>45331</v>
      </c>
      <c r="H32" s="59">
        <v>3050000117</v>
      </c>
      <c r="I32" s="448"/>
    </row>
    <row r="33" ht="15.75" customHeight="1" spans="1:9">
      <c r="A33" s="60" t="s">
        <v>747</v>
      </c>
      <c r="B33" s="36" t="s">
        <v>213</v>
      </c>
      <c r="C33" s="60" t="s">
        <v>214</v>
      </c>
      <c r="D33" s="39">
        <v>45328</v>
      </c>
      <c r="E33" s="39">
        <v>45329</v>
      </c>
      <c r="F33" s="62">
        <v>16688.59</v>
      </c>
      <c r="G33" s="183">
        <v>45331</v>
      </c>
      <c r="H33" s="56">
        <v>1000000000</v>
      </c>
      <c r="I33" s="448"/>
    </row>
    <row r="34" ht="15.75" customHeight="1" spans="1:9">
      <c r="A34" s="60" t="s">
        <v>748</v>
      </c>
      <c r="B34" s="36" t="s">
        <v>143</v>
      </c>
      <c r="C34" s="61" t="s">
        <v>144</v>
      </c>
      <c r="D34" s="64">
        <v>45328</v>
      </c>
      <c r="E34" s="39">
        <v>45329</v>
      </c>
      <c r="F34" s="456">
        <v>2866.3</v>
      </c>
      <c r="G34" s="183">
        <v>45331</v>
      </c>
      <c r="H34" s="59">
        <v>1444000000</v>
      </c>
      <c r="I34" s="448"/>
    </row>
    <row r="35" ht="15.75" customHeight="1" spans="1:9">
      <c r="A35" s="60" t="s">
        <v>749</v>
      </c>
      <c r="B35" s="36" t="s">
        <v>320</v>
      </c>
      <c r="C35" s="61" t="s">
        <v>750</v>
      </c>
      <c r="D35" s="39">
        <v>45328</v>
      </c>
      <c r="E35" s="39">
        <v>45329</v>
      </c>
      <c r="F35" s="456">
        <v>3539.73</v>
      </c>
      <c r="G35" s="183">
        <v>45331</v>
      </c>
      <c r="H35" s="175">
        <v>1000000000</v>
      </c>
      <c r="I35" s="448"/>
    </row>
    <row r="36" ht="15.75" customHeight="1" spans="1:9">
      <c r="A36" s="34" t="s">
        <v>751</v>
      </c>
      <c r="B36" s="24" t="s">
        <v>253</v>
      </c>
      <c r="C36" s="47" t="s">
        <v>740</v>
      </c>
      <c r="D36" s="39">
        <v>45328</v>
      </c>
      <c r="E36" s="39">
        <v>45329</v>
      </c>
      <c r="F36" s="27">
        <v>3606.88</v>
      </c>
      <c r="G36" s="183">
        <v>45331</v>
      </c>
      <c r="H36" s="59">
        <v>1444000000</v>
      </c>
      <c r="I36" s="448"/>
    </row>
    <row r="37" ht="15.75" customHeight="1" spans="1:9">
      <c r="A37" s="60" t="s">
        <v>752</v>
      </c>
      <c r="B37" s="36" t="s">
        <v>272</v>
      </c>
      <c r="C37" s="454" t="s">
        <v>273</v>
      </c>
      <c r="D37" s="39">
        <v>45328</v>
      </c>
      <c r="E37" s="39">
        <v>45329</v>
      </c>
      <c r="F37" s="27">
        <v>13972.8</v>
      </c>
      <c r="G37" s="183">
        <v>45331</v>
      </c>
      <c r="H37" s="59">
        <v>1000000000</v>
      </c>
      <c r="I37" s="448"/>
    </row>
    <row r="38" ht="15.75" customHeight="1" spans="1:9">
      <c r="A38" s="47" t="s">
        <v>753</v>
      </c>
      <c r="B38" s="56" t="s">
        <v>60</v>
      </c>
      <c r="C38" s="397" t="s">
        <v>465</v>
      </c>
      <c r="D38" s="128">
        <v>45328</v>
      </c>
      <c r="E38" s="128">
        <v>45329</v>
      </c>
      <c r="F38" s="189">
        <v>1477.25</v>
      </c>
      <c r="G38" s="183">
        <v>45331</v>
      </c>
      <c r="H38" s="59">
        <v>1000000000</v>
      </c>
      <c r="I38" s="448"/>
    </row>
    <row r="39" ht="15.75" customHeight="1" spans="1:9">
      <c r="A39" s="457" t="s">
        <v>754</v>
      </c>
      <c r="B39" s="458" t="s">
        <v>755</v>
      </c>
      <c r="C39" s="47" t="s">
        <v>756</v>
      </c>
      <c r="D39" s="128">
        <v>45328</v>
      </c>
      <c r="E39" s="128">
        <v>45330</v>
      </c>
      <c r="F39" s="124">
        <v>5827.88</v>
      </c>
      <c r="G39" s="183">
        <v>45331</v>
      </c>
      <c r="H39" s="59">
        <v>1000000000</v>
      </c>
      <c r="I39" s="448"/>
    </row>
    <row r="40" ht="15.75" customHeight="1" spans="1:9">
      <c r="A40" s="34" t="s">
        <v>757</v>
      </c>
      <c r="B40" s="24" t="s">
        <v>667</v>
      </c>
      <c r="C40" s="244" t="s">
        <v>668</v>
      </c>
      <c r="D40" s="128">
        <v>45328</v>
      </c>
      <c r="E40" s="128">
        <v>45330</v>
      </c>
      <c r="F40" s="189">
        <v>947</v>
      </c>
      <c r="G40" s="183">
        <v>45331</v>
      </c>
      <c r="H40" s="24">
        <v>1000000000</v>
      </c>
      <c r="I40" s="448"/>
    </row>
    <row r="41" ht="15.75" customHeight="1" spans="1:9">
      <c r="A41" s="47" t="s">
        <v>758</v>
      </c>
      <c r="B41" s="56" t="s">
        <v>759</v>
      </c>
      <c r="C41" s="459" t="s">
        <v>113</v>
      </c>
      <c r="D41" s="128">
        <v>45329</v>
      </c>
      <c r="E41" s="128">
        <v>45329</v>
      </c>
      <c r="F41" s="189">
        <v>12625.5</v>
      </c>
      <c r="G41" s="183">
        <v>45331</v>
      </c>
      <c r="H41" s="59">
        <v>1000000000</v>
      </c>
      <c r="I41" s="448"/>
    </row>
    <row r="42" ht="15.75" customHeight="1" spans="1:9">
      <c r="A42" s="34" t="s">
        <v>760</v>
      </c>
      <c r="B42" s="24" t="s">
        <v>143</v>
      </c>
      <c r="C42" s="324" t="s">
        <v>144</v>
      </c>
      <c r="D42" s="128">
        <v>45329</v>
      </c>
      <c r="E42" s="128">
        <v>45330</v>
      </c>
      <c r="F42" s="65">
        <v>7608.04</v>
      </c>
      <c r="G42" s="183">
        <v>45331</v>
      </c>
      <c r="H42" s="59">
        <v>3050000117</v>
      </c>
      <c r="I42" s="448"/>
    </row>
    <row r="43" ht="15.75" customHeight="1" spans="1:9">
      <c r="A43" s="34" t="s">
        <v>761</v>
      </c>
      <c r="B43" s="24" t="s">
        <v>54</v>
      </c>
      <c r="C43" s="244" t="s">
        <v>341</v>
      </c>
      <c r="D43" s="26">
        <v>45329</v>
      </c>
      <c r="E43" s="39">
        <v>45331</v>
      </c>
      <c r="F43" s="27">
        <v>3847.5</v>
      </c>
      <c r="G43" s="183">
        <v>45331</v>
      </c>
      <c r="H43" s="24">
        <v>1000000000</v>
      </c>
      <c r="I43" s="448"/>
    </row>
    <row r="44" ht="15.75" customHeight="1" spans="1:9">
      <c r="A44" s="34" t="s">
        <v>762</v>
      </c>
      <c r="B44" s="24" t="s">
        <v>213</v>
      </c>
      <c r="C44" s="460" t="s">
        <v>214</v>
      </c>
      <c r="D44" s="26">
        <v>45329</v>
      </c>
      <c r="E44" s="39">
        <v>45331</v>
      </c>
      <c r="F44" s="27">
        <v>3194.15</v>
      </c>
      <c r="G44" s="183">
        <v>45331</v>
      </c>
      <c r="H44" s="24">
        <v>1444000000</v>
      </c>
      <c r="I44" s="448"/>
    </row>
    <row r="45" ht="15.75" customHeight="1" spans="1:9">
      <c r="A45" s="34" t="s">
        <v>763</v>
      </c>
      <c r="B45" s="24" t="s">
        <v>253</v>
      </c>
      <c r="C45" s="244" t="s">
        <v>740</v>
      </c>
      <c r="D45" s="128">
        <v>45330</v>
      </c>
      <c r="E45" s="128">
        <v>45330</v>
      </c>
      <c r="F45" s="189">
        <v>3723.76</v>
      </c>
      <c r="G45" s="183">
        <v>45331</v>
      </c>
      <c r="H45" s="24">
        <v>1000000000</v>
      </c>
      <c r="I45" s="448"/>
    </row>
    <row r="46" ht="15.75" customHeight="1" spans="1:9">
      <c r="A46" s="34" t="s">
        <v>764</v>
      </c>
      <c r="B46" s="24" t="s">
        <v>765</v>
      </c>
      <c r="C46" s="154" t="s">
        <v>292</v>
      </c>
      <c r="D46" s="144">
        <v>45330</v>
      </c>
      <c r="E46" s="128">
        <v>45330</v>
      </c>
      <c r="F46" s="189">
        <v>7515.29</v>
      </c>
      <c r="G46" s="183">
        <v>45331</v>
      </c>
      <c r="H46" s="24">
        <v>1000000000</v>
      </c>
      <c r="I46" s="448"/>
    </row>
    <row r="47" ht="15.75" customHeight="1" spans="1:9">
      <c r="A47" s="34" t="s">
        <v>766</v>
      </c>
      <c r="B47" s="24" t="s">
        <v>305</v>
      </c>
      <c r="C47" s="77" t="s">
        <v>306</v>
      </c>
      <c r="D47" s="128">
        <v>45330</v>
      </c>
      <c r="E47" s="128">
        <v>45330</v>
      </c>
      <c r="F47" s="27">
        <v>7720.3</v>
      </c>
      <c r="G47" s="183">
        <v>45331</v>
      </c>
      <c r="H47" s="24">
        <v>1000000000</v>
      </c>
      <c r="I47" s="448"/>
    </row>
    <row r="48" ht="15.75" customHeight="1" spans="1:9">
      <c r="A48" s="34" t="s">
        <v>767</v>
      </c>
      <c r="B48" s="24" t="s">
        <v>357</v>
      </c>
      <c r="C48" s="244" t="s">
        <v>768</v>
      </c>
      <c r="D48" s="26">
        <v>45330</v>
      </c>
      <c r="E48" s="39">
        <v>45331</v>
      </c>
      <c r="F48" s="27">
        <v>2906.65</v>
      </c>
      <c r="G48" s="183">
        <v>45331</v>
      </c>
      <c r="H48" s="24">
        <v>1000000000</v>
      </c>
      <c r="I48" s="448"/>
    </row>
    <row r="49" ht="15.75" customHeight="1" spans="1:9">
      <c r="A49" s="422" t="s">
        <v>160</v>
      </c>
      <c r="B49" s="22"/>
      <c r="C49" s="22"/>
      <c r="D49" s="22"/>
      <c r="E49" s="22"/>
      <c r="F49" s="22"/>
      <c r="G49" s="22"/>
      <c r="H49" s="23"/>
      <c r="I49" s="73"/>
    </row>
    <row r="50" customHeight="1" spans="1:9">
      <c r="A50" s="34"/>
      <c r="B50" s="24"/>
      <c r="C50" s="119"/>
      <c r="D50" s="39"/>
      <c r="E50" s="39"/>
      <c r="F50" s="27"/>
      <c r="G50" s="39"/>
      <c r="H50" s="59"/>
      <c r="I50" s="34"/>
    </row>
    <row r="51" ht="15.75" customHeight="1" spans="1:9">
      <c r="A51" s="21" t="s">
        <v>161</v>
      </c>
      <c r="B51" s="22"/>
      <c r="C51" s="22"/>
      <c r="D51" s="22"/>
      <c r="E51" s="22"/>
      <c r="F51" s="22"/>
      <c r="G51" s="22"/>
      <c r="H51" s="23"/>
      <c r="I51" s="73">
        <f>SUM(F52:F58)</f>
        <v>466214.43</v>
      </c>
    </row>
    <row r="52" ht="15.75" customHeight="1" spans="1:9">
      <c r="A52" s="34" t="s">
        <v>769</v>
      </c>
      <c r="B52" s="24" t="s">
        <v>121</v>
      </c>
      <c r="C52" s="34" t="s">
        <v>308</v>
      </c>
      <c r="D52" s="168">
        <v>45320</v>
      </c>
      <c r="E52" s="39">
        <v>45331</v>
      </c>
      <c r="F52" s="40">
        <v>39270.6</v>
      </c>
      <c r="G52" s="183">
        <v>45331</v>
      </c>
      <c r="H52" s="37">
        <v>1444000000</v>
      </c>
      <c r="I52" s="447"/>
    </row>
    <row r="53" ht="15.75" customHeight="1" spans="1:9">
      <c r="A53" s="34" t="s">
        <v>770</v>
      </c>
      <c r="B53" s="24" t="s">
        <v>163</v>
      </c>
      <c r="C53" s="60" t="s">
        <v>771</v>
      </c>
      <c r="D53" s="168">
        <v>45328</v>
      </c>
      <c r="E53" s="26">
        <v>45329</v>
      </c>
      <c r="F53" s="40">
        <v>118897.07</v>
      </c>
      <c r="G53" s="183">
        <v>45331</v>
      </c>
      <c r="H53" s="37">
        <v>1050000117</v>
      </c>
      <c r="I53" s="448"/>
    </row>
    <row r="54" ht="15.75" customHeight="1" spans="1:9">
      <c r="A54" s="34" t="s">
        <v>772</v>
      </c>
      <c r="B54" s="24" t="s">
        <v>121</v>
      </c>
      <c r="C54" s="34" t="s">
        <v>308</v>
      </c>
      <c r="D54" s="168">
        <v>45328</v>
      </c>
      <c r="E54" s="26">
        <v>45329</v>
      </c>
      <c r="F54" s="40">
        <v>53423.63</v>
      </c>
      <c r="G54" s="183">
        <v>45331</v>
      </c>
      <c r="H54" s="37">
        <v>1000000000</v>
      </c>
      <c r="I54" s="448"/>
    </row>
    <row r="55" ht="15.75" customHeight="1" spans="1:9">
      <c r="A55" s="34" t="s">
        <v>773</v>
      </c>
      <c r="B55" s="24" t="s">
        <v>386</v>
      </c>
      <c r="C55" s="30" t="s">
        <v>774</v>
      </c>
      <c r="D55" s="168">
        <v>45328</v>
      </c>
      <c r="E55" s="26">
        <v>45329</v>
      </c>
      <c r="F55" s="40">
        <v>85610.98</v>
      </c>
      <c r="G55" s="183">
        <v>45331</v>
      </c>
      <c r="H55" s="37">
        <v>1000000000</v>
      </c>
      <c r="I55" s="448"/>
    </row>
    <row r="56" ht="15.75" customHeight="1" spans="1:9">
      <c r="A56" s="34" t="s">
        <v>775</v>
      </c>
      <c r="B56" s="24" t="s">
        <v>389</v>
      </c>
      <c r="C56" s="145" t="s">
        <v>776</v>
      </c>
      <c r="D56" s="168">
        <v>45328</v>
      </c>
      <c r="E56" s="26">
        <v>45330</v>
      </c>
      <c r="F56" s="229">
        <v>45893.78</v>
      </c>
      <c r="G56" s="183">
        <v>45331</v>
      </c>
      <c r="H56" s="24">
        <v>1000000000</v>
      </c>
      <c r="I56" s="448"/>
    </row>
    <row r="57" ht="15.75" customHeight="1" spans="1:9">
      <c r="A57" s="34" t="s">
        <v>777</v>
      </c>
      <c r="B57" s="24" t="s">
        <v>166</v>
      </c>
      <c r="C57" s="145" t="s">
        <v>350</v>
      </c>
      <c r="D57" s="168">
        <v>45329</v>
      </c>
      <c r="E57" s="39">
        <v>45331</v>
      </c>
      <c r="F57" s="40">
        <v>80411.11</v>
      </c>
      <c r="G57" s="183">
        <v>45331</v>
      </c>
      <c r="H57" s="24">
        <v>1444000000</v>
      </c>
      <c r="I57" s="448"/>
    </row>
    <row r="58" ht="15.75" customHeight="1" spans="1:9">
      <c r="A58" s="34" t="s">
        <v>778</v>
      </c>
      <c r="B58" s="24" t="s">
        <v>169</v>
      </c>
      <c r="C58" s="34" t="s">
        <v>393</v>
      </c>
      <c r="D58" s="168">
        <v>45330</v>
      </c>
      <c r="E58" s="39">
        <v>45331</v>
      </c>
      <c r="F58" s="40">
        <v>42707.26</v>
      </c>
      <c r="G58" s="183">
        <v>45331</v>
      </c>
      <c r="H58" s="24">
        <v>1000000000</v>
      </c>
      <c r="I58" s="448"/>
    </row>
    <row r="59" ht="15.75" customHeight="1" spans="1:9">
      <c r="A59" s="21" t="s">
        <v>186</v>
      </c>
      <c r="B59" s="22"/>
      <c r="C59" s="22"/>
      <c r="D59" s="22"/>
      <c r="E59" s="22"/>
      <c r="F59" s="22"/>
      <c r="G59" s="22"/>
      <c r="H59" s="23"/>
      <c r="I59" s="73"/>
    </row>
    <row r="60" customHeight="1" spans="1:9">
      <c r="A60" s="77"/>
      <c r="B60" s="5"/>
      <c r="C60" s="461"/>
      <c r="D60" s="39"/>
      <c r="E60" s="26"/>
      <c r="F60" s="48"/>
      <c r="G60" s="59"/>
      <c r="H60" s="59"/>
      <c r="I60" s="34"/>
    </row>
    <row r="61" ht="15.75" customHeight="1" spans="1:9">
      <c r="A61" s="21" t="s">
        <v>187</v>
      </c>
      <c r="B61" s="22"/>
      <c r="C61" s="22"/>
      <c r="D61" s="22"/>
      <c r="E61" s="22"/>
      <c r="F61" s="22"/>
      <c r="G61" s="22"/>
      <c r="H61" s="23"/>
      <c r="I61" s="73">
        <f>SUM(F62:F64)</f>
        <v>80261.36</v>
      </c>
    </row>
    <row r="62" ht="15.75" customHeight="1" spans="1:9">
      <c r="A62" s="34" t="s">
        <v>779</v>
      </c>
      <c r="B62" s="24" t="s">
        <v>269</v>
      </c>
      <c r="C62" s="34" t="s">
        <v>780</v>
      </c>
      <c r="D62" s="39">
        <v>45327</v>
      </c>
      <c r="E62" s="39">
        <v>45328</v>
      </c>
      <c r="F62" s="48">
        <v>34789.33</v>
      </c>
      <c r="G62" s="183">
        <v>45331</v>
      </c>
      <c r="H62" s="59">
        <v>1000000000</v>
      </c>
      <c r="I62" s="447"/>
    </row>
    <row r="63" ht="15.75" customHeight="1" spans="1:9">
      <c r="A63" s="34" t="s">
        <v>781</v>
      </c>
      <c r="B63" s="24" t="s">
        <v>143</v>
      </c>
      <c r="C63" s="34" t="s">
        <v>144</v>
      </c>
      <c r="D63" s="39">
        <v>45327</v>
      </c>
      <c r="E63" s="39">
        <v>45328</v>
      </c>
      <c r="F63" s="48">
        <v>22939.02</v>
      </c>
      <c r="G63" s="183">
        <v>45331</v>
      </c>
      <c r="H63" s="59">
        <v>3050000117</v>
      </c>
      <c r="I63" s="448"/>
    </row>
    <row r="64" ht="15.75" customHeight="1" spans="1:9">
      <c r="A64" s="34" t="s">
        <v>782</v>
      </c>
      <c r="B64" s="24" t="s">
        <v>301</v>
      </c>
      <c r="C64" s="34" t="s">
        <v>783</v>
      </c>
      <c r="D64" s="39">
        <v>45327</v>
      </c>
      <c r="E64" s="39">
        <v>45327</v>
      </c>
      <c r="F64" s="48">
        <v>22533.01</v>
      </c>
      <c r="G64" s="183">
        <v>45331</v>
      </c>
      <c r="H64" s="59">
        <v>1000000000</v>
      </c>
      <c r="I64" s="448"/>
    </row>
    <row r="65" ht="15.75" customHeight="1" spans="1:9">
      <c r="A65" s="21" t="s">
        <v>208</v>
      </c>
      <c r="B65" s="22"/>
      <c r="C65" s="22"/>
      <c r="D65" s="22"/>
      <c r="E65" s="22"/>
      <c r="F65" s="22"/>
      <c r="G65" s="22"/>
      <c r="H65" s="23"/>
      <c r="I65" s="73">
        <f>SUM(F66:F70)</f>
        <v>134846.45</v>
      </c>
    </row>
    <row r="66" ht="15.75" customHeight="1" spans="1:9">
      <c r="A66" s="34" t="s">
        <v>784</v>
      </c>
      <c r="B66" s="24" t="s">
        <v>615</v>
      </c>
      <c r="C66" s="60" t="s">
        <v>642</v>
      </c>
      <c r="D66" s="39">
        <v>45323</v>
      </c>
      <c r="E66" s="39">
        <v>45328</v>
      </c>
      <c r="F66" s="27">
        <v>22454</v>
      </c>
      <c r="G66" s="183">
        <v>45331</v>
      </c>
      <c r="H66" s="59">
        <v>1000000000</v>
      </c>
      <c r="I66" s="447"/>
    </row>
    <row r="67" ht="15.75" customHeight="1" spans="1:9">
      <c r="A67" s="34" t="s">
        <v>785</v>
      </c>
      <c r="B67" s="24" t="s">
        <v>615</v>
      </c>
      <c r="C67" s="60" t="s">
        <v>642</v>
      </c>
      <c r="D67" s="66">
        <v>45327</v>
      </c>
      <c r="E67" s="39">
        <v>45328</v>
      </c>
      <c r="F67" s="140">
        <v>20211</v>
      </c>
      <c r="G67" s="183">
        <v>45331</v>
      </c>
      <c r="H67" s="24">
        <v>1000000000</v>
      </c>
      <c r="I67" s="448"/>
    </row>
    <row r="68" ht="15.75" customHeight="1" spans="1:9">
      <c r="A68" s="34" t="s">
        <v>786</v>
      </c>
      <c r="B68" s="24" t="s">
        <v>417</v>
      </c>
      <c r="C68" s="60" t="s">
        <v>467</v>
      </c>
      <c r="D68" s="39">
        <v>45327</v>
      </c>
      <c r="E68" s="39">
        <v>45329</v>
      </c>
      <c r="F68" s="62">
        <v>20215.23</v>
      </c>
      <c r="G68" s="183">
        <v>45331</v>
      </c>
      <c r="H68" s="24">
        <v>1000000000</v>
      </c>
      <c r="I68" s="448"/>
    </row>
    <row r="69" ht="15.75" customHeight="1" spans="1:9">
      <c r="A69" s="34" t="s">
        <v>787</v>
      </c>
      <c r="B69" s="24" t="s">
        <v>417</v>
      </c>
      <c r="C69" s="60" t="s">
        <v>467</v>
      </c>
      <c r="D69" s="39">
        <v>45327</v>
      </c>
      <c r="E69" s="39">
        <v>45329</v>
      </c>
      <c r="F69" s="62">
        <v>42427.49</v>
      </c>
      <c r="G69" s="183">
        <v>45331</v>
      </c>
      <c r="H69" s="24">
        <v>1444000000</v>
      </c>
      <c r="I69" s="448"/>
    </row>
    <row r="70" ht="15.75" customHeight="1" spans="1:9">
      <c r="A70" s="34" t="s">
        <v>788</v>
      </c>
      <c r="B70" s="24" t="s">
        <v>213</v>
      </c>
      <c r="C70" s="60" t="s">
        <v>670</v>
      </c>
      <c r="D70" s="39">
        <v>45328</v>
      </c>
      <c r="E70" s="39">
        <v>45330</v>
      </c>
      <c r="F70" s="62">
        <v>29538.73</v>
      </c>
      <c r="G70" s="183">
        <v>45331</v>
      </c>
      <c r="H70" s="24">
        <v>1444000000</v>
      </c>
      <c r="I70" s="448"/>
    </row>
    <row r="71" ht="15.75" customHeight="1" spans="1:9">
      <c r="A71" s="21" t="s">
        <v>220</v>
      </c>
      <c r="B71" s="22"/>
      <c r="C71" s="22"/>
      <c r="D71" s="22"/>
      <c r="E71" s="22"/>
      <c r="F71" s="22"/>
      <c r="G71" s="22"/>
      <c r="H71" s="23"/>
      <c r="I71" s="73"/>
    </row>
    <row r="72" ht="15.75" customHeight="1" spans="1:9">
      <c r="A72" s="34"/>
      <c r="B72" s="24"/>
      <c r="C72" s="52"/>
      <c r="D72" s="39"/>
      <c r="E72" s="26"/>
      <c r="F72" s="189"/>
      <c r="G72" s="179"/>
      <c r="H72" s="28"/>
      <c r="I72" s="34"/>
    </row>
    <row r="73" ht="15.75" customHeight="1" spans="1:9">
      <c r="A73" s="21" t="s">
        <v>221</v>
      </c>
      <c r="B73" s="22"/>
      <c r="C73" s="22"/>
      <c r="D73" s="22"/>
      <c r="E73" s="22"/>
      <c r="F73" s="22"/>
      <c r="G73" s="22"/>
      <c r="H73" s="23"/>
      <c r="I73" s="73"/>
    </row>
    <row r="74" ht="15.75" customHeight="1" spans="1:9">
      <c r="A74" s="34"/>
      <c r="B74" s="24"/>
      <c r="C74" s="34"/>
      <c r="D74" s="171"/>
      <c r="E74" s="123"/>
      <c r="F74" s="62"/>
      <c r="G74" s="462"/>
      <c r="H74" s="59"/>
      <c r="I74" s="24"/>
    </row>
    <row r="75" ht="15.75" customHeight="1" spans="1:8">
      <c r="A75" s="77"/>
      <c r="B75" s="5"/>
      <c r="D75" s="5"/>
      <c r="E75" s="5"/>
      <c r="F75" s="325"/>
      <c r="G75" s="92"/>
      <c r="H75" s="93"/>
    </row>
    <row r="76" ht="15.75" customHeight="1" spans="1:8">
      <c r="A76" s="299" t="s">
        <v>222</v>
      </c>
      <c r="D76" s="5"/>
      <c r="E76" s="5"/>
      <c r="F76" s="325"/>
      <c r="H76" s="5"/>
    </row>
    <row r="77" ht="15.75" customHeight="1" spans="1:8">
      <c r="A77" s="138" t="s">
        <v>223</v>
      </c>
      <c r="D77" s="5"/>
      <c r="E77" s="5"/>
      <c r="F77" s="325"/>
      <c r="H77" s="5"/>
    </row>
    <row r="78" ht="15.75" customHeight="1" spans="1:8">
      <c r="A78" s="77"/>
      <c r="B78" s="5"/>
      <c r="D78" s="5"/>
      <c r="E78" s="5"/>
      <c r="F78" s="325"/>
      <c r="H78" s="5"/>
    </row>
    <row r="79" ht="15.75" customHeight="1" spans="1:8">
      <c r="A79" s="77"/>
      <c r="B79" s="5"/>
      <c r="D79" s="5"/>
      <c r="E79" s="5"/>
      <c r="F79" s="325"/>
      <c r="H79" s="5"/>
    </row>
    <row r="80" ht="15.75" customHeight="1" spans="1:8">
      <c r="A80" s="77"/>
      <c r="B80" s="5"/>
      <c r="D80" s="5"/>
      <c r="E80" s="5"/>
      <c r="F80" s="325"/>
      <c r="H80" s="5"/>
    </row>
    <row r="81" ht="15.75" customHeight="1" spans="1:9">
      <c r="A81" s="77"/>
      <c r="B81" s="5"/>
      <c r="D81" s="5"/>
      <c r="E81" s="5"/>
      <c r="F81" s="325"/>
      <c r="H81" s="5"/>
      <c r="I81" s="463"/>
    </row>
    <row r="82" ht="15.75" customHeight="1" spans="1:8">
      <c r="A82" s="77"/>
      <c r="B82" s="5"/>
      <c r="D82" s="5"/>
      <c r="E82" s="5"/>
      <c r="F82" s="325"/>
      <c r="H82" s="5"/>
    </row>
    <row r="83" ht="15.75" customHeight="1" spans="1:8">
      <c r="A83" s="77"/>
      <c r="B83" s="5"/>
      <c r="D83" s="5"/>
      <c r="E83" s="5"/>
      <c r="F83" s="325"/>
      <c r="H83" s="5"/>
    </row>
    <row r="84" ht="15.75" customHeight="1" spans="1:8">
      <c r="A84" s="77"/>
      <c r="B84" s="5"/>
      <c r="D84" s="5"/>
      <c r="E84" s="5"/>
      <c r="F84" s="325"/>
      <c r="H84" s="5"/>
    </row>
    <row r="85" ht="15.75" customHeight="1" spans="1:8">
      <c r="A85" s="77"/>
      <c r="B85" s="5"/>
      <c r="D85" s="5"/>
      <c r="E85" s="5"/>
      <c r="F85" s="325"/>
      <c r="H85" s="5"/>
    </row>
    <row r="86" ht="15.75" customHeight="1" spans="1:8">
      <c r="A86" s="77"/>
      <c r="B86" s="5"/>
      <c r="D86" s="5"/>
      <c r="E86" s="5"/>
      <c r="F86" s="325"/>
      <c r="H86" s="5"/>
    </row>
    <row r="87" ht="15.75" customHeight="1" spans="1:8">
      <c r="A87" s="77"/>
      <c r="B87" s="5"/>
      <c r="D87" s="5"/>
      <c r="E87" s="5"/>
      <c r="F87" s="325"/>
      <c r="H87" s="5"/>
    </row>
    <row r="88" ht="15.75" customHeight="1" spans="1:8">
      <c r="A88" s="77"/>
      <c r="B88" s="5"/>
      <c r="D88" s="5"/>
      <c r="E88" s="5"/>
      <c r="F88" s="325"/>
      <c r="H88" s="5"/>
    </row>
    <row r="89" ht="15.75" customHeight="1" spans="1:8">
      <c r="A89" s="77"/>
      <c r="B89" s="5"/>
      <c r="D89" s="5"/>
      <c r="E89" s="5"/>
      <c r="F89" s="325"/>
      <c r="H89" s="5"/>
    </row>
    <row r="90" ht="15.75" customHeight="1" spans="1:8">
      <c r="A90" s="77"/>
      <c r="B90" s="5"/>
      <c r="D90" s="5"/>
      <c r="E90" s="5"/>
      <c r="F90" s="325"/>
      <c r="H90" s="5"/>
    </row>
    <row r="91" ht="15.75" customHeight="1" spans="1:8">
      <c r="A91" s="77"/>
      <c r="B91" s="5"/>
      <c r="D91" s="5"/>
      <c r="E91" s="5"/>
      <c r="F91" s="325"/>
      <c r="H91" s="5"/>
    </row>
    <row r="92" ht="15.75" customHeight="1" spans="1:8">
      <c r="A92" s="77"/>
      <c r="B92" s="5"/>
      <c r="D92" s="5"/>
      <c r="E92" s="5"/>
      <c r="F92" s="325"/>
      <c r="H92" s="5"/>
    </row>
    <row r="93" ht="15.75" customHeight="1" spans="1:8">
      <c r="A93" s="77"/>
      <c r="B93" s="5"/>
      <c r="D93" s="5"/>
      <c r="E93" s="5"/>
      <c r="F93" s="325"/>
      <c r="H93" s="5"/>
    </row>
    <row r="94" ht="15.75" customHeight="1" spans="1:8">
      <c r="A94" s="77"/>
      <c r="B94" s="5"/>
      <c r="D94" s="5"/>
      <c r="E94" s="5"/>
      <c r="F94" s="325"/>
      <c r="H94" s="5"/>
    </row>
    <row r="95" ht="15.75" customHeight="1" spans="1:8">
      <c r="A95" s="77"/>
      <c r="B95" s="5"/>
      <c r="D95" s="5"/>
      <c r="E95" s="5"/>
      <c r="F95" s="325"/>
      <c r="H95" s="5"/>
    </row>
    <row r="96" ht="15.75" customHeight="1" spans="1:8">
      <c r="A96" s="77"/>
      <c r="B96" s="5"/>
      <c r="D96" s="5"/>
      <c r="E96" s="5"/>
      <c r="F96" s="325"/>
      <c r="H96" s="5"/>
    </row>
    <row r="97" ht="15.75" customHeight="1" spans="1:8">
      <c r="A97" s="77"/>
      <c r="B97" s="5"/>
      <c r="D97" s="5"/>
      <c r="E97" s="5"/>
      <c r="F97" s="325"/>
      <c r="H97" s="5"/>
    </row>
    <row r="98" ht="15.75" customHeight="1" spans="1:8">
      <c r="A98" s="77"/>
      <c r="B98" s="5"/>
      <c r="D98" s="5"/>
      <c r="E98" s="5"/>
      <c r="F98" s="325"/>
      <c r="H98" s="5"/>
    </row>
    <row r="99" ht="15.75" customHeight="1" spans="1:8">
      <c r="A99" s="77"/>
      <c r="B99" s="5"/>
      <c r="D99" s="5"/>
      <c r="E99" s="5"/>
      <c r="F99" s="325"/>
      <c r="H99" s="5"/>
    </row>
    <row r="100" ht="15.75" customHeight="1" spans="1:8">
      <c r="A100" s="77"/>
      <c r="B100" s="5"/>
      <c r="D100" s="5"/>
      <c r="E100" s="5"/>
      <c r="F100" s="325"/>
      <c r="H100" s="5"/>
    </row>
    <row r="101" ht="15.75" customHeight="1" spans="1:8">
      <c r="A101" s="77"/>
      <c r="B101" s="5"/>
      <c r="D101" s="5"/>
      <c r="E101" s="5"/>
      <c r="F101" s="325"/>
      <c r="H101" s="5"/>
    </row>
    <row r="102" ht="15.75" customHeight="1" spans="1:8">
      <c r="A102" s="77"/>
      <c r="B102" s="5"/>
      <c r="D102" s="5"/>
      <c r="E102" s="5"/>
      <c r="F102" s="325"/>
      <c r="H102" s="5"/>
    </row>
    <row r="103" ht="15.75" customHeight="1" spans="1:8">
      <c r="A103" s="77"/>
      <c r="B103" s="5"/>
      <c r="D103" s="5"/>
      <c r="E103" s="5"/>
      <c r="F103" s="325"/>
      <c r="H103" s="5"/>
    </row>
    <row r="104" ht="15.75" customHeight="1" spans="1:8">
      <c r="A104" s="77"/>
      <c r="B104" s="5"/>
      <c r="D104" s="5"/>
      <c r="E104" s="5"/>
      <c r="F104" s="325"/>
      <c r="H104" s="5"/>
    </row>
    <row r="105" ht="15.75" customHeight="1" spans="1:8">
      <c r="A105" s="77"/>
      <c r="B105" s="5"/>
      <c r="D105" s="5"/>
      <c r="E105" s="5"/>
      <c r="F105" s="325"/>
      <c r="H105" s="5"/>
    </row>
    <row r="106" ht="15.75" customHeight="1" spans="1:8">
      <c r="A106" s="77"/>
      <c r="B106" s="5"/>
      <c r="D106" s="5"/>
      <c r="E106" s="5"/>
      <c r="F106" s="325"/>
      <c r="H106" s="5"/>
    </row>
    <row r="107" ht="15.75" customHeight="1" spans="1:8">
      <c r="A107" s="77"/>
      <c r="B107" s="5"/>
      <c r="D107" s="5"/>
      <c r="E107" s="5"/>
      <c r="F107" s="325"/>
      <c r="H107" s="5"/>
    </row>
    <row r="108" ht="15.75" customHeight="1" spans="1:8">
      <c r="A108" s="77"/>
      <c r="B108" s="5"/>
      <c r="D108" s="5"/>
      <c r="E108" s="5"/>
      <c r="F108" s="325"/>
      <c r="H108" s="5"/>
    </row>
    <row r="109" ht="15.75" customHeight="1" spans="1:8">
      <c r="A109" s="77"/>
      <c r="B109" s="5"/>
      <c r="D109" s="5"/>
      <c r="E109" s="5"/>
      <c r="F109" s="325"/>
      <c r="H109" s="5"/>
    </row>
    <row r="110" ht="15.75" customHeight="1" spans="1:8">
      <c r="A110" s="77"/>
      <c r="B110" s="5"/>
      <c r="D110" s="5"/>
      <c r="E110" s="5"/>
      <c r="F110" s="325"/>
      <c r="H110" s="5"/>
    </row>
    <row r="111" ht="15.75" customHeight="1" spans="1:8">
      <c r="A111" s="77"/>
      <c r="B111" s="5"/>
      <c r="D111" s="5"/>
      <c r="E111" s="5"/>
      <c r="F111" s="325"/>
      <c r="H111" s="5"/>
    </row>
    <row r="112" ht="15.75" customHeight="1" spans="1:8">
      <c r="A112" s="77"/>
      <c r="B112" s="5"/>
      <c r="D112" s="5"/>
      <c r="E112" s="5"/>
      <c r="F112" s="325"/>
      <c r="H112" s="5"/>
    </row>
    <row r="113" ht="15.75" customHeight="1" spans="1:8">
      <c r="A113" s="77"/>
      <c r="B113" s="5"/>
      <c r="D113" s="5"/>
      <c r="E113" s="5"/>
      <c r="F113" s="325"/>
      <c r="H113" s="5"/>
    </row>
    <row r="114" ht="15.75" customHeight="1" spans="1:8">
      <c r="A114" s="77"/>
      <c r="B114" s="5"/>
      <c r="D114" s="5"/>
      <c r="E114" s="5"/>
      <c r="F114" s="325"/>
      <c r="H114" s="5"/>
    </row>
    <row r="115" ht="15.75" customHeight="1" spans="1:8">
      <c r="A115" s="77"/>
      <c r="B115" s="5"/>
      <c r="D115" s="5"/>
      <c r="E115" s="5"/>
      <c r="F115" s="325"/>
      <c r="H115" s="5"/>
    </row>
    <row r="116" ht="15.75" customHeight="1" spans="1:8">
      <c r="A116" s="77"/>
      <c r="B116" s="5"/>
      <c r="D116" s="5"/>
      <c r="E116" s="5"/>
      <c r="F116" s="325"/>
      <c r="H116" s="5"/>
    </row>
    <row r="117" ht="15.75" customHeight="1" spans="1:8">
      <c r="A117" s="77"/>
      <c r="B117" s="5"/>
      <c r="D117" s="5"/>
      <c r="E117" s="5"/>
      <c r="F117" s="325"/>
      <c r="H117" s="5"/>
    </row>
    <row r="118" ht="15.75" customHeight="1" spans="1:8">
      <c r="A118" s="77"/>
      <c r="B118" s="5"/>
      <c r="D118" s="5"/>
      <c r="E118" s="5"/>
      <c r="F118" s="325"/>
      <c r="H118" s="5"/>
    </row>
    <row r="119" ht="15.75" customHeight="1" spans="1:8">
      <c r="A119" s="77"/>
      <c r="B119" s="5"/>
      <c r="D119" s="5"/>
      <c r="E119" s="5"/>
      <c r="F119" s="325"/>
      <c r="H119" s="5"/>
    </row>
    <row r="120" ht="15.75" customHeight="1" spans="1:8">
      <c r="A120" s="77"/>
      <c r="B120" s="5"/>
      <c r="D120" s="5"/>
      <c r="E120" s="5"/>
      <c r="F120" s="325"/>
      <c r="H120" s="5"/>
    </row>
    <row r="121" ht="15.75" customHeight="1" spans="1:8">
      <c r="A121" s="77"/>
      <c r="B121" s="5"/>
      <c r="D121" s="5"/>
      <c r="E121" s="5"/>
      <c r="F121" s="325"/>
      <c r="H121" s="5"/>
    </row>
    <row r="122" ht="15.75" customHeight="1" spans="1:8">
      <c r="A122" s="77"/>
      <c r="B122" s="5"/>
      <c r="D122" s="5"/>
      <c r="E122" s="5"/>
      <c r="F122" s="325"/>
      <c r="H122" s="5"/>
    </row>
    <row r="123" ht="15.75" customHeight="1" spans="1:8">
      <c r="A123" s="77"/>
      <c r="B123" s="5"/>
      <c r="D123" s="5"/>
      <c r="E123" s="5"/>
      <c r="F123" s="325"/>
      <c r="H123" s="5"/>
    </row>
    <row r="124" ht="15.75" customHeight="1" spans="1:8">
      <c r="A124" s="77"/>
      <c r="B124" s="5"/>
      <c r="D124" s="5"/>
      <c r="E124" s="5"/>
      <c r="F124" s="325"/>
      <c r="H124" s="5"/>
    </row>
    <row r="125" ht="15.75" customHeight="1" spans="1:8">
      <c r="A125" s="77"/>
      <c r="B125" s="5"/>
      <c r="D125" s="5"/>
      <c r="E125" s="5"/>
      <c r="F125" s="325"/>
      <c r="H125" s="5"/>
    </row>
    <row r="126" ht="15.75" customHeight="1" spans="1:8">
      <c r="A126" s="77"/>
      <c r="B126" s="5"/>
      <c r="D126" s="5"/>
      <c r="E126" s="5"/>
      <c r="F126" s="325"/>
      <c r="H126" s="5"/>
    </row>
    <row r="127" ht="15.75" customHeight="1" spans="1:8">
      <c r="A127" s="77"/>
      <c r="B127" s="5"/>
      <c r="D127" s="5"/>
      <c r="E127" s="5"/>
      <c r="F127" s="325"/>
      <c r="H127" s="5"/>
    </row>
    <row r="128" ht="15.75" customHeight="1" spans="1:8">
      <c r="A128" s="77"/>
      <c r="B128" s="5"/>
      <c r="D128" s="5"/>
      <c r="E128" s="5"/>
      <c r="F128" s="325"/>
      <c r="H128" s="5"/>
    </row>
    <row r="129" ht="15.75" customHeight="1" spans="1:8">
      <c r="A129" s="77"/>
      <c r="B129" s="5"/>
      <c r="D129" s="5"/>
      <c r="E129" s="5"/>
      <c r="F129" s="325"/>
      <c r="H129" s="5"/>
    </row>
    <row r="130" ht="15.75" customHeight="1" spans="1:8">
      <c r="A130" s="77"/>
      <c r="B130" s="5"/>
      <c r="D130" s="5"/>
      <c r="E130" s="5"/>
      <c r="F130" s="325"/>
      <c r="H130" s="5"/>
    </row>
    <row r="131" ht="15.75" customHeight="1" spans="1:8">
      <c r="A131" s="77"/>
      <c r="B131" s="5"/>
      <c r="D131" s="5"/>
      <c r="E131" s="5"/>
      <c r="F131" s="325"/>
      <c r="H131" s="5"/>
    </row>
    <row r="132" ht="15.75" customHeight="1" spans="1:8">
      <c r="A132" s="77"/>
      <c r="B132" s="5"/>
      <c r="D132" s="5"/>
      <c r="E132" s="5"/>
      <c r="F132" s="325"/>
      <c r="H132" s="5"/>
    </row>
    <row r="133" ht="15.75" customHeight="1" spans="1:8">
      <c r="A133" s="77"/>
      <c r="B133" s="5"/>
      <c r="D133" s="5"/>
      <c r="E133" s="5"/>
      <c r="F133" s="325"/>
      <c r="H133" s="5"/>
    </row>
    <row r="134" ht="15.75" customHeight="1" spans="1:8">
      <c r="A134" s="77"/>
      <c r="B134" s="5"/>
      <c r="D134" s="5"/>
      <c r="E134" s="5"/>
      <c r="F134" s="325"/>
      <c r="H134" s="5"/>
    </row>
    <row r="135" ht="15.75" customHeight="1" spans="1:8">
      <c r="A135" s="77"/>
      <c r="B135" s="5"/>
      <c r="D135" s="5"/>
      <c r="E135" s="5"/>
      <c r="F135" s="325"/>
      <c r="H135" s="5"/>
    </row>
    <row r="136" ht="15.75" customHeight="1" spans="1:8">
      <c r="A136" s="77"/>
      <c r="B136" s="5"/>
      <c r="D136" s="5"/>
      <c r="E136" s="5"/>
      <c r="F136" s="325"/>
      <c r="H136" s="5"/>
    </row>
    <row r="137" ht="15.75" customHeight="1" spans="1:8">
      <c r="A137" s="77"/>
      <c r="B137" s="5"/>
      <c r="D137" s="5"/>
      <c r="E137" s="5"/>
      <c r="F137" s="325"/>
      <c r="H137" s="5"/>
    </row>
    <row r="138" ht="15.75" customHeight="1" spans="1:8">
      <c r="A138" s="77"/>
      <c r="B138" s="5"/>
      <c r="D138" s="5"/>
      <c r="E138" s="5"/>
      <c r="F138" s="325"/>
      <c r="H138" s="5"/>
    </row>
    <row r="139" ht="15.75" customHeight="1" spans="1:8">
      <c r="A139" s="77"/>
      <c r="B139" s="5"/>
      <c r="D139" s="5"/>
      <c r="E139" s="5"/>
      <c r="F139" s="325"/>
      <c r="H139" s="5"/>
    </row>
    <row r="140" ht="15.75" customHeight="1" spans="1:8">
      <c r="A140" s="77"/>
      <c r="B140" s="5"/>
      <c r="D140" s="5"/>
      <c r="E140" s="5"/>
      <c r="F140" s="325"/>
      <c r="H140" s="5"/>
    </row>
    <row r="141" ht="15.75" customHeight="1" spans="1:8">
      <c r="A141" s="77"/>
      <c r="B141" s="5"/>
      <c r="D141" s="5"/>
      <c r="E141" s="5"/>
      <c r="F141" s="325"/>
      <c r="H141" s="5"/>
    </row>
    <row r="142" ht="15.75" customHeight="1" spans="1:8">
      <c r="A142" s="77"/>
      <c r="B142" s="5"/>
      <c r="D142" s="5"/>
      <c r="E142" s="5"/>
      <c r="F142" s="325"/>
      <c r="H142" s="5"/>
    </row>
    <row r="143" ht="15.75" customHeight="1" spans="1:8">
      <c r="A143" s="77"/>
      <c r="B143" s="5"/>
      <c r="D143" s="5"/>
      <c r="E143" s="5"/>
      <c r="F143" s="325"/>
      <c r="H143" s="5"/>
    </row>
    <row r="144" ht="15.75" customHeight="1" spans="1:8">
      <c r="A144" s="77"/>
      <c r="B144" s="5"/>
      <c r="D144" s="5"/>
      <c r="E144" s="5"/>
      <c r="F144" s="325"/>
      <c r="H144" s="5"/>
    </row>
    <row r="145" ht="15.75" customHeight="1" spans="1:8">
      <c r="A145" s="77"/>
      <c r="B145" s="5"/>
      <c r="D145" s="5"/>
      <c r="E145" s="5"/>
      <c r="F145" s="325"/>
      <c r="H145" s="5"/>
    </row>
    <row r="146" ht="15.75" customHeight="1" spans="1:8">
      <c r="A146" s="77"/>
      <c r="B146" s="5"/>
      <c r="D146" s="5"/>
      <c r="E146" s="5"/>
      <c r="F146" s="325"/>
      <c r="H146" s="5"/>
    </row>
    <row r="147" ht="15.75" customHeight="1" spans="1:8">
      <c r="A147" s="77"/>
      <c r="B147" s="5"/>
      <c r="D147" s="5"/>
      <c r="E147" s="5"/>
      <c r="F147" s="325"/>
      <c r="H147" s="5"/>
    </row>
    <row r="148" ht="15.75" customHeight="1" spans="1:8">
      <c r="A148" s="77"/>
      <c r="B148" s="5"/>
      <c r="D148" s="5"/>
      <c r="E148" s="5"/>
      <c r="F148" s="325"/>
      <c r="H148" s="5"/>
    </row>
    <row r="149" ht="15.75" customHeight="1" spans="1:8">
      <c r="A149" s="77"/>
      <c r="B149" s="5"/>
      <c r="D149" s="5"/>
      <c r="E149" s="5"/>
      <c r="F149" s="325"/>
      <c r="H149" s="5"/>
    </row>
    <row r="150" ht="15.75" customHeight="1" spans="1:8">
      <c r="A150" s="77"/>
      <c r="B150" s="5"/>
      <c r="D150" s="5"/>
      <c r="E150" s="5"/>
      <c r="F150" s="325"/>
      <c r="H150" s="5"/>
    </row>
    <row r="151" ht="15.75" customHeight="1" spans="1:8">
      <c r="A151" s="77"/>
      <c r="B151" s="5"/>
      <c r="D151" s="5"/>
      <c r="E151" s="5"/>
      <c r="F151" s="325"/>
      <c r="H151" s="5"/>
    </row>
    <row r="152" ht="15.75" customHeight="1" spans="1:8">
      <c r="A152" s="77"/>
      <c r="B152" s="5"/>
      <c r="D152" s="5"/>
      <c r="E152" s="5"/>
      <c r="F152" s="325"/>
      <c r="H152" s="5"/>
    </row>
    <row r="153" ht="15.75" customHeight="1" spans="1:8">
      <c r="A153" s="77"/>
      <c r="B153" s="5"/>
      <c r="D153" s="5"/>
      <c r="E153" s="5"/>
      <c r="F153" s="325"/>
      <c r="H153" s="5"/>
    </row>
    <row r="154" ht="15.75" customHeight="1" spans="1:8">
      <c r="A154" s="77"/>
      <c r="B154" s="5"/>
      <c r="D154" s="5"/>
      <c r="E154" s="5"/>
      <c r="F154" s="325"/>
      <c r="H154" s="5"/>
    </row>
    <row r="155" ht="15.75" customHeight="1" spans="1:8">
      <c r="A155" s="77"/>
      <c r="B155" s="5"/>
      <c r="D155" s="5"/>
      <c r="E155" s="5"/>
      <c r="F155" s="325"/>
      <c r="H155" s="5"/>
    </row>
    <row r="156" ht="15.75" customHeight="1" spans="1:8">
      <c r="A156" s="77"/>
      <c r="B156" s="5"/>
      <c r="D156" s="5"/>
      <c r="E156" s="5"/>
      <c r="F156" s="325"/>
      <c r="H156" s="5"/>
    </row>
    <row r="157" ht="15.75" customHeight="1" spans="1:8">
      <c r="A157" s="77"/>
      <c r="B157" s="5"/>
      <c r="D157" s="5"/>
      <c r="E157" s="5"/>
      <c r="F157" s="325"/>
      <c r="H157" s="5"/>
    </row>
    <row r="158" ht="15.75" customHeight="1" spans="1:8">
      <c r="A158" s="77"/>
      <c r="B158" s="5"/>
      <c r="D158" s="5"/>
      <c r="E158" s="5"/>
      <c r="F158" s="325"/>
      <c r="H158" s="5"/>
    </row>
    <row r="159" ht="15.75" customHeight="1" spans="1:8">
      <c r="A159" s="77"/>
      <c r="B159" s="5"/>
      <c r="D159" s="5"/>
      <c r="E159" s="5"/>
      <c r="F159" s="325"/>
      <c r="H159" s="5"/>
    </row>
    <row r="160" ht="15.75" customHeight="1" spans="1:8">
      <c r="A160" s="77"/>
      <c r="B160" s="5"/>
      <c r="D160" s="5"/>
      <c r="E160" s="5"/>
      <c r="F160" s="325"/>
      <c r="H160" s="5"/>
    </row>
    <row r="161" ht="15.75" customHeight="1" spans="1:8">
      <c r="A161" s="77"/>
      <c r="B161" s="5"/>
      <c r="D161" s="5"/>
      <c r="E161" s="5"/>
      <c r="F161" s="325"/>
      <c r="H161" s="5"/>
    </row>
    <row r="162" ht="15.75" customHeight="1" spans="1:8">
      <c r="A162" s="77"/>
      <c r="B162" s="5"/>
      <c r="D162" s="5"/>
      <c r="E162" s="5"/>
      <c r="F162" s="325"/>
      <c r="H162" s="5"/>
    </row>
    <row r="163" ht="15.75" customHeight="1" spans="1:8">
      <c r="A163" s="77"/>
      <c r="B163" s="5"/>
      <c r="D163" s="5"/>
      <c r="E163" s="5"/>
      <c r="F163" s="325"/>
      <c r="H163" s="5"/>
    </row>
    <row r="164" ht="15.75" customHeight="1" spans="1:8">
      <c r="A164" s="77"/>
      <c r="B164" s="5"/>
      <c r="D164" s="5"/>
      <c r="E164" s="5"/>
      <c r="F164" s="325"/>
      <c r="H164" s="5"/>
    </row>
    <row r="165" ht="15.75" customHeight="1" spans="1:8">
      <c r="A165" s="77"/>
      <c r="B165" s="5"/>
      <c r="D165" s="5"/>
      <c r="E165" s="5"/>
      <c r="F165" s="325"/>
      <c r="H165" s="5"/>
    </row>
    <row r="166" ht="15.75" customHeight="1" spans="1:8">
      <c r="A166" s="77"/>
      <c r="B166" s="5"/>
      <c r="D166" s="5"/>
      <c r="E166" s="5"/>
      <c r="F166" s="325"/>
      <c r="H166" s="5"/>
    </row>
    <row r="167" ht="15.75" customHeight="1" spans="1:8">
      <c r="A167" s="77"/>
      <c r="B167" s="5"/>
      <c r="D167" s="5"/>
      <c r="E167" s="5"/>
      <c r="F167" s="325"/>
      <c r="H167" s="5"/>
    </row>
    <row r="168" ht="15.75" customHeight="1" spans="1:8">
      <c r="A168" s="77"/>
      <c r="B168" s="5"/>
      <c r="D168" s="5"/>
      <c r="E168" s="5"/>
      <c r="F168" s="325"/>
      <c r="H168" s="5"/>
    </row>
    <row r="169" ht="15.75" customHeight="1" spans="1:8">
      <c r="A169" s="77"/>
      <c r="B169" s="5"/>
      <c r="D169" s="5"/>
      <c r="E169" s="5"/>
      <c r="F169" s="325"/>
      <c r="H169" s="5"/>
    </row>
    <row r="170" ht="15.75" customHeight="1" spans="1:8">
      <c r="A170" s="77"/>
      <c r="B170" s="5"/>
      <c r="D170" s="5"/>
      <c r="E170" s="5"/>
      <c r="F170" s="325"/>
      <c r="H170" s="5"/>
    </row>
    <row r="171" ht="15.75" customHeight="1" spans="1:8">
      <c r="A171" s="77"/>
      <c r="B171" s="5"/>
      <c r="D171" s="5"/>
      <c r="E171" s="5"/>
      <c r="F171" s="325"/>
      <c r="H171" s="5"/>
    </row>
    <row r="172" ht="15.75" customHeight="1" spans="1:8">
      <c r="A172" s="77"/>
      <c r="B172" s="5"/>
      <c r="D172" s="5"/>
      <c r="E172" s="5"/>
      <c r="F172" s="325"/>
      <c r="H172" s="5"/>
    </row>
    <row r="173" ht="15.75" customHeight="1" spans="1:8">
      <c r="A173" s="77"/>
      <c r="B173" s="5"/>
      <c r="D173" s="5"/>
      <c r="E173" s="5"/>
      <c r="F173" s="325"/>
      <c r="H173" s="5"/>
    </row>
    <row r="174" ht="15.75" customHeight="1" spans="1:8">
      <c r="A174" s="77"/>
      <c r="B174" s="5"/>
      <c r="D174" s="5"/>
      <c r="E174" s="5"/>
      <c r="F174" s="325"/>
      <c r="H174" s="5"/>
    </row>
    <row r="175" ht="15.75" customHeight="1" spans="1:8">
      <c r="A175" s="77"/>
      <c r="B175" s="5"/>
      <c r="D175" s="5"/>
      <c r="E175" s="5"/>
      <c r="F175" s="325"/>
      <c r="H175" s="5"/>
    </row>
    <row r="176" ht="15.75" customHeight="1" spans="1:8">
      <c r="A176" s="77"/>
      <c r="B176" s="5"/>
      <c r="D176" s="5"/>
      <c r="E176" s="5"/>
      <c r="F176" s="325"/>
      <c r="H176" s="5"/>
    </row>
    <row r="177" ht="15.75" customHeight="1" spans="1:8">
      <c r="A177" s="77"/>
      <c r="B177" s="5"/>
      <c r="D177" s="5"/>
      <c r="E177" s="5"/>
      <c r="F177" s="325"/>
      <c r="H177" s="5"/>
    </row>
    <row r="178" ht="15.75" customHeight="1" spans="1:8">
      <c r="A178" s="77"/>
      <c r="B178" s="5"/>
      <c r="D178" s="5"/>
      <c r="E178" s="5"/>
      <c r="F178" s="325"/>
      <c r="H178" s="5"/>
    </row>
    <row r="179" ht="15.75" customHeight="1" spans="1:8">
      <c r="A179" s="77"/>
      <c r="B179" s="5"/>
      <c r="D179" s="5"/>
      <c r="E179" s="5"/>
      <c r="F179" s="325"/>
      <c r="H179" s="5"/>
    </row>
    <row r="180" ht="15.75" customHeight="1" spans="1:8">
      <c r="A180" s="77"/>
      <c r="B180" s="5"/>
      <c r="D180" s="5"/>
      <c r="E180" s="5"/>
      <c r="F180" s="325"/>
      <c r="H180" s="5"/>
    </row>
    <row r="181" ht="15.75" customHeight="1" spans="1:8">
      <c r="A181" s="77"/>
      <c r="B181" s="5"/>
      <c r="D181" s="5"/>
      <c r="E181" s="5"/>
      <c r="F181" s="325"/>
      <c r="H181" s="5"/>
    </row>
    <row r="182" ht="15.75" customHeight="1" spans="1:8">
      <c r="A182" s="77"/>
      <c r="B182" s="5"/>
      <c r="D182" s="5"/>
      <c r="E182" s="5"/>
      <c r="F182" s="325"/>
      <c r="H182" s="5"/>
    </row>
    <row r="183" ht="15.75" customHeight="1" spans="1:8">
      <c r="A183" s="77"/>
      <c r="B183" s="5"/>
      <c r="D183" s="5"/>
      <c r="E183" s="5"/>
      <c r="F183" s="325"/>
      <c r="H183" s="5"/>
    </row>
    <row r="184" ht="15.75" customHeight="1" spans="1:8">
      <c r="A184" s="77"/>
      <c r="B184" s="5"/>
      <c r="D184" s="5"/>
      <c r="E184" s="5"/>
      <c r="F184" s="325"/>
      <c r="H184" s="5"/>
    </row>
    <row r="185" ht="15.75" customHeight="1" spans="1:8">
      <c r="A185" s="77"/>
      <c r="B185" s="5"/>
      <c r="D185" s="5"/>
      <c r="E185" s="5"/>
      <c r="F185" s="325"/>
      <c r="H185" s="5"/>
    </row>
    <row r="186" ht="15.75" customHeight="1" spans="1:8">
      <c r="A186" s="77"/>
      <c r="B186" s="5"/>
      <c r="D186" s="5"/>
      <c r="E186" s="5"/>
      <c r="F186" s="325"/>
      <c r="H186" s="5"/>
    </row>
    <row r="187" ht="15.75" customHeight="1" spans="1:8">
      <c r="A187" s="77"/>
      <c r="B187" s="5"/>
      <c r="D187" s="5"/>
      <c r="E187" s="5"/>
      <c r="F187" s="325"/>
      <c r="H187" s="5"/>
    </row>
    <row r="188" ht="15.75" customHeight="1" spans="1:8">
      <c r="A188" s="77"/>
      <c r="B188" s="5"/>
      <c r="D188" s="5"/>
      <c r="E188" s="5"/>
      <c r="F188" s="325"/>
      <c r="H188" s="5"/>
    </row>
    <row r="189" ht="15.75" customHeight="1" spans="1:8">
      <c r="A189" s="77"/>
      <c r="B189" s="5"/>
      <c r="D189" s="5"/>
      <c r="E189" s="5"/>
      <c r="F189" s="325"/>
      <c r="H189" s="5"/>
    </row>
    <row r="190" ht="15.75" customHeight="1" spans="1:8">
      <c r="A190" s="77"/>
      <c r="B190" s="5"/>
      <c r="D190" s="5"/>
      <c r="E190" s="5"/>
      <c r="F190" s="325"/>
      <c r="H190" s="5"/>
    </row>
    <row r="191" ht="15.75" customHeight="1" spans="1:8">
      <c r="A191" s="77"/>
      <c r="B191" s="5"/>
      <c r="D191" s="5"/>
      <c r="E191" s="5"/>
      <c r="F191" s="325"/>
      <c r="H191" s="5"/>
    </row>
    <row r="192" ht="15.75" customHeight="1" spans="1:8">
      <c r="A192" s="77"/>
      <c r="B192" s="5"/>
      <c r="D192" s="5"/>
      <c r="E192" s="5"/>
      <c r="F192" s="325"/>
      <c r="H192" s="5"/>
    </row>
    <row r="193" ht="15.75" customHeight="1" spans="1:8">
      <c r="A193" s="77"/>
      <c r="B193" s="5"/>
      <c r="D193" s="5"/>
      <c r="E193" s="5"/>
      <c r="F193" s="325"/>
      <c r="H193" s="5"/>
    </row>
    <row r="194" ht="15.75" customHeight="1" spans="1:8">
      <c r="A194" s="77"/>
      <c r="B194" s="5"/>
      <c r="D194" s="5"/>
      <c r="E194" s="5"/>
      <c r="F194" s="325"/>
      <c r="H194" s="5"/>
    </row>
    <row r="195" ht="15.75" customHeight="1" spans="1:8">
      <c r="A195" s="77"/>
      <c r="B195" s="5"/>
      <c r="D195" s="5"/>
      <c r="E195" s="5"/>
      <c r="F195" s="325"/>
      <c r="H195" s="5"/>
    </row>
    <row r="196" ht="15.75" customHeight="1" spans="1:8">
      <c r="A196" s="77"/>
      <c r="B196" s="5"/>
      <c r="D196" s="5"/>
      <c r="E196" s="5"/>
      <c r="F196" s="325"/>
      <c r="H196" s="5"/>
    </row>
    <row r="197" ht="15.75" customHeight="1" spans="1:8">
      <c r="A197" s="77"/>
      <c r="B197" s="5"/>
      <c r="D197" s="5"/>
      <c r="E197" s="5"/>
      <c r="F197" s="325"/>
      <c r="H197" s="5"/>
    </row>
    <row r="198" ht="15.75" customHeight="1" spans="1:8">
      <c r="A198" s="77"/>
      <c r="B198" s="5"/>
      <c r="D198" s="5"/>
      <c r="E198" s="5"/>
      <c r="F198" s="325"/>
      <c r="H198" s="5"/>
    </row>
    <row r="199" ht="15.75" customHeight="1" spans="1:8">
      <c r="A199" s="77"/>
      <c r="B199" s="5"/>
      <c r="D199" s="5"/>
      <c r="E199" s="5"/>
      <c r="F199" s="325"/>
      <c r="H199" s="5"/>
    </row>
    <row r="200" ht="15.75" customHeight="1" spans="1:8">
      <c r="A200" s="77"/>
      <c r="B200" s="5"/>
      <c r="D200" s="5"/>
      <c r="E200" s="5"/>
      <c r="F200" s="325"/>
      <c r="H200" s="5"/>
    </row>
    <row r="201" ht="15.75" customHeight="1" spans="1:8">
      <c r="A201" s="77"/>
      <c r="B201" s="5"/>
      <c r="D201" s="5"/>
      <c r="E201" s="5"/>
      <c r="F201" s="325"/>
      <c r="H201" s="5"/>
    </row>
    <row r="202" ht="15.75" customHeight="1" spans="1:8">
      <c r="A202" s="77"/>
      <c r="B202" s="5"/>
      <c r="D202" s="5"/>
      <c r="E202" s="5"/>
      <c r="F202" s="325"/>
      <c r="H202" s="5"/>
    </row>
    <row r="203" ht="15.75" customHeight="1" spans="1:8">
      <c r="A203" s="77"/>
      <c r="B203" s="5"/>
      <c r="D203" s="5"/>
      <c r="E203" s="5"/>
      <c r="F203" s="325"/>
      <c r="H203" s="5"/>
    </row>
    <row r="204" ht="15.75" customHeight="1" spans="1:8">
      <c r="A204" s="77"/>
      <c r="B204" s="5"/>
      <c r="D204" s="5"/>
      <c r="E204" s="5"/>
      <c r="F204" s="325"/>
      <c r="H204" s="5"/>
    </row>
    <row r="205" ht="15.75" customHeight="1" spans="1:8">
      <c r="A205" s="77"/>
      <c r="B205" s="5"/>
      <c r="D205" s="5"/>
      <c r="E205" s="5"/>
      <c r="F205" s="325"/>
      <c r="H205" s="5"/>
    </row>
    <row r="206" ht="15.75" customHeight="1" spans="1:8">
      <c r="A206" s="77"/>
      <c r="B206" s="5"/>
      <c r="D206" s="5"/>
      <c r="E206" s="5"/>
      <c r="F206" s="325"/>
      <c r="H206" s="5"/>
    </row>
    <row r="207" ht="15.75" customHeight="1" spans="1:8">
      <c r="A207" s="77"/>
      <c r="B207" s="5"/>
      <c r="D207" s="5"/>
      <c r="E207" s="5"/>
      <c r="F207" s="325"/>
      <c r="H207" s="5"/>
    </row>
    <row r="208" ht="15.75" customHeight="1" spans="1:8">
      <c r="A208" s="77"/>
      <c r="B208" s="5"/>
      <c r="D208" s="5"/>
      <c r="E208" s="5"/>
      <c r="F208" s="325"/>
      <c r="H208" s="5"/>
    </row>
    <row r="209" ht="15.75" customHeight="1" spans="1:8">
      <c r="A209" s="77"/>
      <c r="B209" s="5"/>
      <c r="D209" s="5"/>
      <c r="E209" s="5"/>
      <c r="F209" s="325"/>
      <c r="H209" s="5"/>
    </row>
    <row r="210" ht="15.75" customHeight="1" spans="1:8">
      <c r="A210" s="77"/>
      <c r="B210" s="5"/>
      <c r="D210" s="5"/>
      <c r="E210" s="5"/>
      <c r="F210" s="325"/>
      <c r="H210" s="5"/>
    </row>
    <row r="211" ht="15.75" customHeight="1" spans="1:8">
      <c r="A211" s="77"/>
      <c r="B211" s="5"/>
      <c r="D211" s="5"/>
      <c r="E211" s="5"/>
      <c r="F211" s="325"/>
      <c r="H211" s="5"/>
    </row>
    <row r="212" ht="15.75" customHeight="1" spans="1:8">
      <c r="A212" s="77"/>
      <c r="B212" s="5"/>
      <c r="D212" s="5"/>
      <c r="E212" s="5"/>
      <c r="F212" s="325"/>
      <c r="H212" s="5"/>
    </row>
    <row r="213" ht="15.75" customHeight="1" spans="1:8">
      <c r="A213" s="77"/>
      <c r="B213" s="5"/>
      <c r="D213" s="5"/>
      <c r="E213" s="5"/>
      <c r="F213" s="325"/>
      <c r="H213" s="5"/>
    </row>
    <row r="214" ht="15.75" customHeight="1" spans="1:8">
      <c r="A214" s="77"/>
      <c r="B214" s="5"/>
      <c r="D214" s="5"/>
      <c r="E214" s="5"/>
      <c r="F214" s="325"/>
      <c r="H214" s="5"/>
    </row>
    <row r="215" ht="15.75" customHeight="1" spans="1:8">
      <c r="A215" s="77"/>
      <c r="B215" s="5"/>
      <c r="D215" s="5"/>
      <c r="E215" s="5"/>
      <c r="F215" s="325"/>
      <c r="H215" s="5"/>
    </row>
    <row r="216" ht="15.75" customHeight="1" spans="1:8">
      <c r="A216" s="77"/>
      <c r="B216" s="5"/>
      <c r="D216" s="5"/>
      <c r="E216" s="5"/>
      <c r="F216" s="325"/>
      <c r="H216" s="5"/>
    </row>
    <row r="217" ht="15.75" customHeight="1" spans="1:8">
      <c r="A217" s="77"/>
      <c r="B217" s="5"/>
      <c r="D217" s="5"/>
      <c r="E217" s="5"/>
      <c r="F217" s="325"/>
      <c r="H217" s="5"/>
    </row>
    <row r="218" ht="15.75" customHeight="1" spans="1:8">
      <c r="A218" s="77"/>
      <c r="B218" s="5"/>
      <c r="D218" s="5"/>
      <c r="E218" s="5"/>
      <c r="F218" s="325"/>
      <c r="H218" s="5"/>
    </row>
    <row r="219" ht="15.75" customHeight="1" spans="1:8">
      <c r="A219" s="77"/>
      <c r="B219" s="5"/>
      <c r="D219" s="5"/>
      <c r="E219" s="5"/>
      <c r="F219" s="325"/>
      <c r="H219" s="5"/>
    </row>
    <row r="220" ht="15.75" customHeight="1" spans="1:8">
      <c r="A220" s="77"/>
      <c r="B220" s="5"/>
      <c r="D220" s="5"/>
      <c r="E220" s="5"/>
      <c r="F220" s="325"/>
      <c r="H220" s="5"/>
    </row>
    <row r="221" ht="15.75" customHeight="1" spans="1:8">
      <c r="A221" s="77"/>
      <c r="B221" s="5"/>
      <c r="D221" s="5"/>
      <c r="E221" s="5"/>
      <c r="F221" s="325"/>
      <c r="H221" s="5"/>
    </row>
    <row r="222" ht="15.75" customHeight="1" spans="1:8">
      <c r="A222" s="77"/>
      <c r="B222" s="5"/>
      <c r="D222" s="5"/>
      <c r="E222" s="5"/>
      <c r="F222" s="325"/>
      <c r="H222" s="5"/>
    </row>
    <row r="223" ht="15.75" customHeight="1" spans="1:8">
      <c r="A223" s="77"/>
      <c r="B223" s="5"/>
      <c r="D223" s="5"/>
      <c r="E223" s="5"/>
      <c r="F223" s="325"/>
      <c r="H223" s="5"/>
    </row>
    <row r="224" ht="15.75" customHeight="1" spans="1:8">
      <c r="A224" s="77"/>
      <c r="B224" s="5"/>
      <c r="D224" s="5"/>
      <c r="E224" s="5"/>
      <c r="F224" s="325"/>
      <c r="H224" s="5"/>
    </row>
    <row r="225" ht="15.75" customHeight="1" spans="1:8">
      <c r="A225" s="77"/>
      <c r="B225" s="5"/>
      <c r="D225" s="5"/>
      <c r="E225" s="5"/>
      <c r="F225" s="325"/>
      <c r="H225" s="5"/>
    </row>
    <row r="226" ht="15.75" customHeight="1" spans="1:8">
      <c r="A226" s="77"/>
      <c r="B226" s="5"/>
      <c r="D226" s="5"/>
      <c r="E226" s="5"/>
      <c r="F226" s="325"/>
      <c r="H226" s="5"/>
    </row>
    <row r="227" ht="15.75" customHeight="1" spans="1:8">
      <c r="A227" s="77"/>
      <c r="B227" s="5"/>
      <c r="D227" s="5"/>
      <c r="E227" s="5"/>
      <c r="F227" s="325"/>
      <c r="H227" s="5"/>
    </row>
    <row r="228" ht="15.75" customHeight="1" spans="1:8">
      <c r="A228" s="77"/>
      <c r="B228" s="5"/>
      <c r="D228" s="5"/>
      <c r="E228" s="5"/>
      <c r="F228" s="325"/>
      <c r="H228" s="5"/>
    </row>
    <row r="229" ht="15.75" customHeight="1" spans="1:8">
      <c r="A229" s="77"/>
      <c r="B229" s="5"/>
      <c r="D229" s="5"/>
      <c r="E229" s="5"/>
      <c r="F229" s="325"/>
      <c r="H229" s="5"/>
    </row>
    <row r="230" ht="15.75" customHeight="1" spans="1:8">
      <c r="A230" s="77"/>
      <c r="B230" s="5"/>
      <c r="D230" s="5"/>
      <c r="E230" s="5"/>
      <c r="F230" s="325"/>
      <c r="H230" s="5"/>
    </row>
    <row r="231" ht="15.75" customHeight="1" spans="1:8">
      <c r="A231" s="77"/>
      <c r="B231" s="5"/>
      <c r="D231" s="5"/>
      <c r="E231" s="5"/>
      <c r="F231" s="325"/>
      <c r="H231" s="5"/>
    </row>
    <row r="232" ht="15.75" customHeight="1" spans="1:8">
      <c r="A232" s="77"/>
      <c r="B232" s="5"/>
      <c r="D232" s="5"/>
      <c r="E232" s="5"/>
      <c r="F232" s="325"/>
      <c r="H232" s="5"/>
    </row>
    <row r="233" ht="15.75" customHeight="1" spans="1:8">
      <c r="A233" s="77"/>
      <c r="B233" s="5"/>
      <c r="D233" s="5"/>
      <c r="E233" s="5"/>
      <c r="F233" s="325"/>
      <c r="H233" s="5"/>
    </row>
    <row r="234" ht="15.75" customHeight="1" spans="1:8">
      <c r="A234" s="77"/>
      <c r="B234" s="5"/>
      <c r="D234" s="5"/>
      <c r="E234" s="5"/>
      <c r="F234" s="325"/>
      <c r="H234" s="5"/>
    </row>
    <row r="235" ht="15.75" customHeight="1" spans="1:8">
      <c r="A235" s="77"/>
      <c r="B235" s="5"/>
      <c r="D235" s="5"/>
      <c r="E235" s="5"/>
      <c r="F235" s="325"/>
      <c r="H235" s="5"/>
    </row>
    <row r="236" ht="15.75" customHeight="1" spans="1:8">
      <c r="A236" s="77"/>
      <c r="B236" s="5"/>
      <c r="D236" s="5"/>
      <c r="E236" s="5"/>
      <c r="F236" s="325"/>
      <c r="H236" s="5"/>
    </row>
    <row r="237" ht="15.75" customHeight="1" spans="1:8">
      <c r="A237" s="77"/>
      <c r="B237" s="5"/>
      <c r="D237" s="5"/>
      <c r="E237" s="5"/>
      <c r="F237" s="325"/>
      <c r="H237" s="5"/>
    </row>
    <row r="238" ht="15.75" customHeight="1" spans="1:8">
      <c r="A238" s="77"/>
      <c r="B238" s="5"/>
      <c r="D238" s="5"/>
      <c r="E238" s="5"/>
      <c r="F238" s="325"/>
      <c r="H238" s="5"/>
    </row>
    <row r="239" ht="15.75" customHeight="1" spans="1:8">
      <c r="A239" s="77"/>
      <c r="B239" s="5"/>
      <c r="D239" s="5"/>
      <c r="E239" s="5"/>
      <c r="F239" s="325"/>
      <c r="H239" s="5"/>
    </row>
    <row r="240" ht="15.75" customHeight="1" spans="1:8">
      <c r="A240" s="77"/>
      <c r="B240" s="5"/>
      <c r="D240" s="5"/>
      <c r="E240" s="5"/>
      <c r="F240" s="325"/>
      <c r="H240" s="5"/>
    </row>
    <row r="241" ht="15.75" customHeight="1" spans="1:8">
      <c r="A241" s="77"/>
      <c r="B241" s="5"/>
      <c r="D241" s="5"/>
      <c r="E241" s="5"/>
      <c r="F241" s="325"/>
      <c r="H241" s="5"/>
    </row>
    <row r="242" ht="15.75" customHeight="1" spans="1:8">
      <c r="A242" s="77"/>
      <c r="B242" s="5"/>
      <c r="D242" s="5"/>
      <c r="E242" s="5"/>
      <c r="F242" s="325"/>
      <c r="H242" s="5"/>
    </row>
    <row r="243" ht="15.75" customHeight="1" spans="1:8">
      <c r="A243" s="77"/>
      <c r="B243" s="5"/>
      <c r="D243" s="5"/>
      <c r="E243" s="5"/>
      <c r="F243" s="325"/>
      <c r="H243" s="5"/>
    </row>
    <row r="244" ht="15.75" customHeight="1" spans="1:8">
      <c r="A244" s="77"/>
      <c r="B244" s="5"/>
      <c r="D244" s="5"/>
      <c r="E244" s="5"/>
      <c r="F244" s="325"/>
      <c r="H244" s="5"/>
    </row>
    <row r="245" ht="15.75" customHeight="1" spans="1:8">
      <c r="A245" s="77"/>
      <c r="B245" s="5"/>
      <c r="D245" s="5"/>
      <c r="E245" s="5"/>
      <c r="F245" s="325"/>
      <c r="H245" s="5"/>
    </row>
    <row r="246" ht="15.75" customHeight="1" spans="1:8">
      <c r="A246" s="77"/>
      <c r="B246" s="5"/>
      <c r="D246" s="5"/>
      <c r="E246" s="5"/>
      <c r="F246" s="325"/>
      <c r="H246" s="5"/>
    </row>
    <row r="247" ht="15.75" customHeight="1" spans="1:8">
      <c r="A247" s="77"/>
      <c r="B247" s="5"/>
      <c r="D247" s="5"/>
      <c r="E247" s="5"/>
      <c r="F247" s="325"/>
      <c r="H247" s="5"/>
    </row>
    <row r="248" ht="15.75" customHeight="1" spans="1:8">
      <c r="A248" s="77"/>
      <c r="B248" s="5"/>
      <c r="D248" s="5"/>
      <c r="E248" s="5"/>
      <c r="F248" s="325"/>
      <c r="H248" s="5"/>
    </row>
    <row r="249" ht="15.75" customHeight="1" spans="1:8">
      <c r="A249" s="77"/>
      <c r="B249" s="5"/>
      <c r="D249" s="5"/>
      <c r="E249" s="5"/>
      <c r="F249" s="325"/>
      <c r="H249" s="5"/>
    </row>
    <row r="250" ht="15.75" customHeight="1" spans="1:8">
      <c r="A250" s="77"/>
      <c r="B250" s="5"/>
      <c r="D250" s="5"/>
      <c r="E250" s="5"/>
      <c r="F250" s="325"/>
      <c r="H250" s="5"/>
    </row>
    <row r="251" ht="15.75" customHeight="1" spans="1:8">
      <c r="A251" s="77"/>
      <c r="B251" s="5"/>
      <c r="D251" s="5"/>
      <c r="E251" s="5"/>
      <c r="F251" s="325"/>
      <c r="H251" s="5"/>
    </row>
    <row r="252" ht="15.75" customHeight="1" spans="1:8">
      <c r="A252" s="77"/>
      <c r="B252" s="5"/>
      <c r="D252" s="5"/>
      <c r="E252" s="5"/>
      <c r="F252" s="325"/>
      <c r="H252" s="5"/>
    </row>
    <row r="253" ht="15.75" customHeight="1" spans="1:8">
      <c r="A253" s="77"/>
      <c r="B253" s="5"/>
      <c r="D253" s="5"/>
      <c r="E253" s="5"/>
      <c r="F253" s="325"/>
      <c r="H253" s="5"/>
    </row>
    <row r="254" ht="15.75" customHeight="1" spans="1:8">
      <c r="A254" s="77"/>
      <c r="B254" s="5"/>
      <c r="D254" s="5"/>
      <c r="E254" s="5"/>
      <c r="F254" s="325"/>
      <c r="H254" s="5"/>
    </row>
    <row r="255" ht="15.75" customHeight="1" spans="1:8">
      <c r="A255" s="77"/>
      <c r="B255" s="5"/>
      <c r="D255" s="5"/>
      <c r="E255" s="5"/>
      <c r="F255" s="325"/>
      <c r="H255" s="5"/>
    </row>
    <row r="256" ht="15.75" customHeight="1" spans="1:8">
      <c r="A256" s="77"/>
      <c r="B256" s="5"/>
      <c r="D256" s="5"/>
      <c r="E256" s="5"/>
      <c r="F256" s="325"/>
      <c r="H256" s="5"/>
    </row>
    <row r="257" ht="15.75" customHeight="1" spans="1:8">
      <c r="A257" s="77"/>
      <c r="B257" s="5"/>
      <c r="D257" s="5"/>
      <c r="E257" s="5"/>
      <c r="F257" s="325"/>
      <c r="H257" s="5"/>
    </row>
    <row r="258" ht="15.75" customHeight="1" spans="1:8">
      <c r="A258" s="77"/>
      <c r="B258" s="5"/>
      <c r="D258" s="5"/>
      <c r="E258" s="5"/>
      <c r="F258" s="325"/>
      <c r="H258" s="5"/>
    </row>
    <row r="259" ht="15.75" customHeight="1" spans="1:8">
      <c r="A259" s="77"/>
      <c r="B259" s="5"/>
      <c r="D259" s="5"/>
      <c r="E259" s="5"/>
      <c r="F259" s="325"/>
      <c r="H259" s="5"/>
    </row>
    <row r="260" ht="15.75" customHeight="1" spans="1:8">
      <c r="A260" s="77"/>
      <c r="B260" s="5"/>
      <c r="D260" s="5"/>
      <c r="E260" s="5"/>
      <c r="F260" s="325"/>
      <c r="H260" s="5"/>
    </row>
    <row r="261" ht="15.75" customHeight="1" spans="1:8">
      <c r="A261" s="77"/>
      <c r="B261" s="5"/>
      <c r="D261" s="5"/>
      <c r="E261" s="5"/>
      <c r="F261" s="325"/>
      <c r="H261" s="5"/>
    </row>
    <row r="262" ht="15.75" customHeight="1" spans="1:8">
      <c r="A262" s="77"/>
      <c r="B262" s="5"/>
      <c r="D262" s="5"/>
      <c r="E262" s="5"/>
      <c r="F262" s="325"/>
      <c r="H262" s="5"/>
    </row>
    <row r="263" ht="15.75" customHeight="1" spans="1:8">
      <c r="A263" s="77"/>
      <c r="B263" s="5"/>
      <c r="D263" s="5"/>
      <c r="E263" s="5"/>
      <c r="F263" s="325"/>
      <c r="H263" s="5"/>
    </row>
    <row r="264" ht="15.75" customHeight="1" spans="1:8">
      <c r="A264" s="77"/>
      <c r="B264" s="5"/>
      <c r="D264" s="5"/>
      <c r="E264" s="5"/>
      <c r="F264" s="325"/>
      <c r="H264" s="5"/>
    </row>
    <row r="265" ht="15.75" customHeight="1" spans="1:8">
      <c r="A265" s="77"/>
      <c r="B265" s="5"/>
      <c r="D265" s="5"/>
      <c r="E265" s="5"/>
      <c r="F265" s="325"/>
      <c r="H265" s="5"/>
    </row>
    <row r="266" ht="15.75" customHeight="1" spans="1:8">
      <c r="A266" s="77"/>
      <c r="B266" s="5"/>
      <c r="D266" s="5"/>
      <c r="E266" s="5"/>
      <c r="F266" s="325"/>
      <c r="H266" s="5"/>
    </row>
    <row r="267" ht="15.75" customHeight="1" spans="1:8">
      <c r="A267" s="77"/>
      <c r="B267" s="5"/>
      <c r="D267" s="5"/>
      <c r="E267" s="5"/>
      <c r="F267" s="325"/>
      <c r="H267" s="5"/>
    </row>
    <row r="268" ht="15.75" customHeight="1" spans="1:8">
      <c r="A268" s="77"/>
      <c r="B268" s="5"/>
      <c r="D268" s="5"/>
      <c r="E268" s="5"/>
      <c r="F268" s="325"/>
      <c r="H268" s="5"/>
    </row>
    <row r="269" ht="15.75" customHeight="1" spans="1:8">
      <c r="A269" s="77"/>
      <c r="B269" s="5"/>
      <c r="D269" s="5"/>
      <c r="E269" s="5"/>
      <c r="F269" s="325"/>
      <c r="H269" s="5"/>
    </row>
    <row r="270" ht="15.75" customHeight="1" spans="1:8">
      <c r="A270" s="77"/>
      <c r="B270" s="5"/>
      <c r="D270" s="5"/>
      <c r="E270" s="5"/>
      <c r="F270" s="325"/>
      <c r="H270" s="5"/>
    </row>
    <row r="271" ht="15.75" customHeight="1" spans="1:8">
      <c r="A271" s="77"/>
      <c r="B271" s="5"/>
      <c r="D271" s="5"/>
      <c r="E271" s="5"/>
      <c r="F271" s="325"/>
      <c r="H271" s="5"/>
    </row>
    <row r="272" ht="15.75" customHeight="1" spans="1:8">
      <c r="A272" s="77"/>
      <c r="B272" s="5"/>
      <c r="D272" s="5"/>
      <c r="E272" s="5"/>
      <c r="F272" s="325"/>
      <c r="H272" s="5"/>
    </row>
    <row r="273" ht="15.75" customHeight="1" spans="2:2">
      <c r="B273" s="12"/>
    </row>
    <row r="274" ht="15.75" customHeight="1" spans="2:2">
      <c r="B274" s="12"/>
    </row>
    <row r="275" ht="15.75" customHeight="1" spans="2:2">
      <c r="B275" s="12"/>
    </row>
    <row r="276" ht="15.75" customHeight="1" spans="2:2">
      <c r="B276" s="12"/>
    </row>
    <row r="277" ht="15.75" customHeight="1" spans="2:2">
      <c r="B277" s="12"/>
    </row>
    <row r="278" ht="15.75" customHeight="1" spans="2:2">
      <c r="B278" s="12"/>
    </row>
    <row r="279" ht="15.75" customHeight="1" spans="2:2">
      <c r="B279" s="12"/>
    </row>
    <row r="280" ht="15.75" customHeight="1" spans="2:2">
      <c r="B280" s="12"/>
    </row>
    <row r="281" ht="15.75" customHeight="1" spans="2:2">
      <c r="B281" s="12"/>
    </row>
    <row r="282" ht="15.75" customHeight="1" spans="2:2">
      <c r="B282" s="12"/>
    </row>
    <row r="283" ht="15.75" customHeight="1" spans="2:2">
      <c r="B283" s="12"/>
    </row>
    <row r="284" ht="15.75" customHeight="1" spans="2:2">
      <c r="B284" s="12"/>
    </row>
    <row r="285" ht="15.75" customHeight="1" spans="2:2">
      <c r="B285" s="12"/>
    </row>
    <row r="286" ht="15.75" customHeight="1" spans="2:2">
      <c r="B286" s="12"/>
    </row>
    <row r="287" ht="15.75" customHeight="1" spans="2:2">
      <c r="B287" s="12"/>
    </row>
    <row r="288" ht="15.75" customHeight="1" spans="2:2">
      <c r="B288" s="12"/>
    </row>
    <row r="289" ht="15.75" customHeight="1" spans="2:2">
      <c r="B289" s="12"/>
    </row>
    <row r="290" ht="15.75" customHeight="1" spans="2:2">
      <c r="B290" s="12"/>
    </row>
    <row r="291" ht="15.75" customHeight="1" spans="2:2">
      <c r="B291" s="12"/>
    </row>
    <row r="292" ht="15.75" customHeight="1" spans="2:2">
      <c r="B292" s="12"/>
    </row>
    <row r="293" ht="15.75" customHeight="1" spans="2:2">
      <c r="B293" s="12"/>
    </row>
    <row r="294" ht="15.75" customHeight="1" spans="2:2">
      <c r="B294" s="12"/>
    </row>
    <row r="295" ht="15.75" customHeight="1" spans="2:2">
      <c r="B295" s="12"/>
    </row>
    <row r="296" ht="15.75" customHeight="1" spans="2:2">
      <c r="B296" s="12"/>
    </row>
    <row r="297" ht="15.75" customHeight="1" spans="2:2">
      <c r="B297" s="12"/>
    </row>
    <row r="298" ht="15.75" customHeight="1" spans="2:2">
      <c r="B298" s="12"/>
    </row>
    <row r="299" ht="15.75" customHeight="1" spans="2:2">
      <c r="B299" s="12"/>
    </row>
    <row r="300" ht="15.75" customHeight="1" spans="2:2">
      <c r="B300" s="12"/>
    </row>
    <row r="301" ht="15.75" customHeight="1" spans="2:2">
      <c r="B301" s="12"/>
    </row>
    <row r="302" ht="15.75" customHeight="1" spans="2:2">
      <c r="B302" s="12"/>
    </row>
    <row r="303" ht="15.75" customHeight="1" spans="2:2">
      <c r="B303" s="12"/>
    </row>
    <row r="304" ht="15.75" customHeight="1" spans="2:2">
      <c r="B304" s="12"/>
    </row>
    <row r="305" ht="15.75" customHeight="1" spans="2:2">
      <c r="B305" s="12"/>
    </row>
    <row r="306" ht="15.75" customHeight="1" spans="2:2">
      <c r="B306" s="12"/>
    </row>
    <row r="307" ht="15.75" customHeight="1" spans="2:2">
      <c r="B307" s="12"/>
    </row>
    <row r="308" ht="15.75" customHeight="1" spans="2:2">
      <c r="B308" s="12"/>
    </row>
    <row r="309" ht="15.75" customHeight="1" spans="2:2">
      <c r="B309" s="12"/>
    </row>
    <row r="310" ht="15.75" customHeight="1" spans="2:2">
      <c r="B310" s="12"/>
    </row>
    <row r="311" ht="15.75" customHeight="1" spans="2:2">
      <c r="B311" s="12"/>
    </row>
    <row r="312" ht="15.75" customHeight="1" spans="2:2">
      <c r="B312" s="12"/>
    </row>
    <row r="313" ht="15.75" customHeight="1" spans="2:2">
      <c r="B313" s="12"/>
    </row>
    <row r="314" ht="15.75" customHeight="1" spans="2:2">
      <c r="B314" s="12"/>
    </row>
    <row r="315" ht="15.75" customHeight="1" spans="2:2">
      <c r="B315" s="12"/>
    </row>
    <row r="316" ht="15.75" customHeight="1" spans="2:2">
      <c r="B316" s="12"/>
    </row>
    <row r="317" ht="15.75" customHeight="1" spans="2:2">
      <c r="B317" s="12"/>
    </row>
    <row r="318" ht="15.75" customHeight="1" spans="2:2">
      <c r="B318" s="12"/>
    </row>
    <row r="319" ht="15.75" customHeight="1" spans="2:2">
      <c r="B319" s="12"/>
    </row>
    <row r="320" ht="15.75" customHeight="1" spans="2:2">
      <c r="B320" s="12"/>
    </row>
    <row r="321" ht="15.75" customHeight="1" spans="2:2">
      <c r="B321" s="12"/>
    </row>
    <row r="322" ht="15.75" customHeight="1" spans="2:2">
      <c r="B322" s="12"/>
    </row>
    <row r="323" ht="15.75" customHeight="1" spans="2:2">
      <c r="B323" s="12"/>
    </row>
    <row r="324" ht="15.75" customHeight="1" spans="2:2">
      <c r="B324" s="12"/>
    </row>
    <row r="325" ht="15.75" customHeight="1" spans="2:2">
      <c r="B325" s="12"/>
    </row>
    <row r="326" ht="15.75" customHeight="1" spans="2:2">
      <c r="B326" s="12"/>
    </row>
    <row r="327" ht="15.75" customHeight="1" spans="2:2">
      <c r="B327" s="12"/>
    </row>
    <row r="328" ht="15.75" customHeight="1" spans="2:2">
      <c r="B328" s="12"/>
    </row>
    <row r="329" ht="15.75" customHeight="1" spans="2:2">
      <c r="B329" s="12"/>
    </row>
    <row r="330" ht="15.75" customHeight="1" spans="2:2">
      <c r="B330" s="12"/>
    </row>
    <row r="331" ht="15.75" customHeight="1" spans="2:2">
      <c r="B331" s="12"/>
    </row>
    <row r="332" ht="15.75" customHeight="1" spans="2:2">
      <c r="B332" s="12"/>
    </row>
    <row r="333" ht="15.75" customHeight="1" spans="2:2">
      <c r="B333" s="12"/>
    </row>
    <row r="334" ht="15.75" customHeight="1" spans="2:2">
      <c r="B334" s="12"/>
    </row>
    <row r="335" ht="15.75" customHeight="1" spans="2:2">
      <c r="B335" s="12"/>
    </row>
    <row r="336" ht="15.75" customHeight="1" spans="2:2">
      <c r="B336" s="12"/>
    </row>
    <row r="337" ht="15.75" customHeight="1" spans="2:2">
      <c r="B337" s="12"/>
    </row>
    <row r="338" ht="15.75" customHeight="1" spans="2:2">
      <c r="B338" s="12"/>
    </row>
    <row r="339" ht="15.75" customHeight="1" spans="2:2">
      <c r="B339" s="12"/>
    </row>
    <row r="340" ht="15.75" customHeight="1" spans="2:2">
      <c r="B340" s="12"/>
    </row>
    <row r="341" ht="15.75" customHeight="1" spans="2:2">
      <c r="B341" s="12"/>
    </row>
    <row r="342" ht="15.75" customHeight="1" spans="2:2">
      <c r="B342" s="12"/>
    </row>
    <row r="343" ht="15.75" customHeight="1" spans="2:2">
      <c r="B343" s="12"/>
    </row>
    <row r="344" ht="15.75" customHeight="1" spans="2:2">
      <c r="B344" s="12"/>
    </row>
    <row r="345" ht="15.75" customHeight="1" spans="2:2">
      <c r="B345" s="12"/>
    </row>
    <row r="346" ht="15.75" customHeight="1" spans="2:2">
      <c r="B346" s="12"/>
    </row>
    <row r="347" ht="15.75" customHeight="1" spans="2:2">
      <c r="B347" s="12"/>
    </row>
    <row r="348" ht="15.75" customHeight="1" spans="2:2">
      <c r="B348" s="12"/>
    </row>
    <row r="349" ht="15.75" customHeight="1" spans="2:2">
      <c r="B349" s="12"/>
    </row>
    <row r="350" ht="15.75" customHeight="1" spans="2:2">
      <c r="B350" s="12"/>
    </row>
    <row r="351" ht="15.75" customHeight="1" spans="2:2">
      <c r="B351" s="12"/>
    </row>
    <row r="352" ht="15.75" customHeight="1" spans="2:2">
      <c r="B352" s="12"/>
    </row>
    <row r="353" ht="15.75" customHeight="1" spans="2:2">
      <c r="B353" s="12"/>
    </row>
    <row r="354" ht="15.75" customHeight="1" spans="2:2">
      <c r="B354" s="12"/>
    </row>
    <row r="355" ht="15.75" customHeight="1" spans="2:2">
      <c r="B355" s="12"/>
    </row>
    <row r="356" ht="15.75" customHeight="1" spans="2:2">
      <c r="B356" s="12"/>
    </row>
    <row r="357" ht="15.75" customHeight="1" spans="2:2">
      <c r="B357" s="12"/>
    </row>
    <row r="358" ht="15.75" customHeight="1" spans="2:2">
      <c r="B358" s="12"/>
    </row>
    <row r="359" ht="15.75" customHeight="1" spans="2:2">
      <c r="B359" s="12"/>
    </row>
    <row r="360" ht="15.75" customHeight="1" spans="2:2">
      <c r="B360" s="12"/>
    </row>
    <row r="361" ht="15.75" customHeight="1" spans="2:2">
      <c r="B361" s="12"/>
    </row>
    <row r="362" ht="15.75" customHeight="1" spans="2:2">
      <c r="B362" s="12"/>
    </row>
    <row r="363" ht="15.75" customHeight="1" spans="2:2">
      <c r="B363" s="12"/>
    </row>
    <row r="364" ht="15.75" customHeight="1" spans="2:2">
      <c r="B364" s="12"/>
    </row>
    <row r="365" ht="15.75" customHeight="1" spans="2:2">
      <c r="B365" s="12"/>
    </row>
    <row r="366" ht="15.75" customHeight="1" spans="2:2">
      <c r="B366" s="12"/>
    </row>
    <row r="367" ht="15.75" customHeight="1" spans="2:2">
      <c r="B367" s="12"/>
    </row>
    <row r="368" ht="15.75" customHeight="1" spans="2:2">
      <c r="B368" s="12"/>
    </row>
    <row r="369" ht="15.75" customHeight="1" spans="2:2">
      <c r="B369" s="12"/>
    </row>
    <row r="370" ht="15.75" customHeight="1" spans="2:2">
      <c r="B370" s="12"/>
    </row>
    <row r="371" ht="15.75" customHeight="1" spans="2:2">
      <c r="B371" s="12"/>
    </row>
    <row r="372" ht="15.75" customHeight="1" spans="2:2">
      <c r="B372" s="12"/>
    </row>
    <row r="373" ht="15.75" customHeight="1" spans="2:2">
      <c r="B373" s="12"/>
    </row>
    <row r="374" ht="15.75" customHeight="1" spans="2:2">
      <c r="B374" s="12"/>
    </row>
    <row r="375" ht="15.75" customHeight="1" spans="2:2">
      <c r="B375" s="12"/>
    </row>
    <row r="376" ht="15.75" customHeight="1" spans="2:2">
      <c r="B376" s="12"/>
    </row>
    <row r="377" ht="15.75" customHeight="1" spans="2:2">
      <c r="B377" s="12"/>
    </row>
    <row r="378" ht="15.75" customHeight="1" spans="2:2">
      <c r="B378" s="12"/>
    </row>
    <row r="379" ht="15.75" customHeight="1" spans="2:2">
      <c r="B379" s="12"/>
    </row>
    <row r="380" ht="15.75" customHeight="1" spans="2:2">
      <c r="B380" s="12"/>
    </row>
    <row r="381" ht="15.75" customHeight="1" spans="2:2">
      <c r="B381" s="12"/>
    </row>
    <row r="382" ht="15.75" customHeight="1" spans="2:2">
      <c r="B382" s="12"/>
    </row>
    <row r="383" ht="15.75" customHeight="1" spans="2:2">
      <c r="B383" s="12"/>
    </row>
    <row r="384" ht="15.75" customHeight="1" spans="2:2">
      <c r="B384" s="12"/>
    </row>
    <row r="385" ht="15.75" customHeight="1" spans="2:2">
      <c r="B385" s="12"/>
    </row>
    <row r="386" ht="15.75" customHeight="1" spans="2:2">
      <c r="B386" s="12"/>
    </row>
    <row r="387" ht="15.75" customHeight="1" spans="2:2">
      <c r="B387" s="12"/>
    </row>
    <row r="388" ht="15.75" customHeight="1" spans="2:2">
      <c r="B388" s="12"/>
    </row>
    <row r="389" ht="15.75" customHeight="1" spans="2:2">
      <c r="B389" s="12"/>
    </row>
    <row r="390" ht="15.75" customHeight="1" spans="2:2">
      <c r="B390" s="12"/>
    </row>
    <row r="391" ht="15.75" customHeight="1" spans="2:2">
      <c r="B391" s="12"/>
    </row>
    <row r="392" ht="15.75" customHeight="1" spans="2:2">
      <c r="B392" s="12"/>
    </row>
    <row r="393" ht="15.75" customHeight="1" spans="2:2">
      <c r="B393" s="12"/>
    </row>
    <row r="394" ht="15.75" customHeight="1" spans="2:2">
      <c r="B394" s="12"/>
    </row>
    <row r="395" ht="15.75" customHeight="1" spans="2:2">
      <c r="B395" s="12"/>
    </row>
    <row r="396" ht="15.75" customHeight="1" spans="2:2">
      <c r="B396" s="12"/>
    </row>
    <row r="397" ht="15.75" customHeight="1" spans="2:2">
      <c r="B397" s="12"/>
    </row>
    <row r="398" ht="15.75" customHeight="1" spans="2:2">
      <c r="B398" s="12"/>
    </row>
    <row r="399" ht="15.75" customHeight="1" spans="2:2">
      <c r="B399" s="12"/>
    </row>
    <row r="400" ht="15.75" customHeight="1" spans="2:2">
      <c r="B400" s="12"/>
    </row>
    <row r="401" ht="15.75" customHeight="1" spans="2:2">
      <c r="B401" s="12"/>
    </row>
    <row r="402" ht="15.75" customHeight="1" spans="2:2">
      <c r="B402" s="12"/>
    </row>
    <row r="403" ht="15.75" customHeight="1" spans="2:2">
      <c r="B403" s="12"/>
    </row>
    <row r="404" ht="15.75" customHeight="1" spans="2:2">
      <c r="B404" s="12"/>
    </row>
    <row r="405" ht="15.75" customHeight="1" spans="2:2">
      <c r="B405" s="12"/>
    </row>
    <row r="406" ht="15.75" customHeight="1" spans="2:2">
      <c r="B406" s="12"/>
    </row>
    <row r="407" ht="15.75" customHeight="1" spans="2:2">
      <c r="B407" s="12"/>
    </row>
    <row r="408" ht="15.75" customHeight="1" spans="2:2">
      <c r="B408" s="12"/>
    </row>
    <row r="409" ht="15.75" customHeight="1" spans="2:2">
      <c r="B409" s="12"/>
    </row>
    <row r="410" ht="15.75" customHeight="1" spans="2:2">
      <c r="B410" s="12"/>
    </row>
    <row r="411" ht="15.75" customHeight="1" spans="2:2">
      <c r="B411" s="12"/>
    </row>
    <row r="412" ht="15.75" customHeight="1" spans="2:2">
      <c r="B412" s="12"/>
    </row>
    <row r="413" ht="15.75" customHeight="1" spans="2:2">
      <c r="B413" s="12"/>
    </row>
    <row r="414" ht="15.75" customHeight="1" spans="2:2">
      <c r="B414" s="12"/>
    </row>
    <row r="415" ht="15.75" customHeight="1" spans="2:2">
      <c r="B415" s="12"/>
    </row>
    <row r="416" ht="15.75" customHeight="1" spans="2:2">
      <c r="B416" s="12"/>
    </row>
    <row r="417" ht="15.75" customHeight="1" spans="2:2">
      <c r="B417" s="12"/>
    </row>
    <row r="418" ht="15.75" customHeight="1" spans="2:2">
      <c r="B418" s="12"/>
    </row>
    <row r="419" ht="15.75" customHeight="1" spans="2:2">
      <c r="B419" s="12"/>
    </row>
    <row r="420" ht="15.75" customHeight="1" spans="2:2">
      <c r="B420" s="12"/>
    </row>
    <row r="421" ht="15.75" customHeight="1" spans="2:2">
      <c r="B421" s="12"/>
    </row>
    <row r="422" ht="15.75" customHeight="1" spans="2:2">
      <c r="B422" s="12"/>
    </row>
    <row r="423" ht="15.75" customHeight="1" spans="2:2">
      <c r="B423" s="12"/>
    </row>
    <row r="424" ht="15.75" customHeight="1" spans="2:2">
      <c r="B424" s="12"/>
    </row>
    <row r="425" ht="15.75" customHeight="1" spans="2:2">
      <c r="B425" s="12"/>
    </row>
    <row r="426" ht="15.75" customHeight="1" spans="2:2">
      <c r="B426" s="12"/>
    </row>
    <row r="427" ht="15.75" customHeight="1" spans="2:2">
      <c r="B427" s="12"/>
    </row>
    <row r="428" ht="15.75" customHeight="1" spans="2:2">
      <c r="B428" s="12"/>
    </row>
    <row r="429" ht="15.75" customHeight="1" spans="2:2">
      <c r="B429" s="12"/>
    </row>
    <row r="430" ht="15.75" customHeight="1" spans="2:2">
      <c r="B430" s="12"/>
    </row>
    <row r="431" ht="15.75" customHeight="1" spans="2:2">
      <c r="B431" s="12"/>
    </row>
    <row r="432" ht="15.75" customHeight="1" spans="2:2">
      <c r="B432" s="12"/>
    </row>
    <row r="433" ht="15.75" customHeight="1" spans="2:2">
      <c r="B433" s="12"/>
    </row>
    <row r="434" ht="15.75" customHeight="1" spans="2:2">
      <c r="B434" s="12"/>
    </row>
    <row r="435" ht="15.75" customHeight="1" spans="2:2">
      <c r="B435" s="12"/>
    </row>
    <row r="436" ht="15.75" customHeight="1" spans="2:2">
      <c r="B436" s="12"/>
    </row>
    <row r="437" ht="15.75" customHeight="1" spans="2:2">
      <c r="B437" s="12"/>
    </row>
    <row r="438" ht="15.75" customHeight="1" spans="2:2">
      <c r="B438" s="12"/>
    </row>
    <row r="439" ht="15.75" customHeight="1" spans="2:2">
      <c r="B439" s="12"/>
    </row>
    <row r="440" ht="15.75" customHeight="1" spans="2:2">
      <c r="B440" s="12"/>
    </row>
    <row r="441" ht="15.75" customHeight="1" spans="2:2">
      <c r="B441" s="12"/>
    </row>
    <row r="442" ht="15.75" customHeight="1" spans="2:2">
      <c r="B442" s="12"/>
    </row>
    <row r="443" ht="15.75" customHeight="1" spans="2:2">
      <c r="B443" s="12"/>
    </row>
    <row r="444" ht="15.75" customHeight="1" spans="2:2">
      <c r="B444" s="12"/>
    </row>
    <row r="445" ht="15.75" customHeight="1" spans="2:2">
      <c r="B445" s="12"/>
    </row>
    <row r="446" ht="15.75" customHeight="1" spans="2:2">
      <c r="B446" s="12"/>
    </row>
    <row r="447" ht="15.75" customHeight="1" spans="2:2">
      <c r="B447" s="12"/>
    </row>
    <row r="448" ht="15.75" customHeight="1" spans="2:2">
      <c r="B448" s="12"/>
    </row>
    <row r="449" ht="15.75" customHeight="1" spans="2:2">
      <c r="B449" s="12"/>
    </row>
    <row r="450" ht="15.75" customHeight="1" spans="2:2">
      <c r="B450" s="12"/>
    </row>
    <row r="451" ht="15.75" customHeight="1" spans="2:2">
      <c r="B451" s="12"/>
    </row>
    <row r="452" ht="15.75" customHeight="1" spans="2:2">
      <c r="B452" s="12"/>
    </row>
    <row r="453" ht="15.75" customHeight="1" spans="2:2">
      <c r="B453" s="12"/>
    </row>
    <row r="454" ht="15.75" customHeight="1" spans="2:2">
      <c r="B454" s="12"/>
    </row>
    <row r="455" ht="15.75" customHeight="1" spans="2:2">
      <c r="B455" s="12"/>
    </row>
    <row r="456" ht="15.75" customHeight="1" spans="2:2">
      <c r="B456" s="12"/>
    </row>
    <row r="457" ht="15.75" customHeight="1" spans="2:2">
      <c r="B457" s="12"/>
    </row>
    <row r="458" ht="15.75" customHeight="1" spans="2:2">
      <c r="B458" s="12"/>
    </row>
    <row r="459" ht="15.75" customHeight="1" spans="2:2">
      <c r="B459" s="12"/>
    </row>
    <row r="460" ht="15.75" customHeight="1" spans="2:2">
      <c r="B460" s="12"/>
    </row>
    <row r="461" ht="15.75" customHeight="1" spans="2:2">
      <c r="B461" s="12"/>
    </row>
    <row r="462" ht="15.75" customHeight="1" spans="2:2">
      <c r="B462" s="12"/>
    </row>
    <row r="463" ht="15.75" customHeight="1" spans="2:2">
      <c r="B463" s="12"/>
    </row>
    <row r="464" ht="15.75" customHeight="1" spans="2:2">
      <c r="B464" s="12"/>
    </row>
    <row r="465" ht="15.75" customHeight="1" spans="2:2">
      <c r="B465" s="12"/>
    </row>
    <row r="466" ht="15.75" customHeight="1" spans="2:2">
      <c r="B466" s="12"/>
    </row>
    <row r="467" ht="15.75" customHeight="1" spans="2:2">
      <c r="B467" s="12"/>
    </row>
    <row r="468" ht="15.75" customHeight="1" spans="2:2">
      <c r="B468" s="12"/>
    </row>
    <row r="469" ht="15.75" customHeight="1" spans="2:2">
      <c r="B469" s="12"/>
    </row>
    <row r="470" ht="15.75" customHeight="1" spans="2:2">
      <c r="B470" s="12"/>
    </row>
    <row r="471" ht="15.75" customHeight="1" spans="2:2">
      <c r="B471" s="12"/>
    </row>
    <row r="472" ht="15.75" customHeight="1" spans="2:2">
      <c r="B472" s="12"/>
    </row>
    <row r="473" ht="15.75" customHeight="1" spans="2:2">
      <c r="B473" s="12"/>
    </row>
    <row r="474" ht="15.75" customHeight="1" spans="2:2">
      <c r="B474" s="12"/>
    </row>
    <row r="475" ht="15.75" customHeight="1" spans="2:2">
      <c r="B475" s="12"/>
    </row>
    <row r="476" ht="15.75" customHeight="1" spans="2:2">
      <c r="B476" s="12"/>
    </row>
    <row r="477" ht="15.75" customHeight="1" spans="2:2">
      <c r="B477" s="12"/>
    </row>
    <row r="478" ht="15.75" customHeight="1" spans="2:2">
      <c r="B478" s="12"/>
    </row>
    <row r="479" ht="15.75" customHeight="1" spans="2:2">
      <c r="B479" s="12"/>
    </row>
    <row r="480" ht="15.75" customHeight="1" spans="2:2">
      <c r="B480" s="12"/>
    </row>
    <row r="481" ht="15.75" customHeight="1" spans="2:2">
      <c r="B481" s="12"/>
    </row>
    <row r="482" ht="15.75" customHeight="1" spans="2:2">
      <c r="B482" s="12"/>
    </row>
    <row r="483" ht="15.75" customHeight="1" spans="2:2">
      <c r="B483" s="12"/>
    </row>
    <row r="484" ht="15.75" customHeight="1" spans="2:2">
      <c r="B484" s="12"/>
    </row>
    <row r="485" ht="15.75" customHeight="1" spans="2:2">
      <c r="B485" s="12"/>
    </row>
    <row r="486" ht="15.75" customHeight="1" spans="2:2">
      <c r="B486" s="12"/>
    </row>
    <row r="487" ht="15.75" customHeight="1" spans="2:2">
      <c r="B487" s="12"/>
    </row>
    <row r="488" ht="15.75" customHeight="1" spans="2:2">
      <c r="B488" s="12"/>
    </row>
    <row r="489" ht="15.75" customHeight="1" spans="2:2">
      <c r="B489" s="12"/>
    </row>
    <row r="490" ht="15.75" customHeight="1" spans="2:2">
      <c r="B490" s="12"/>
    </row>
    <row r="491" ht="15.75" customHeight="1" spans="2:2">
      <c r="B491" s="12"/>
    </row>
    <row r="492" ht="15.75" customHeight="1" spans="2:2">
      <c r="B492" s="12"/>
    </row>
    <row r="493" ht="15.75" customHeight="1" spans="2:2">
      <c r="B493" s="12"/>
    </row>
    <row r="494" ht="15.75" customHeight="1" spans="2:2">
      <c r="B494" s="12"/>
    </row>
    <row r="495" ht="15.75" customHeight="1" spans="2:2">
      <c r="B495" s="12"/>
    </row>
    <row r="496" ht="15.75" customHeight="1" spans="2:2">
      <c r="B496" s="12"/>
    </row>
    <row r="497" ht="15.75" customHeight="1" spans="2:2">
      <c r="B497" s="12"/>
    </row>
    <row r="498" ht="15.75" customHeight="1" spans="2:2">
      <c r="B498" s="12"/>
    </row>
    <row r="499" ht="15.75" customHeight="1" spans="2:2">
      <c r="B499" s="12"/>
    </row>
    <row r="500" ht="15.75" customHeight="1" spans="2:2">
      <c r="B500" s="12"/>
    </row>
    <row r="501" ht="15.75" customHeight="1" spans="2:2">
      <c r="B501" s="12"/>
    </row>
    <row r="502" ht="15.75" customHeight="1" spans="2:2">
      <c r="B502" s="12"/>
    </row>
    <row r="503" ht="15.75" customHeight="1" spans="2:2">
      <c r="B503" s="12"/>
    </row>
    <row r="504" ht="15.75" customHeight="1" spans="2:2">
      <c r="B504" s="12"/>
    </row>
    <row r="505" ht="15.75" customHeight="1" spans="2:2">
      <c r="B505" s="12"/>
    </row>
    <row r="506" ht="15.75" customHeight="1" spans="2:2">
      <c r="B506" s="12"/>
    </row>
    <row r="507" ht="15.75" customHeight="1" spans="2:2">
      <c r="B507" s="12"/>
    </row>
    <row r="508" ht="15.75" customHeight="1" spans="2:2">
      <c r="B508" s="12"/>
    </row>
    <row r="509" ht="15.75" customHeight="1" spans="2:2">
      <c r="B509" s="12"/>
    </row>
    <row r="510" ht="15.75" customHeight="1" spans="2:2">
      <c r="B510" s="12"/>
    </row>
    <row r="511" ht="15.75" customHeight="1" spans="2:2">
      <c r="B511" s="12"/>
    </row>
    <row r="512" ht="15.75" customHeight="1" spans="2:2">
      <c r="B512" s="12"/>
    </row>
    <row r="513" ht="15.75" customHeight="1" spans="2:2">
      <c r="B513" s="12"/>
    </row>
    <row r="514" ht="15.75" customHeight="1" spans="2:2">
      <c r="B514" s="12"/>
    </row>
    <row r="515" ht="15.75" customHeight="1" spans="2:2">
      <c r="B515" s="12"/>
    </row>
    <row r="516" ht="15.75" customHeight="1" spans="2:2">
      <c r="B516" s="12"/>
    </row>
    <row r="517" ht="15.75" customHeight="1" spans="2:2">
      <c r="B517" s="12"/>
    </row>
    <row r="518" ht="15.75" customHeight="1" spans="2:2">
      <c r="B518" s="12"/>
    </row>
    <row r="519" ht="15.75" customHeight="1" spans="2:2">
      <c r="B519" s="12"/>
    </row>
    <row r="520" ht="15.75" customHeight="1" spans="2:2">
      <c r="B520" s="12"/>
    </row>
    <row r="521" ht="15.75" customHeight="1" spans="2:2">
      <c r="B521" s="12"/>
    </row>
    <row r="522" ht="15.75" customHeight="1" spans="2:2">
      <c r="B522" s="12"/>
    </row>
    <row r="523" ht="15.75" customHeight="1" spans="2:2">
      <c r="B523" s="12"/>
    </row>
    <row r="524" ht="15.75" customHeight="1" spans="2:2">
      <c r="B524" s="12"/>
    </row>
    <row r="525" ht="15.75" customHeight="1" spans="2:2">
      <c r="B525" s="12"/>
    </row>
    <row r="526" ht="15.75" customHeight="1" spans="2:2">
      <c r="B526" s="12"/>
    </row>
    <row r="527" ht="15.75" customHeight="1" spans="2:2">
      <c r="B527" s="12"/>
    </row>
    <row r="528" ht="15.75" customHeight="1" spans="2:2">
      <c r="B528" s="12"/>
    </row>
    <row r="529" ht="15.75" customHeight="1" spans="2:2">
      <c r="B529" s="12"/>
    </row>
    <row r="530" ht="15.75" customHeight="1" spans="2:2">
      <c r="B530" s="12"/>
    </row>
    <row r="531" ht="15.75" customHeight="1" spans="2:2">
      <c r="B531" s="12"/>
    </row>
    <row r="532" ht="15.75" customHeight="1" spans="2:2">
      <c r="B532" s="12"/>
    </row>
    <row r="533" ht="15.75" customHeight="1" spans="2:2">
      <c r="B533" s="12"/>
    </row>
    <row r="534" ht="15.75" customHeight="1" spans="2:2">
      <c r="B534" s="12"/>
    </row>
    <row r="535" ht="15.75" customHeight="1" spans="2:2">
      <c r="B535" s="12"/>
    </row>
    <row r="536" ht="15.75" customHeight="1" spans="2:2">
      <c r="B536" s="12"/>
    </row>
    <row r="537" ht="15.75" customHeight="1" spans="2:2">
      <c r="B537" s="12"/>
    </row>
    <row r="538" ht="15.75" customHeight="1" spans="2:2">
      <c r="B538" s="12"/>
    </row>
    <row r="539" ht="15.75" customHeight="1" spans="2:2">
      <c r="B539" s="12"/>
    </row>
    <row r="540" ht="15.75" customHeight="1" spans="2:2">
      <c r="B540" s="12"/>
    </row>
    <row r="541" ht="15.75" customHeight="1" spans="2:2">
      <c r="B541" s="12"/>
    </row>
    <row r="542" ht="15.75" customHeight="1" spans="2:2">
      <c r="B542" s="12"/>
    </row>
    <row r="543" ht="15.75" customHeight="1" spans="2:2">
      <c r="B543" s="12"/>
    </row>
    <row r="544" ht="15.75" customHeight="1" spans="2:2">
      <c r="B544" s="12"/>
    </row>
    <row r="545" ht="15.75" customHeight="1" spans="2:2">
      <c r="B545" s="12"/>
    </row>
    <row r="546" ht="15.75" customHeight="1" spans="2:2">
      <c r="B546" s="12"/>
    </row>
    <row r="547" ht="15.75" customHeight="1" spans="2:2">
      <c r="B547" s="12"/>
    </row>
    <row r="548" ht="15.75" customHeight="1" spans="2:2">
      <c r="B548" s="12"/>
    </row>
    <row r="549" ht="15.75" customHeight="1" spans="2:2">
      <c r="B549" s="12"/>
    </row>
    <row r="550" ht="15.75" customHeight="1" spans="2:2">
      <c r="B550" s="12"/>
    </row>
    <row r="551" ht="15.75" customHeight="1" spans="2:2">
      <c r="B551" s="12"/>
    </row>
    <row r="552" ht="15.75" customHeight="1" spans="2:2">
      <c r="B552" s="12"/>
    </row>
    <row r="553" ht="15.75" customHeight="1" spans="2:2">
      <c r="B553" s="12"/>
    </row>
    <row r="554" ht="15.75" customHeight="1" spans="2:2">
      <c r="B554" s="12"/>
    </row>
    <row r="555" ht="15.75" customHeight="1" spans="2:2">
      <c r="B555" s="12"/>
    </row>
    <row r="556" ht="15.75" customHeight="1" spans="2:2">
      <c r="B556" s="12"/>
    </row>
    <row r="557" ht="15.75" customHeight="1" spans="2:2">
      <c r="B557" s="12"/>
    </row>
    <row r="558" ht="15.75" customHeight="1" spans="2:2">
      <c r="B558" s="12"/>
    </row>
    <row r="559" ht="15.75" customHeight="1" spans="2:2">
      <c r="B559" s="12"/>
    </row>
    <row r="560" ht="15.75" customHeight="1" spans="2:2">
      <c r="B560" s="12"/>
    </row>
    <row r="561" ht="15.75" customHeight="1" spans="2:2">
      <c r="B561" s="12"/>
    </row>
    <row r="562" ht="15.75" customHeight="1" spans="2:2">
      <c r="B562" s="12"/>
    </row>
    <row r="563" ht="15.75" customHeight="1" spans="2:2">
      <c r="B563" s="12"/>
    </row>
    <row r="564" ht="15.75" customHeight="1" spans="2:2">
      <c r="B564" s="12"/>
    </row>
    <row r="565" ht="15.75" customHeight="1" spans="2:2">
      <c r="B565" s="12"/>
    </row>
    <row r="566" ht="15.75" customHeight="1" spans="2:2">
      <c r="B566" s="12"/>
    </row>
    <row r="567" ht="15.75" customHeight="1" spans="2:2">
      <c r="B567" s="12"/>
    </row>
    <row r="568" ht="15.75" customHeight="1" spans="2:2">
      <c r="B568" s="12"/>
    </row>
    <row r="569" ht="15.75" customHeight="1" spans="2:2">
      <c r="B569" s="12"/>
    </row>
    <row r="570" ht="15.75" customHeight="1" spans="2:2">
      <c r="B570" s="12"/>
    </row>
    <row r="571" ht="15.75" customHeight="1" spans="2:2">
      <c r="B571" s="12"/>
    </row>
    <row r="572" ht="15.75" customHeight="1" spans="2:2">
      <c r="B572" s="12"/>
    </row>
    <row r="573" ht="15.75" customHeight="1" spans="2:2">
      <c r="B573" s="12"/>
    </row>
    <row r="574" ht="15.75" customHeight="1" spans="2:2">
      <c r="B574" s="12"/>
    </row>
    <row r="575" ht="15.75" customHeight="1" spans="2:2">
      <c r="B575" s="12"/>
    </row>
    <row r="576" ht="15.75" customHeight="1" spans="2:2">
      <c r="B576" s="12"/>
    </row>
    <row r="577" ht="15.75" customHeight="1" spans="2:2">
      <c r="B577" s="12"/>
    </row>
    <row r="578" ht="15.75" customHeight="1" spans="2:2">
      <c r="B578" s="12"/>
    </row>
    <row r="579" ht="15.75" customHeight="1" spans="2:2">
      <c r="B579" s="12"/>
    </row>
    <row r="580" ht="15.75" customHeight="1" spans="2:2">
      <c r="B580" s="12"/>
    </row>
    <row r="581" ht="15.75" customHeight="1" spans="2:2">
      <c r="B581" s="12"/>
    </row>
    <row r="582" ht="15.75" customHeight="1" spans="2:2">
      <c r="B582" s="12"/>
    </row>
    <row r="583" ht="15.75" customHeight="1" spans="2:2">
      <c r="B583" s="12"/>
    </row>
    <row r="584" ht="15.75" customHeight="1" spans="2:2">
      <c r="B584" s="12"/>
    </row>
    <row r="585" ht="15.75" customHeight="1" spans="2:2">
      <c r="B585" s="12"/>
    </row>
    <row r="586" ht="15.75" customHeight="1" spans="2:2">
      <c r="B586" s="12"/>
    </row>
    <row r="587" ht="15.75" customHeight="1" spans="2:2">
      <c r="B587" s="12"/>
    </row>
    <row r="588" ht="15.75" customHeight="1" spans="2:2">
      <c r="B588" s="12"/>
    </row>
    <row r="589" ht="15.75" customHeight="1" spans="2:2">
      <c r="B589" s="12"/>
    </row>
    <row r="590" ht="15.75" customHeight="1" spans="2:2">
      <c r="B590" s="12"/>
    </row>
    <row r="591" ht="15.75" customHeight="1" spans="2:2">
      <c r="B591" s="12"/>
    </row>
    <row r="592" ht="15.75" customHeight="1" spans="2:2">
      <c r="B592" s="12"/>
    </row>
    <row r="593" ht="15.75" customHeight="1" spans="2:2">
      <c r="B593" s="12"/>
    </row>
    <row r="594" ht="15.75" customHeight="1" spans="2:2">
      <c r="B594" s="12"/>
    </row>
    <row r="595" ht="15.75" customHeight="1" spans="2:2">
      <c r="B595" s="12"/>
    </row>
    <row r="596" ht="15.75" customHeight="1" spans="2:2">
      <c r="B596" s="12"/>
    </row>
    <row r="597" ht="15.75" customHeight="1" spans="2:2">
      <c r="B597" s="12"/>
    </row>
    <row r="598" ht="15.75" customHeight="1" spans="2:2">
      <c r="B598" s="12"/>
    </row>
    <row r="599" ht="15.75" customHeight="1" spans="2:2">
      <c r="B599" s="12"/>
    </row>
    <row r="600" ht="15.75" customHeight="1" spans="2:2">
      <c r="B600" s="12"/>
    </row>
    <row r="601" ht="15.75" customHeight="1" spans="2:2">
      <c r="B601" s="12"/>
    </row>
    <row r="602" ht="15.75" customHeight="1" spans="2:2">
      <c r="B602" s="12"/>
    </row>
    <row r="603" ht="15.75" customHeight="1" spans="2:2">
      <c r="B603" s="12"/>
    </row>
    <row r="604" ht="15.75" customHeight="1" spans="2:2">
      <c r="B604" s="12"/>
    </row>
    <row r="605" ht="15.75" customHeight="1" spans="2:2">
      <c r="B605" s="12"/>
    </row>
    <row r="606" ht="15.75" customHeight="1" spans="2:2">
      <c r="B606" s="12"/>
    </row>
    <row r="607" ht="15.75" customHeight="1" spans="2:2">
      <c r="B607" s="12"/>
    </row>
    <row r="608" ht="15.75" customHeight="1" spans="2:2">
      <c r="B608" s="12"/>
    </row>
    <row r="609" ht="15.75" customHeight="1" spans="2:2">
      <c r="B609" s="12"/>
    </row>
    <row r="610" ht="15.75" customHeight="1" spans="2:2">
      <c r="B610" s="12"/>
    </row>
    <row r="611" ht="15.75" customHeight="1" spans="2:2">
      <c r="B611" s="12"/>
    </row>
    <row r="612" ht="15.75" customHeight="1" spans="2:2">
      <c r="B612" s="12"/>
    </row>
    <row r="613" ht="15.75" customHeight="1" spans="2:2">
      <c r="B613" s="12"/>
    </row>
    <row r="614" ht="15.75" customHeight="1" spans="2:2">
      <c r="B614" s="12"/>
    </row>
    <row r="615" ht="15.75" customHeight="1" spans="2:2">
      <c r="B615" s="12"/>
    </row>
    <row r="616" ht="15.75" customHeight="1" spans="2:2">
      <c r="B616" s="12"/>
    </row>
    <row r="617" ht="15.75" customHeight="1" spans="2:2">
      <c r="B617" s="12"/>
    </row>
    <row r="618" ht="15.75" customHeight="1" spans="2:2">
      <c r="B618" s="12"/>
    </row>
    <row r="619" ht="15.75" customHeight="1" spans="2:2">
      <c r="B619" s="12"/>
    </row>
    <row r="620" ht="15.75" customHeight="1" spans="2:2">
      <c r="B620" s="12"/>
    </row>
    <row r="621" ht="15.75" customHeight="1" spans="2:2">
      <c r="B621" s="12"/>
    </row>
    <row r="622" ht="15.75" customHeight="1" spans="2:2">
      <c r="B622" s="12"/>
    </row>
    <row r="623" ht="15.75" customHeight="1" spans="2:2">
      <c r="B623" s="12"/>
    </row>
    <row r="624" ht="15.75" customHeight="1" spans="2:2">
      <c r="B624" s="12"/>
    </row>
    <row r="625" ht="15.75" customHeight="1" spans="2:2">
      <c r="B625" s="12"/>
    </row>
    <row r="626" ht="15.75" customHeight="1" spans="2:2">
      <c r="B626" s="12"/>
    </row>
    <row r="627" ht="15.75" customHeight="1" spans="2:2">
      <c r="B627" s="12"/>
    </row>
    <row r="628" ht="15.75" customHeight="1" spans="2:2">
      <c r="B628" s="12"/>
    </row>
    <row r="629" ht="15.75" customHeight="1" spans="2:2">
      <c r="B629" s="12"/>
    </row>
    <row r="630" ht="15.75" customHeight="1" spans="2:2">
      <c r="B630" s="12"/>
    </row>
    <row r="631" ht="15.75" customHeight="1" spans="2:2">
      <c r="B631" s="12"/>
    </row>
    <row r="632" ht="15.75" customHeight="1" spans="2:2">
      <c r="B632" s="12"/>
    </row>
    <row r="633" ht="15.75" customHeight="1" spans="2:2">
      <c r="B633" s="12"/>
    </row>
    <row r="634" ht="15.75" customHeight="1" spans="2:2">
      <c r="B634" s="12"/>
    </row>
    <row r="635" ht="15.75" customHeight="1" spans="2:2">
      <c r="B635" s="12"/>
    </row>
    <row r="636" ht="15.75" customHeight="1" spans="2:2">
      <c r="B636" s="12"/>
    </row>
    <row r="637" ht="15.75" customHeight="1" spans="2:2">
      <c r="B637" s="12"/>
    </row>
    <row r="638" ht="15.75" customHeight="1" spans="2:2">
      <c r="B638" s="12"/>
    </row>
    <row r="639" ht="15.75" customHeight="1" spans="2:2">
      <c r="B639" s="12"/>
    </row>
    <row r="640" ht="15.75" customHeight="1" spans="2:2">
      <c r="B640" s="12"/>
    </row>
    <row r="641" ht="15.75" customHeight="1" spans="2:2">
      <c r="B641" s="12"/>
    </row>
    <row r="642" ht="15.75" customHeight="1" spans="2:2">
      <c r="B642" s="12"/>
    </row>
    <row r="643" ht="15.75" customHeight="1" spans="2:2">
      <c r="B643" s="12"/>
    </row>
    <row r="644" ht="15.75" customHeight="1" spans="2:2">
      <c r="B644" s="12"/>
    </row>
    <row r="645" ht="15.75" customHeight="1" spans="2:2">
      <c r="B645" s="12"/>
    </row>
    <row r="646" ht="15.75" customHeight="1" spans="2:2">
      <c r="B646" s="12"/>
    </row>
    <row r="647" ht="15.75" customHeight="1" spans="2:2">
      <c r="B647" s="12"/>
    </row>
    <row r="648" ht="15.75" customHeight="1" spans="2:2">
      <c r="B648" s="12"/>
    </row>
    <row r="649" ht="15.75" customHeight="1" spans="2:2">
      <c r="B649" s="12"/>
    </row>
    <row r="650" ht="15.75" customHeight="1" spans="2:2">
      <c r="B650" s="12"/>
    </row>
    <row r="651" ht="15.75" customHeight="1" spans="2:2">
      <c r="B651" s="12"/>
    </row>
    <row r="652" ht="15.75" customHeight="1" spans="2:2">
      <c r="B652" s="12"/>
    </row>
    <row r="653" ht="15.75" customHeight="1" spans="2:2">
      <c r="B653" s="12"/>
    </row>
    <row r="654" ht="15.75" customHeight="1" spans="2:2">
      <c r="B654" s="12"/>
    </row>
    <row r="655" ht="15.75" customHeight="1" spans="2:2">
      <c r="B655" s="12"/>
    </row>
    <row r="656" ht="15.75" customHeight="1" spans="2:2">
      <c r="B656" s="12"/>
    </row>
    <row r="657" ht="15.75" customHeight="1" spans="2:2">
      <c r="B657" s="12"/>
    </row>
    <row r="658" ht="15.75" customHeight="1" spans="2:2">
      <c r="B658" s="12"/>
    </row>
    <row r="659" ht="15.75" customHeight="1" spans="2:2">
      <c r="B659" s="12"/>
    </row>
    <row r="660" ht="15.75" customHeight="1" spans="2:2">
      <c r="B660" s="12"/>
    </row>
    <row r="661" ht="15.75" customHeight="1" spans="2:2">
      <c r="B661" s="12"/>
    </row>
    <row r="662" ht="15.75" customHeight="1" spans="2:2">
      <c r="B662" s="12"/>
    </row>
    <row r="663" ht="15.75" customHeight="1" spans="2:2">
      <c r="B663" s="12"/>
    </row>
    <row r="664" ht="15.75" customHeight="1" spans="2:2">
      <c r="B664" s="12"/>
    </row>
    <row r="665" ht="15.75" customHeight="1" spans="2:2">
      <c r="B665" s="12"/>
    </row>
    <row r="666" ht="15.75" customHeight="1" spans="2:2">
      <c r="B666" s="12"/>
    </row>
    <row r="667" ht="15.75" customHeight="1" spans="2:2">
      <c r="B667" s="12"/>
    </row>
    <row r="668" ht="15.75" customHeight="1" spans="2:2">
      <c r="B668" s="12"/>
    </row>
    <row r="669" ht="15.75" customHeight="1" spans="2:2">
      <c r="B669" s="12"/>
    </row>
    <row r="670" ht="15.75" customHeight="1" spans="2:2">
      <c r="B670" s="12"/>
    </row>
    <row r="671" ht="15.75" customHeight="1" spans="2:2">
      <c r="B671" s="12"/>
    </row>
    <row r="672" ht="15.75" customHeight="1" spans="2:2">
      <c r="B672" s="12"/>
    </row>
    <row r="673" ht="15.75" customHeight="1" spans="2:2">
      <c r="B673" s="12"/>
    </row>
    <row r="674" ht="15.75" customHeight="1" spans="2:2">
      <c r="B674" s="12"/>
    </row>
    <row r="675" ht="15.75" customHeight="1" spans="2:2">
      <c r="B675" s="12"/>
    </row>
    <row r="676" ht="15.75" customHeight="1" spans="2:2">
      <c r="B676" s="12"/>
    </row>
    <row r="677" ht="15.75" customHeight="1" spans="2:2">
      <c r="B677" s="12"/>
    </row>
    <row r="678" ht="15.75" customHeight="1" spans="2:2">
      <c r="B678" s="12"/>
    </row>
    <row r="679" ht="15.75" customHeight="1" spans="2:2">
      <c r="B679" s="12"/>
    </row>
    <row r="680" ht="15.75" customHeight="1" spans="2:2">
      <c r="B680" s="12"/>
    </row>
    <row r="681" ht="15.75" customHeight="1" spans="2:2">
      <c r="B681" s="12"/>
    </row>
    <row r="682" ht="15.75" customHeight="1" spans="2:2">
      <c r="B682" s="12"/>
    </row>
    <row r="683" ht="15.75" customHeight="1" spans="2:2">
      <c r="B683" s="12"/>
    </row>
    <row r="684" ht="15.75" customHeight="1" spans="2:2">
      <c r="B684" s="12"/>
    </row>
    <row r="685" ht="15.75" customHeight="1" spans="2:2">
      <c r="B685" s="12"/>
    </row>
    <row r="686" ht="15.75" customHeight="1" spans="2:2">
      <c r="B686" s="12"/>
    </row>
    <row r="687" ht="15.75" customHeight="1" spans="2:2">
      <c r="B687" s="12"/>
    </row>
    <row r="688" ht="15.75" customHeight="1" spans="2:2">
      <c r="B688" s="12"/>
    </row>
    <row r="689" ht="15.75" customHeight="1" spans="2:2">
      <c r="B689" s="12"/>
    </row>
    <row r="690" ht="15.75" customHeight="1" spans="2:2">
      <c r="B690" s="12"/>
    </row>
    <row r="691" ht="15.75" customHeight="1" spans="2:2">
      <c r="B691" s="12"/>
    </row>
    <row r="692" ht="15.75" customHeight="1" spans="2:2">
      <c r="B692" s="12"/>
    </row>
    <row r="693" ht="15.75" customHeight="1" spans="2:2">
      <c r="B693" s="12"/>
    </row>
    <row r="694" ht="15.75" customHeight="1" spans="2:2">
      <c r="B694" s="12"/>
    </row>
    <row r="695" ht="15.75" customHeight="1" spans="2:2">
      <c r="B695" s="12"/>
    </row>
    <row r="696" ht="15.75" customHeight="1" spans="2:2">
      <c r="B696" s="12"/>
    </row>
    <row r="697" ht="15.75" customHeight="1" spans="2:2">
      <c r="B697" s="12"/>
    </row>
    <row r="698" ht="15.75" customHeight="1" spans="2:2">
      <c r="B698" s="12"/>
    </row>
    <row r="699" ht="15.75" customHeight="1" spans="2:2">
      <c r="B699" s="12"/>
    </row>
    <row r="700" ht="15.75" customHeight="1" spans="2:2">
      <c r="B700" s="12"/>
    </row>
    <row r="701" ht="15.75" customHeight="1" spans="2:2">
      <c r="B701" s="12"/>
    </row>
    <row r="702" ht="15.75" customHeight="1" spans="2:2">
      <c r="B702" s="12"/>
    </row>
    <row r="703" ht="15.75" customHeight="1" spans="2:2">
      <c r="B703" s="12"/>
    </row>
    <row r="704" ht="15.75" customHeight="1" spans="2:2">
      <c r="B704" s="12"/>
    </row>
    <row r="705" ht="15.75" customHeight="1" spans="2:2">
      <c r="B705" s="12"/>
    </row>
    <row r="706" ht="15.75" customHeight="1" spans="2:2">
      <c r="B706" s="12"/>
    </row>
    <row r="707" ht="15.75" customHeight="1" spans="2:2">
      <c r="B707" s="12"/>
    </row>
    <row r="708" ht="15.75" customHeight="1" spans="2:2">
      <c r="B708" s="12"/>
    </row>
    <row r="709" ht="15.75" customHeight="1" spans="2:2">
      <c r="B709" s="12"/>
    </row>
    <row r="710" ht="15.75" customHeight="1" spans="2:2">
      <c r="B710" s="12"/>
    </row>
    <row r="711" ht="15.75" customHeight="1" spans="2:2">
      <c r="B711" s="12"/>
    </row>
    <row r="712" ht="15.75" customHeight="1" spans="2:2">
      <c r="B712" s="12"/>
    </row>
    <row r="713" ht="15.75" customHeight="1" spans="2:2">
      <c r="B713" s="12"/>
    </row>
    <row r="714" ht="15.75" customHeight="1" spans="2:2">
      <c r="B714" s="12"/>
    </row>
    <row r="715" ht="15.75" customHeight="1" spans="2:2">
      <c r="B715" s="12"/>
    </row>
    <row r="716" ht="15.75" customHeight="1" spans="2:2">
      <c r="B716" s="12"/>
    </row>
    <row r="717" ht="15.75" customHeight="1" spans="2:2">
      <c r="B717" s="12"/>
    </row>
    <row r="718" ht="15.75" customHeight="1" spans="2:2">
      <c r="B718" s="12"/>
    </row>
    <row r="719" ht="15.75" customHeight="1" spans="2:2">
      <c r="B719" s="12"/>
    </row>
    <row r="720" ht="15.75" customHeight="1" spans="2:2">
      <c r="B720" s="12"/>
    </row>
    <row r="721" ht="15.75" customHeight="1" spans="2:2">
      <c r="B721" s="12"/>
    </row>
    <row r="722" ht="15.75" customHeight="1" spans="2:2">
      <c r="B722" s="12"/>
    </row>
    <row r="723" ht="15.75" customHeight="1" spans="2:2">
      <c r="B723" s="12"/>
    </row>
    <row r="724" ht="15.75" customHeight="1" spans="2:2">
      <c r="B724" s="12"/>
    </row>
    <row r="725" ht="15.75" customHeight="1" spans="2:2">
      <c r="B725" s="12"/>
    </row>
    <row r="726" ht="15.75" customHeight="1" spans="2:2">
      <c r="B726" s="12"/>
    </row>
    <row r="727" ht="15.75" customHeight="1" spans="2:2">
      <c r="B727" s="12"/>
    </row>
    <row r="728" ht="15.75" customHeight="1" spans="2:2">
      <c r="B728" s="12"/>
    </row>
    <row r="729" ht="15.75" customHeight="1" spans="2:2">
      <c r="B729" s="12"/>
    </row>
    <row r="730" ht="15.75" customHeight="1" spans="2:2">
      <c r="B730" s="12"/>
    </row>
    <row r="731" ht="15.75" customHeight="1" spans="2:2">
      <c r="B731" s="12"/>
    </row>
    <row r="732" ht="15.75" customHeight="1" spans="2:2">
      <c r="B732" s="12"/>
    </row>
    <row r="733" ht="15.75" customHeight="1" spans="2:2">
      <c r="B733" s="12"/>
    </row>
    <row r="734" ht="15.75" customHeight="1" spans="2:2">
      <c r="B734" s="12"/>
    </row>
    <row r="735" ht="15.75" customHeight="1" spans="2:2">
      <c r="B735" s="12"/>
    </row>
    <row r="736" ht="15.75" customHeight="1" spans="2:2">
      <c r="B736" s="12"/>
    </row>
    <row r="737" ht="15.75" customHeight="1" spans="2:2">
      <c r="B737" s="12"/>
    </row>
    <row r="738" ht="15.75" customHeight="1" spans="2:2">
      <c r="B738" s="12"/>
    </row>
    <row r="739" ht="15.75" customHeight="1" spans="2:2">
      <c r="B739" s="12"/>
    </row>
    <row r="740" ht="15.75" customHeight="1" spans="2:2">
      <c r="B740" s="12"/>
    </row>
    <row r="741" ht="15.75" customHeight="1" spans="2:2">
      <c r="B741" s="12"/>
    </row>
    <row r="742" ht="15.75" customHeight="1" spans="2:2">
      <c r="B742" s="12"/>
    </row>
    <row r="743" ht="15.75" customHeight="1" spans="2:2">
      <c r="B743" s="12"/>
    </row>
    <row r="744" ht="15.75" customHeight="1" spans="2:2">
      <c r="B744" s="12"/>
    </row>
    <row r="745" ht="15.75" customHeight="1" spans="2:2">
      <c r="B745" s="12"/>
    </row>
    <row r="746" ht="15.75" customHeight="1" spans="2:2">
      <c r="B746" s="12"/>
    </row>
    <row r="747" ht="15.75" customHeight="1" spans="2:2">
      <c r="B747" s="12"/>
    </row>
    <row r="748" ht="15.75" customHeight="1" spans="2:2">
      <c r="B748" s="12"/>
    </row>
    <row r="749" ht="15.75" customHeight="1" spans="2:2">
      <c r="B749" s="12"/>
    </row>
    <row r="750" ht="15.75" customHeight="1" spans="2:2">
      <c r="B750" s="12"/>
    </row>
    <row r="751" ht="15.75" customHeight="1" spans="2:2">
      <c r="B751" s="12"/>
    </row>
    <row r="752" ht="15.75" customHeight="1" spans="2:2">
      <c r="B752" s="12"/>
    </row>
    <row r="753" ht="15.75" customHeight="1" spans="2:2">
      <c r="B753" s="12"/>
    </row>
    <row r="754" ht="15.75" customHeight="1" spans="2:2">
      <c r="B754" s="12"/>
    </row>
    <row r="755" ht="15.75" customHeight="1" spans="2:2">
      <c r="B755" s="12"/>
    </row>
    <row r="756" ht="15.75" customHeight="1" spans="2:2">
      <c r="B756" s="12"/>
    </row>
    <row r="757" ht="15.75" customHeight="1" spans="2:2">
      <c r="B757" s="12"/>
    </row>
    <row r="758" ht="15.75" customHeight="1" spans="2:2">
      <c r="B758" s="12"/>
    </row>
    <row r="759" ht="15.75" customHeight="1" spans="2:2">
      <c r="B759" s="12"/>
    </row>
    <row r="760" ht="15.75" customHeight="1" spans="2:2">
      <c r="B760" s="12"/>
    </row>
    <row r="761" ht="15.75" customHeight="1" spans="2:2">
      <c r="B761" s="12"/>
    </row>
    <row r="762" ht="15.75" customHeight="1" spans="2:2">
      <c r="B762" s="12"/>
    </row>
    <row r="763" ht="15.75" customHeight="1" spans="2:2">
      <c r="B763" s="12"/>
    </row>
    <row r="764" ht="15.75" customHeight="1" spans="2:2">
      <c r="B764" s="12"/>
    </row>
    <row r="765" ht="15.75" customHeight="1" spans="2:2">
      <c r="B765" s="12"/>
    </row>
    <row r="766" ht="15.75" customHeight="1" spans="2:2">
      <c r="B766" s="12"/>
    </row>
    <row r="767" ht="15.75" customHeight="1" spans="2:2">
      <c r="B767" s="12"/>
    </row>
    <row r="768" ht="15.75" customHeight="1" spans="2:2">
      <c r="B768" s="12"/>
    </row>
    <row r="769" ht="15.75" customHeight="1" spans="2:2">
      <c r="B769" s="12"/>
    </row>
    <row r="770" ht="15.75" customHeight="1" spans="2:2">
      <c r="B770" s="12"/>
    </row>
    <row r="771" ht="15.75" customHeight="1" spans="2:2">
      <c r="B771" s="12"/>
    </row>
    <row r="772" ht="15.75" customHeight="1" spans="2:2">
      <c r="B772" s="12"/>
    </row>
    <row r="773" ht="15.75" customHeight="1" spans="2:2">
      <c r="B773" s="12"/>
    </row>
    <row r="774" ht="15.75" customHeight="1" spans="2:2">
      <c r="B774" s="12"/>
    </row>
    <row r="775" ht="15.75" customHeight="1" spans="2:2">
      <c r="B775" s="12"/>
    </row>
    <row r="776" ht="15.75" customHeight="1" spans="2:2">
      <c r="B776" s="12"/>
    </row>
    <row r="777" ht="15.75" customHeight="1" spans="2:2">
      <c r="B777" s="12"/>
    </row>
    <row r="778" ht="15.75" customHeight="1" spans="2:2">
      <c r="B778" s="12"/>
    </row>
    <row r="779" ht="15.75" customHeight="1" spans="2:2">
      <c r="B779" s="12"/>
    </row>
    <row r="780" ht="15.75" customHeight="1" spans="2:2">
      <c r="B780" s="12"/>
    </row>
    <row r="781" ht="15.75" customHeight="1" spans="2:2">
      <c r="B781" s="12"/>
    </row>
    <row r="782" ht="15.75" customHeight="1" spans="2:2">
      <c r="B782" s="12"/>
    </row>
    <row r="783" ht="15.75" customHeight="1" spans="2:2">
      <c r="B783" s="12"/>
    </row>
    <row r="784" ht="15.75" customHeight="1" spans="2:2">
      <c r="B784" s="12"/>
    </row>
    <row r="785" ht="15.75" customHeight="1" spans="2:2">
      <c r="B785" s="12"/>
    </row>
    <row r="786" ht="15.75" customHeight="1" spans="2:2">
      <c r="B786" s="12"/>
    </row>
    <row r="787" ht="15.75" customHeight="1" spans="2:2">
      <c r="B787" s="12"/>
    </row>
    <row r="788" ht="15.75" customHeight="1" spans="2:2">
      <c r="B788" s="12"/>
    </row>
    <row r="789" ht="15.75" customHeight="1" spans="2:2">
      <c r="B789" s="12"/>
    </row>
    <row r="790" ht="15.75" customHeight="1" spans="2:2">
      <c r="B790" s="12"/>
    </row>
    <row r="791" ht="15.75" customHeight="1" spans="2:2">
      <c r="B791" s="12"/>
    </row>
    <row r="792" ht="15.75" customHeight="1" spans="2:2">
      <c r="B792" s="12"/>
    </row>
    <row r="793" ht="15.75" customHeight="1" spans="2:2">
      <c r="B793" s="12"/>
    </row>
    <row r="794" ht="15.75" customHeight="1" spans="2:2">
      <c r="B794" s="12"/>
    </row>
    <row r="795" ht="15.75" customHeight="1" spans="2:2">
      <c r="B795" s="12"/>
    </row>
    <row r="796" ht="15.75" customHeight="1" spans="2:2">
      <c r="B796" s="12"/>
    </row>
    <row r="797" ht="15.75" customHeight="1" spans="2:2">
      <c r="B797" s="12"/>
    </row>
    <row r="798" ht="15.75" customHeight="1" spans="2:2">
      <c r="B798" s="12"/>
    </row>
    <row r="799" ht="15.75" customHeight="1" spans="2:2">
      <c r="B799" s="12"/>
    </row>
    <row r="800" ht="15.75" customHeight="1" spans="2:2">
      <c r="B800" s="12"/>
    </row>
    <row r="801" ht="15.75" customHeight="1" spans="2:2">
      <c r="B801" s="12"/>
    </row>
    <row r="802" ht="15.75" customHeight="1" spans="2:2">
      <c r="B802" s="12"/>
    </row>
    <row r="803" ht="15.75" customHeight="1" spans="2:2">
      <c r="B803" s="12"/>
    </row>
    <row r="804" ht="15.75" customHeight="1" spans="2:2">
      <c r="B804" s="12"/>
    </row>
    <row r="805" ht="15.75" customHeight="1" spans="2:2">
      <c r="B805" s="12"/>
    </row>
    <row r="806" ht="15.75" customHeight="1" spans="2:2">
      <c r="B806" s="12"/>
    </row>
    <row r="807" ht="15.75" customHeight="1" spans="2:2">
      <c r="B807" s="12"/>
    </row>
    <row r="808" ht="15.75" customHeight="1" spans="2:2">
      <c r="B808" s="12"/>
    </row>
    <row r="809" ht="15.75" customHeight="1" spans="2:2">
      <c r="B809" s="12"/>
    </row>
    <row r="810" ht="15.75" customHeight="1" spans="2:2">
      <c r="B810" s="12"/>
    </row>
    <row r="811" ht="15.75" customHeight="1" spans="2:2">
      <c r="B811" s="12"/>
    </row>
    <row r="812" ht="15.75" customHeight="1" spans="2:2">
      <c r="B812" s="12"/>
    </row>
    <row r="813" ht="15.75" customHeight="1" spans="2:2">
      <c r="B813" s="12"/>
    </row>
    <row r="814" ht="15.75" customHeight="1" spans="2:2">
      <c r="B814" s="12"/>
    </row>
    <row r="815" ht="15.75" customHeight="1" spans="2:2">
      <c r="B815" s="12"/>
    </row>
    <row r="816" ht="15.75" customHeight="1" spans="2:2">
      <c r="B816" s="12"/>
    </row>
    <row r="817" ht="15.75" customHeight="1" spans="2:2">
      <c r="B817" s="12"/>
    </row>
    <row r="818" ht="15.75" customHeight="1" spans="2:2">
      <c r="B818" s="12"/>
    </row>
    <row r="819" ht="15.75" customHeight="1" spans="2:2">
      <c r="B819" s="12"/>
    </row>
    <row r="820" ht="15.75" customHeight="1" spans="2:2">
      <c r="B820" s="12"/>
    </row>
    <row r="821" ht="15.75" customHeight="1" spans="2:2">
      <c r="B821" s="12"/>
    </row>
    <row r="822" ht="15.75" customHeight="1" spans="2:2">
      <c r="B822" s="12"/>
    </row>
    <row r="823" ht="15.75" customHeight="1" spans="2:2">
      <c r="B823" s="12"/>
    </row>
    <row r="824" ht="15.75" customHeight="1" spans="2:2">
      <c r="B824" s="12"/>
    </row>
    <row r="825" ht="15.75" customHeight="1" spans="2:2">
      <c r="B825" s="12"/>
    </row>
    <row r="826" ht="15.75" customHeight="1" spans="2:2">
      <c r="B826" s="12"/>
    </row>
    <row r="827" ht="15.75" customHeight="1" spans="2:2">
      <c r="B827" s="12"/>
    </row>
    <row r="828" ht="15.75" customHeight="1" spans="2:2">
      <c r="B828" s="12"/>
    </row>
    <row r="829" ht="15.75" customHeight="1" spans="2:2">
      <c r="B829" s="12"/>
    </row>
    <row r="830" ht="15.75" customHeight="1" spans="2:2">
      <c r="B830" s="12"/>
    </row>
    <row r="831" ht="15.75" customHeight="1" spans="2:2">
      <c r="B831" s="12"/>
    </row>
    <row r="832" ht="15.75" customHeight="1" spans="2:2">
      <c r="B832" s="12"/>
    </row>
    <row r="833" ht="15.75" customHeight="1" spans="2:2">
      <c r="B833" s="12"/>
    </row>
    <row r="834" ht="15.75" customHeight="1" spans="2:2">
      <c r="B834" s="12"/>
    </row>
    <row r="835" ht="15.75" customHeight="1" spans="2:2">
      <c r="B835" s="12"/>
    </row>
    <row r="836" ht="15.75" customHeight="1" spans="2:2">
      <c r="B836" s="12"/>
    </row>
    <row r="837" ht="15.75" customHeight="1" spans="2:2">
      <c r="B837" s="12"/>
    </row>
    <row r="838" ht="15.75" customHeight="1" spans="2:2">
      <c r="B838" s="12"/>
    </row>
    <row r="839" ht="15.75" customHeight="1" spans="2:2">
      <c r="B839" s="12"/>
    </row>
    <row r="840" ht="15.75" customHeight="1" spans="2:2">
      <c r="B840" s="12"/>
    </row>
    <row r="841" ht="15.75" customHeight="1" spans="2:2">
      <c r="B841" s="12"/>
    </row>
    <row r="842" ht="15.75" customHeight="1" spans="2:2">
      <c r="B842" s="12"/>
    </row>
    <row r="843" ht="15.75" customHeight="1" spans="2:2">
      <c r="B843" s="12"/>
    </row>
    <row r="844" ht="15.75" customHeight="1" spans="2:2">
      <c r="B844" s="12"/>
    </row>
    <row r="845" ht="15.75" customHeight="1" spans="2:2">
      <c r="B845" s="12"/>
    </row>
    <row r="846" ht="15.75" customHeight="1" spans="2:2">
      <c r="B846" s="12"/>
    </row>
    <row r="847" ht="15.75" customHeight="1" spans="2:2">
      <c r="B847" s="12"/>
    </row>
    <row r="848" ht="15.75" customHeight="1" spans="2:2">
      <c r="B848" s="12"/>
    </row>
    <row r="849" ht="15.75" customHeight="1" spans="2:2">
      <c r="B849" s="12"/>
    </row>
    <row r="850" ht="15.75" customHeight="1" spans="2:2">
      <c r="B850" s="12"/>
    </row>
    <row r="851" ht="15.75" customHeight="1" spans="2:2">
      <c r="B851" s="12"/>
    </row>
    <row r="852" ht="15.75" customHeight="1" spans="2:2">
      <c r="B852" s="12"/>
    </row>
    <row r="853" ht="15.75" customHeight="1" spans="2:2">
      <c r="B853" s="12"/>
    </row>
    <row r="854" ht="15.75" customHeight="1" spans="2:2">
      <c r="B854" s="12"/>
    </row>
    <row r="855" ht="15.75" customHeight="1" spans="2:2">
      <c r="B855" s="12"/>
    </row>
    <row r="856" ht="15.75" customHeight="1" spans="2:2">
      <c r="B856" s="12"/>
    </row>
    <row r="857" ht="15.75" customHeight="1" spans="2:2">
      <c r="B857" s="12"/>
    </row>
    <row r="858" ht="15.75" customHeight="1" spans="2:2">
      <c r="B858" s="12"/>
    </row>
    <row r="859" ht="15.75" customHeight="1" spans="2:2">
      <c r="B859" s="12"/>
    </row>
    <row r="860" ht="15.75" customHeight="1" spans="2:2">
      <c r="B860" s="12"/>
    </row>
    <row r="861" ht="15.75" customHeight="1" spans="2:2">
      <c r="B861" s="12"/>
    </row>
    <row r="862" ht="15.75" customHeight="1" spans="2:2">
      <c r="B862" s="12"/>
    </row>
    <row r="863" ht="15.75" customHeight="1" spans="2:2">
      <c r="B863" s="12"/>
    </row>
    <row r="864" ht="15.75" customHeight="1" spans="2:2">
      <c r="B864" s="12"/>
    </row>
    <row r="865" ht="15.75" customHeight="1" spans="2:2">
      <c r="B865" s="12"/>
    </row>
    <row r="866" ht="15.75" customHeight="1" spans="2:2">
      <c r="B866" s="12"/>
    </row>
    <row r="867" ht="15.75" customHeight="1" spans="2:2">
      <c r="B867" s="12"/>
    </row>
    <row r="868" ht="15.75" customHeight="1" spans="2:2">
      <c r="B868" s="12"/>
    </row>
    <row r="869" ht="15.75" customHeight="1" spans="2:2">
      <c r="B869" s="12"/>
    </row>
    <row r="870" ht="15.75" customHeight="1" spans="2:2">
      <c r="B870" s="12"/>
    </row>
    <row r="871" ht="15.75" customHeight="1" spans="2:2">
      <c r="B871" s="12"/>
    </row>
    <row r="872" ht="15.75" customHeight="1" spans="2:2">
      <c r="B872" s="12"/>
    </row>
    <row r="873" ht="15.75" customHeight="1" spans="2:2">
      <c r="B873" s="12"/>
    </row>
    <row r="874" ht="15.75" customHeight="1" spans="2:2">
      <c r="B874" s="12"/>
    </row>
    <row r="875" ht="15.75" customHeight="1" spans="2:2">
      <c r="B875" s="12"/>
    </row>
    <row r="876" ht="15.75" customHeight="1" spans="2:2">
      <c r="B876" s="12"/>
    </row>
    <row r="877" ht="15.75" customHeight="1" spans="2:2">
      <c r="B877" s="12"/>
    </row>
    <row r="878" ht="15.75" customHeight="1" spans="2:2">
      <c r="B878" s="12"/>
    </row>
    <row r="879" ht="15.75" customHeight="1" spans="2:2">
      <c r="B879" s="12"/>
    </row>
    <row r="880" ht="15.75" customHeight="1" spans="2:2">
      <c r="B880" s="12"/>
    </row>
    <row r="881" ht="15.75" customHeight="1" spans="2:2">
      <c r="B881" s="12"/>
    </row>
    <row r="882" ht="15.75" customHeight="1" spans="2:2">
      <c r="B882" s="12"/>
    </row>
    <row r="883" ht="15.75" customHeight="1" spans="2:2">
      <c r="B883" s="12"/>
    </row>
    <row r="884" ht="15.75" customHeight="1" spans="2:2">
      <c r="B884" s="12"/>
    </row>
    <row r="885" ht="15.75" customHeight="1" spans="2:2">
      <c r="B885" s="12"/>
    </row>
    <row r="886" ht="15.75" customHeight="1" spans="2:2">
      <c r="B886" s="12"/>
    </row>
    <row r="887" ht="15.75" customHeight="1" spans="2:2">
      <c r="B887" s="12"/>
    </row>
    <row r="888" ht="15.75" customHeight="1" spans="2:2">
      <c r="B888" s="12"/>
    </row>
    <row r="889" ht="15.75" customHeight="1" spans="2:2">
      <c r="B889" s="12"/>
    </row>
    <row r="890" ht="15.75" customHeight="1" spans="2:2">
      <c r="B890" s="12"/>
    </row>
    <row r="891" ht="15.75" customHeight="1" spans="2:2">
      <c r="B891" s="12"/>
    </row>
    <row r="892" ht="15.75" customHeight="1" spans="2:2">
      <c r="B892" s="12"/>
    </row>
    <row r="893" ht="15.75" customHeight="1" spans="2:2">
      <c r="B893" s="12"/>
    </row>
    <row r="894" ht="15.75" customHeight="1" spans="2:2">
      <c r="B894" s="12"/>
    </row>
    <row r="895" ht="15.75" customHeight="1" spans="2:2">
      <c r="B895" s="12"/>
    </row>
    <row r="896" ht="15.75" customHeight="1" spans="2:2">
      <c r="B896" s="12"/>
    </row>
    <row r="897" ht="15.75" customHeight="1" spans="2:2">
      <c r="B897" s="12"/>
    </row>
    <row r="898" ht="15.75" customHeight="1" spans="2:2">
      <c r="B898" s="12"/>
    </row>
    <row r="899" ht="15.75" customHeight="1" spans="2:2">
      <c r="B899" s="12"/>
    </row>
    <row r="900" ht="15.75" customHeight="1" spans="2:2">
      <c r="B900" s="12"/>
    </row>
    <row r="901" ht="15.75" customHeight="1" spans="2:2">
      <c r="B901" s="12"/>
    </row>
    <row r="902" ht="15.75" customHeight="1" spans="2:2">
      <c r="B902" s="12"/>
    </row>
    <row r="903" ht="15.75" customHeight="1" spans="2:2">
      <c r="B903" s="12"/>
    </row>
    <row r="904" ht="15.75" customHeight="1" spans="2:2">
      <c r="B904" s="12"/>
    </row>
    <row r="905" ht="15.75" customHeight="1" spans="2:2">
      <c r="B905" s="12"/>
    </row>
    <row r="906" ht="15.75" customHeight="1" spans="2:2">
      <c r="B906" s="12"/>
    </row>
    <row r="907" ht="15.75" customHeight="1" spans="2:2">
      <c r="B907" s="12"/>
    </row>
    <row r="908" ht="15.75" customHeight="1" spans="2:2">
      <c r="B908" s="12"/>
    </row>
    <row r="909" ht="15.75" customHeight="1" spans="2:2">
      <c r="B909" s="12"/>
    </row>
    <row r="910" ht="15.75" customHeight="1" spans="2:2">
      <c r="B910" s="12"/>
    </row>
    <row r="911" ht="15.75" customHeight="1" spans="2:2">
      <c r="B911" s="12"/>
    </row>
    <row r="912" ht="15.75" customHeight="1" spans="2:2">
      <c r="B912" s="12"/>
    </row>
    <row r="913" ht="15.75" customHeight="1" spans="2:2">
      <c r="B913" s="12"/>
    </row>
    <row r="914" ht="15.75" customHeight="1" spans="2:2">
      <c r="B914" s="12"/>
    </row>
    <row r="915" ht="15.75" customHeight="1" spans="2:2">
      <c r="B915" s="12"/>
    </row>
    <row r="916" ht="15.75" customHeight="1" spans="2:2">
      <c r="B916" s="12"/>
    </row>
    <row r="917" ht="15.75" customHeight="1" spans="2:2">
      <c r="B917" s="12"/>
    </row>
    <row r="918" ht="15.75" customHeight="1" spans="2:2">
      <c r="B918" s="12"/>
    </row>
    <row r="919" ht="15.75" customHeight="1" spans="2:2">
      <c r="B919" s="12"/>
    </row>
    <row r="920" ht="15.75" customHeight="1" spans="2:2">
      <c r="B920" s="12"/>
    </row>
    <row r="921" ht="15.75" customHeight="1" spans="2:2">
      <c r="B921" s="12"/>
    </row>
    <row r="922" ht="15.75" customHeight="1" spans="2:2">
      <c r="B922" s="12"/>
    </row>
    <row r="923" ht="15.75" customHeight="1" spans="2:2">
      <c r="B923" s="12"/>
    </row>
    <row r="924" ht="15.75" customHeight="1" spans="2:2">
      <c r="B924" s="12"/>
    </row>
    <row r="925" ht="15.75" customHeight="1" spans="2:2">
      <c r="B925" s="12"/>
    </row>
    <row r="926" ht="15.75" customHeight="1" spans="2:2">
      <c r="B926" s="12"/>
    </row>
    <row r="927" ht="15.75" customHeight="1" spans="2:2">
      <c r="B927" s="12"/>
    </row>
    <row r="928" ht="15.75" customHeight="1" spans="2:2">
      <c r="B928" s="12"/>
    </row>
    <row r="929" ht="15.75" customHeight="1" spans="2:2">
      <c r="B929" s="12"/>
    </row>
    <row r="930" ht="15.75" customHeight="1" spans="2:2">
      <c r="B930" s="12"/>
    </row>
    <row r="931" ht="15.75" customHeight="1" spans="2:2">
      <c r="B931" s="12"/>
    </row>
    <row r="932" ht="15.75" customHeight="1" spans="2:2">
      <c r="B932" s="12"/>
    </row>
    <row r="933" ht="15.75" customHeight="1" spans="2:2">
      <c r="B933" s="12"/>
    </row>
    <row r="934" ht="15.75" customHeight="1" spans="2:2">
      <c r="B934" s="12"/>
    </row>
    <row r="935" ht="15.75" customHeight="1" spans="2:2">
      <c r="B935" s="12"/>
    </row>
    <row r="936" ht="15.75" customHeight="1" spans="2:2">
      <c r="B936" s="12"/>
    </row>
    <row r="937" ht="15.75" customHeight="1" spans="2:2">
      <c r="B937" s="12"/>
    </row>
    <row r="938" ht="15.75" customHeight="1" spans="2:2">
      <c r="B938" s="12"/>
    </row>
    <row r="939" ht="15.75" customHeight="1" spans="2:2">
      <c r="B939" s="12"/>
    </row>
    <row r="940" ht="15.75" customHeight="1" spans="2:2">
      <c r="B940" s="12"/>
    </row>
    <row r="941" ht="15.75" customHeight="1" spans="2:2">
      <c r="B941" s="12"/>
    </row>
    <row r="942" ht="15.75" customHeight="1" spans="2:2">
      <c r="B942" s="12"/>
    </row>
    <row r="943" ht="15.75" customHeight="1" spans="2:2">
      <c r="B943" s="12"/>
    </row>
    <row r="944" ht="15.75" customHeight="1" spans="2:2">
      <c r="B944" s="12"/>
    </row>
    <row r="945" ht="15.75" customHeight="1" spans="2:2">
      <c r="B945" s="12"/>
    </row>
    <row r="946" ht="15.75" customHeight="1" spans="2:2">
      <c r="B946" s="12"/>
    </row>
    <row r="947" ht="15.75" customHeight="1" spans="2:2">
      <c r="B947" s="12"/>
    </row>
    <row r="948" ht="15.75" customHeight="1" spans="2:2">
      <c r="B948" s="12"/>
    </row>
    <row r="949" ht="15.75" customHeight="1" spans="2:2">
      <c r="B949" s="12"/>
    </row>
    <row r="950" ht="15.75" customHeight="1" spans="2:2">
      <c r="B950" s="12"/>
    </row>
    <row r="951" ht="15.75" customHeight="1" spans="2:2">
      <c r="B951" s="12"/>
    </row>
    <row r="952" ht="15.75" customHeight="1" spans="2:2">
      <c r="B952" s="12"/>
    </row>
    <row r="953" ht="15.75" customHeight="1" spans="2:2">
      <c r="B953" s="12"/>
    </row>
    <row r="954" ht="15.75" customHeight="1" spans="2:2">
      <c r="B954" s="12"/>
    </row>
    <row r="955" ht="15.75" customHeight="1" spans="2:2">
      <c r="B955" s="12"/>
    </row>
    <row r="956" ht="15.75" customHeight="1" spans="2:2">
      <c r="B956" s="12"/>
    </row>
    <row r="957" ht="15.75" customHeight="1" spans="2:2">
      <c r="B957" s="12"/>
    </row>
    <row r="958" ht="15.75" customHeight="1" spans="2:2">
      <c r="B958" s="12"/>
    </row>
    <row r="959" ht="15.75" customHeight="1" spans="2:2">
      <c r="B959" s="12"/>
    </row>
    <row r="960" ht="15.75" customHeight="1" spans="2:2">
      <c r="B960" s="12"/>
    </row>
    <row r="961" ht="15.75" customHeight="1" spans="2:2">
      <c r="B961" s="12"/>
    </row>
    <row r="962" ht="15.75" customHeight="1" spans="2:2">
      <c r="B962" s="12"/>
    </row>
    <row r="963" ht="15.75" customHeight="1" spans="2:2">
      <c r="B963" s="12"/>
    </row>
    <row r="964" ht="15.75" customHeight="1" spans="2:2">
      <c r="B964" s="12"/>
    </row>
    <row r="965" ht="15.75" customHeight="1" spans="2:2">
      <c r="B965" s="12"/>
    </row>
    <row r="966" ht="15.75" customHeight="1" spans="2:2">
      <c r="B966" s="12"/>
    </row>
    <row r="967" ht="15.75" customHeight="1" spans="2:2">
      <c r="B967" s="12"/>
    </row>
    <row r="968" ht="15.75" customHeight="1" spans="2:2">
      <c r="B968" s="12"/>
    </row>
    <row r="969" ht="15.75" customHeight="1" spans="2:2">
      <c r="B969" s="12"/>
    </row>
    <row r="970" ht="15.75" customHeight="1" spans="2:2">
      <c r="B970" s="12"/>
    </row>
    <row r="971" ht="15.75" customHeight="1" spans="2:2">
      <c r="B971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9:H49"/>
    <mergeCell ref="A51:H51"/>
    <mergeCell ref="A59:H59"/>
    <mergeCell ref="A61:H61"/>
    <mergeCell ref="A65:H65"/>
    <mergeCell ref="A71:H71"/>
    <mergeCell ref="A73:H73"/>
    <mergeCell ref="A76:C76"/>
    <mergeCell ref="A77:C77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80"/>
  <sheetViews>
    <sheetView topLeftCell="A20" workbookViewId="0">
      <selection activeCell="I63" sqref="I63"/>
    </sheetView>
  </sheetViews>
  <sheetFormatPr defaultColWidth="12.5714285714286" defaultRowHeight="15" customHeight="1"/>
  <cols>
    <col min="1" max="1" width="21.5714285714286" customWidth="1"/>
    <col min="2" max="2" width="18.7142857142857" customWidth="1"/>
    <col min="3" max="3" width="87.7142857142857" customWidth="1"/>
    <col min="4" max="4" width="11.2857142857143" customWidth="1"/>
    <col min="5" max="5" width="14.5714285714286" customWidth="1"/>
    <col min="6" max="6" width="13.5714285714286" customWidth="1"/>
    <col min="7" max="7" width="10.5714285714286" customWidth="1"/>
    <col min="8" max="8" width="20.5714285714286" customWidth="1"/>
    <col min="9" max="9" width="20.4285714285714" customWidth="1"/>
  </cols>
  <sheetData>
    <row r="1" ht="15.75" customHeight="1" spans="1:9">
      <c r="A1" s="438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47.1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/>
    </row>
    <row r="17" ht="15.75" customHeight="1" spans="1:9">
      <c r="A17" s="24"/>
      <c r="B17" s="24"/>
      <c r="C17" s="30"/>
      <c r="D17" s="26"/>
      <c r="E17" s="26"/>
      <c r="F17" s="27"/>
      <c r="G17" s="183"/>
      <c r="H17" s="28"/>
      <c r="I17" s="34"/>
    </row>
    <row r="18" ht="24.75" customHeight="1" spans="1:40">
      <c r="A18" s="439" t="s">
        <v>51</v>
      </c>
      <c r="B18" s="440"/>
      <c r="C18" s="440"/>
      <c r="D18" s="440"/>
      <c r="E18" s="440"/>
      <c r="F18" s="440"/>
      <c r="G18" s="440"/>
      <c r="H18" s="441"/>
      <c r="I18" s="437">
        <f>SUM(F19:F41)</f>
        <v>127451.66</v>
      </c>
      <c r="AN18" s="77" t="s">
        <v>52</v>
      </c>
    </row>
    <row r="19" ht="15.75" customHeight="1" spans="1:9">
      <c r="A19" s="24" t="s">
        <v>789</v>
      </c>
      <c r="B19" s="24" t="s">
        <v>128</v>
      </c>
      <c r="C19" s="121" t="s">
        <v>129</v>
      </c>
      <c r="D19" s="26">
        <v>45237</v>
      </c>
      <c r="E19" s="53">
        <v>45337</v>
      </c>
      <c r="F19" s="31">
        <v>2642.95</v>
      </c>
      <c r="G19" s="26">
        <v>45337</v>
      </c>
      <c r="H19" s="24">
        <v>1444000000</v>
      </c>
      <c r="I19" s="446"/>
    </row>
    <row r="20" ht="15.75" customHeight="1" spans="1:9">
      <c r="A20" s="24" t="s">
        <v>790</v>
      </c>
      <c r="B20" s="24" t="s">
        <v>213</v>
      </c>
      <c r="C20" s="34" t="s">
        <v>791</v>
      </c>
      <c r="D20" s="53">
        <v>45310</v>
      </c>
      <c r="E20" s="53">
        <v>45337</v>
      </c>
      <c r="F20" s="62">
        <v>399.44</v>
      </c>
      <c r="G20" s="53">
        <v>45337</v>
      </c>
      <c r="H20" s="24">
        <v>1444000000</v>
      </c>
      <c r="I20" s="447"/>
    </row>
    <row r="21" ht="15.75" customHeight="1" spans="1:9">
      <c r="A21" s="24" t="s">
        <v>792</v>
      </c>
      <c r="B21" s="24" t="s">
        <v>253</v>
      </c>
      <c r="C21" s="126" t="s">
        <v>793</v>
      </c>
      <c r="D21" s="53">
        <v>45322</v>
      </c>
      <c r="E21" s="53">
        <v>45337</v>
      </c>
      <c r="F21" s="160">
        <v>1473.97</v>
      </c>
      <c r="G21" s="26">
        <v>45337</v>
      </c>
      <c r="H21" s="37">
        <v>1000000000</v>
      </c>
      <c r="I21" s="446"/>
    </row>
    <row r="22" ht="15.75" customHeight="1" spans="1:9">
      <c r="A22" s="24" t="s">
        <v>794</v>
      </c>
      <c r="B22" s="24" t="s">
        <v>314</v>
      </c>
      <c r="C22" s="47" t="s">
        <v>315</v>
      </c>
      <c r="D22" s="53">
        <v>45329</v>
      </c>
      <c r="E22" s="53">
        <v>45331</v>
      </c>
      <c r="F22" s="160">
        <v>19.22</v>
      </c>
      <c r="G22" s="53">
        <v>45337</v>
      </c>
      <c r="H22" s="37">
        <v>1000000000</v>
      </c>
      <c r="I22" s="447"/>
    </row>
    <row r="23" ht="15.75" customHeight="1" spans="1:9">
      <c r="A23" s="24" t="s">
        <v>795</v>
      </c>
      <c r="B23" s="24" t="s">
        <v>54</v>
      </c>
      <c r="C23" s="47" t="s">
        <v>341</v>
      </c>
      <c r="D23" s="53">
        <v>45329</v>
      </c>
      <c r="E23" s="53">
        <v>45331</v>
      </c>
      <c r="F23" s="124">
        <v>5021.02</v>
      </c>
      <c r="G23" s="53">
        <v>45337</v>
      </c>
      <c r="H23" s="37">
        <v>1444000000</v>
      </c>
      <c r="I23" s="448"/>
    </row>
    <row r="24" ht="15.75" customHeight="1" spans="1:9">
      <c r="A24" s="24" t="s">
        <v>796</v>
      </c>
      <c r="B24" s="24" t="s">
        <v>121</v>
      </c>
      <c r="C24" s="34" t="s">
        <v>308</v>
      </c>
      <c r="D24" s="26">
        <v>45329</v>
      </c>
      <c r="E24" s="53">
        <v>45331</v>
      </c>
      <c r="F24" s="62">
        <v>16905.85</v>
      </c>
      <c r="G24" s="53">
        <v>45337</v>
      </c>
      <c r="H24" s="24">
        <v>1000000000</v>
      </c>
      <c r="I24" s="448"/>
    </row>
    <row r="25" ht="15.75" customHeight="1" spans="1:9">
      <c r="A25" s="24" t="s">
        <v>797</v>
      </c>
      <c r="B25" s="24" t="s">
        <v>79</v>
      </c>
      <c r="C25" s="34" t="s">
        <v>798</v>
      </c>
      <c r="D25" s="53">
        <v>45329</v>
      </c>
      <c r="E25" s="53">
        <v>45337</v>
      </c>
      <c r="F25" s="62">
        <v>13142.5</v>
      </c>
      <c r="G25" s="53">
        <v>45337</v>
      </c>
      <c r="H25" s="24">
        <v>1444000000</v>
      </c>
      <c r="I25" s="448"/>
    </row>
    <row r="26" ht="15.75" customHeight="1" spans="1:9">
      <c r="A26" s="24" t="s">
        <v>799</v>
      </c>
      <c r="B26" s="24" t="s">
        <v>357</v>
      </c>
      <c r="C26" s="34" t="s">
        <v>800</v>
      </c>
      <c r="D26" s="53">
        <v>45329</v>
      </c>
      <c r="E26" s="53">
        <v>45337</v>
      </c>
      <c r="F26" s="442">
        <v>4724.29</v>
      </c>
      <c r="G26" s="53">
        <v>45337</v>
      </c>
      <c r="H26" s="37">
        <v>1000000000</v>
      </c>
      <c r="I26" s="448"/>
    </row>
    <row r="27" ht="15.75" customHeight="1" spans="1:9">
      <c r="A27" s="24" t="s">
        <v>801</v>
      </c>
      <c r="B27" s="24" t="s">
        <v>213</v>
      </c>
      <c r="C27" s="47" t="s">
        <v>214</v>
      </c>
      <c r="D27" s="53">
        <v>45329</v>
      </c>
      <c r="E27" s="53">
        <v>45337</v>
      </c>
      <c r="F27" s="443">
        <v>1478.74</v>
      </c>
      <c r="G27" s="53">
        <v>45337</v>
      </c>
      <c r="H27" s="37">
        <v>1000000000</v>
      </c>
      <c r="I27" s="448"/>
    </row>
    <row r="28" ht="15.75" customHeight="1" spans="1:9">
      <c r="A28" s="24" t="s">
        <v>802</v>
      </c>
      <c r="B28" s="24" t="s">
        <v>60</v>
      </c>
      <c r="C28" s="34" t="s">
        <v>803</v>
      </c>
      <c r="D28" s="53">
        <v>45329</v>
      </c>
      <c r="E28" s="53">
        <v>45337</v>
      </c>
      <c r="F28" s="160">
        <v>2621.8</v>
      </c>
      <c r="G28" s="53">
        <v>45337</v>
      </c>
      <c r="H28" s="37">
        <v>1000000000</v>
      </c>
      <c r="I28" s="448"/>
    </row>
    <row r="29" ht="15.75" customHeight="1" spans="1:9">
      <c r="A29" s="24" t="s">
        <v>804</v>
      </c>
      <c r="B29" s="24" t="s">
        <v>60</v>
      </c>
      <c r="C29" s="34" t="s">
        <v>803</v>
      </c>
      <c r="D29" s="53">
        <v>45329</v>
      </c>
      <c r="E29" s="53">
        <v>45337</v>
      </c>
      <c r="F29" s="442">
        <v>154.7</v>
      </c>
      <c r="G29" s="53">
        <v>45337</v>
      </c>
      <c r="H29" s="24">
        <v>1000000000</v>
      </c>
      <c r="I29" s="448"/>
    </row>
    <row r="30" ht="15.75" customHeight="1" spans="1:9">
      <c r="A30" s="24" t="s">
        <v>805</v>
      </c>
      <c r="B30" s="24" t="s">
        <v>357</v>
      </c>
      <c r="C30" s="34" t="s">
        <v>768</v>
      </c>
      <c r="D30" s="53">
        <v>45330</v>
      </c>
      <c r="E30" s="53">
        <v>45331</v>
      </c>
      <c r="F30" s="62">
        <v>5328.87</v>
      </c>
      <c r="G30" s="53">
        <v>45337</v>
      </c>
      <c r="H30" s="56">
        <v>1000000000</v>
      </c>
      <c r="I30" s="448"/>
    </row>
    <row r="31" ht="15.75" customHeight="1" spans="1:9">
      <c r="A31" s="24" t="s">
        <v>806</v>
      </c>
      <c r="B31" s="24" t="s">
        <v>357</v>
      </c>
      <c r="C31" s="34" t="s">
        <v>768</v>
      </c>
      <c r="D31" s="53">
        <v>45330</v>
      </c>
      <c r="E31" s="53">
        <v>45331</v>
      </c>
      <c r="F31" s="178">
        <v>5328.87</v>
      </c>
      <c r="G31" s="53">
        <v>45337</v>
      </c>
      <c r="H31" s="24">
        <v>1000000000</v>
      </c>
      <c r="I31" s="448"/>
    </row>
    <row r="32" ht="15.75" customHeight="1" spans="1:9">
      <c r="A32" s="24" t="s">
        <v>807</v>
      </c>
      <c r="B32" s="24" t="s">
        <v>82</v>
      </c>
      <c r="C32" s="34" t="s">
        <v>113</v>
      </c>
      <c r="D32" s="53">
        <v>45331</v>
      </c>
      <c r="E32" s="53">
        <v>45336</v>
      </c>
      <c r="F32" s="62">
        <v>6232</v>
      </c>
      <c r="G32" s="53">
        <v>45337</v>
      </c>
      <c r="H32" s="37">
        <v>1444000000</v>
      </c>
      <c r="I32" s="448"/>
    </row>
    <row r="33" ht="15.75" customHeight="1" spans="1:9">
      <c r="A33" s="24" t="s">
        <v>808</v>
      </c>
      <c r="B33" s="24" t="s">
        <v>263</v>
      </c>
      <c r="C33" s="34" t="s">
        <v>264</v>
      </c>
      <c r="D33" s="53">
        <v>45331</v>
      </c>
      <c r="E33" s="53">
        <v>45337</v>
      </c>
      <c r="F33" s="160">
        <v>3772.42</v>
      </c>
      <c r="G33" s="53">
        <v>45337</v>
      </c>
      <c r="H33" s="24">
        <v>1000000000</v>
      </c>
      <c r="I33" s="448"/>
    </row>
    <row r="34" ht="15.75" customHeight="1" spans="1:9">
      <c r="A34" s="24" t="s">
        <v>809</v>
      </c>
      <c r="B34" s="24" t="s">
        <v>107</v>
      </c>
      <c r="C34" s="34" t="s">
        <v>810</v>
      </c>
      <c r="D34" s="53">
        <v>45331</v>
      </c>
      <c r="E34" s="53">
        <v>45337</v>
      </c>
      <c r="F34" s="160">
        <v>7134.39</v>
      </c>
      <c r="G34" s="53">
        <v>45337</v>
      </c>
      <c r="H34" s="37">
        <v>1000000000</v>
      </c>
      <c r="I34" s="448"/>
    </row>
    <row r="35" ht="15.75" customHeight="1" spans="1:9">
      <c r="A35" s="24" t="s">
        <v>811</v>
      </c>
      <c r="B35" s="24" t="s">
        <v>417</v>
      </c>
      <c r="C35" s="34" t="s">
        <v>812</v>
      </c>
      <c r="D35" s="53">
        <v>45331</v>
      </c>
      <c r="E35" s="53">
        <v>45337</v>
      </c>
      <c r="F35" s="62">
        <v>11651.5</v>
      </c>
      <c r="G35" s="53">
        <v>45337</v>
      </c>
      <c r="H35" s="24">
        <v>1444000000</v>
      </c>
      <c r="I35" s="448"/>
    </row>
    <row r="36" ht="15.75" customHeight="1" spans="1:9">
      <c r="A36" s="24" t="s">
        <v>813</v>
      </c>
      <c r="B36" s="24" t="s">
        <v>54</v>
      </c>
      <c r="C36" s="34" t="s">
        <v>341</v>
      </c>
      <c r="D36" s="26">
        <v>45331</v>
      </c>
      <c r="E36" s="53">
        <v>45337</v>
      </c>
      <c r="F36" s="160">
        <v>2061.88</v>
      </c>
      <c r="G36" s="53">
        <v>45337</v>
      </c>
      <c r="H36" s="24">
        <v>1444000000</v>
      </c>
      <c r="I36" s="448"/>
    </row>
    <row r="37" ht="15.75" customHeight="1" spans="1:9">
      <c r="A37" s="24" t="s">
        <v>814</v>
      </c>
      <c r="B37" s="24" t="s">
        <v>54</v>
      </c>
      <c r="C37" s="34" t="s">
        <v>341</v>
      </c>
      <c r="D37" s="53">
        <v>45331</v>
      </c>
      <c r="E37" s="53">
        <v>45337</v>
      </c>
      <c r="F37" s="31">
        <v>6158.51</v>
      </c>
      <c r="G37" s="53">
        <v>45337</v>
      </c>
      <c r="H37" s="24">
        <v>1444000000</v>
      </c>
      <c r="I37" s="448"/>
    </row>
    <row r="38" ht="15.75" customHeight="1" spans="1:9">
      <c r="A38" s="24" t="s">
        <v>815</v>
      </c>
      <c r="B38" s="24" t="s">
        <v>79</v>
      </c>
      <c r="C38" s="126" t="s">
        <v>251</v>
      </c>
      <c r="D38" s="53">
        <v>45331</v>
      </c>
      <c r="E38" s="53">
        <v>45337</v>
      </c>
      <c r="F38" s="160">
        <v>8495.41</v>
      </c>
      <c r="G38" s="53">
        <v>45337</v>
      </c>
      <c r="H38" s="24">
        <v>1444000000</v>
      </c>
      <c r="I38" s="448"/>
    </row>
    <row r="39" ht="15.75" customHeight="1" spans="1:9">
      <c r="A39" s="24" t="s">
        <v>816</v>
      </c>
      <c r="B39" s="24" t="s">
        <v>101</v>
      </c>
      <c r="C39" s="126" t="s">
        <v>817</v>
      </c>
      <c r="D39" s="26">
        <v>45334</v>
      </c>
      <c r="E39" s="53">
        <v>45337</v>
      </c>
      <c r="F39" s="31">
        <v>14030.43</v>
      </c>
      <c r="G39" s="53">
        <v>45337</v>
      </c>
      <c r="H39" s="24">
        <v>1000000000</v>
      </c>
      <c r="I39" s="448"/>
    </row>
    <row r="40" ht="15.75" customHeight="1" spans="1:9">
      <c r="A40" s="24" t="s">
        <v>818</v>
      </c>
      <c r="B40" s="24" t="s">
        <v>819</v>
      </c>
      <c r="C40" s="121" t="s">
        <v>820</v>
      </c>
      <c r="D40" s="53">
        <v>45337</v>
      </c>
      <c r="E40" s="53">
        <v>45337</v>
      </c>
      <c r="F40" s="160">
        <v>2507.4</v>
      </c>
      <c r="G40" s="26">
        <v>45337</v>
      </c>
      <c r="H40" s="24">
        <v>1000000000</v>
      </c>
      <c r="I40" s="446"/>
    </row>
    <row r="41" ht="15.75" customHeight="1" spans="1:9">
      <c r="A41" s="24" t="s">
        <v>821</v>
      </c>
      <c r="B41" s="24" t="s">
        <v>822</v>
      </c>
      <c r="C41" s="126" t="s">
        <v>113</v>
      </c>
      <c r="D41" s="53">
        <v>45337</v>
      </c>
      <c r="E41" s="53">
        <v>45337</v>
      </c>
      <c r="F41" s="160">
        <v>6165.5</v>
      </c>
      <c r="G41" s="53">
        <v>45337</v>
      </c>
      <c r="H41" s="37">
        <v>1000000000</v>
      </c>
      <c r="I41" s="447"/>
    </row>
    <row r="42" ht="15.75" customHeight="1" spans="1:9">
      <c r="A42" s="444" t="s">
        <v>160</v>
      </c>
      <c r="B42" s="22"/>
      <c r="C42" s="22"/>
      <c r="D42" s="22"/>
      <c r="E42" s="22"/>
      <c r="F42" s="22"/>
      <c r="G42" s="22"/>
      <c r="H42" s="23"/>
      <c r="I42" s="73">
        <f>SUM(F43)</f>
        <v>229996.03</v>
      </c>
    </row>
    <row r="43" customHeight="1" spans="1:9">
      <c r="A43" s="24" t="s">
        <v>823</v>
      </c>
      <c r="B43" s="24" t="s">
        <v>824</v>
      </c>
      <c r="C43" s="121" t="s">
        <v>825</v>
      </c>
      <c r="D43" s="53">
        <v>45327</v>
      </c>
      <c r="E43" s="53">
        <v>45327</v>
      </c>
      <c r="F43" s="160">
        <v>229996.03</v>
      </c>
      <c r="G43" s="53">
        <v>45337</v>
      </c>
      <c r="H43" s="37" t="s">
        <v>826</v>
      </c>
      <c r="I43" s="223"/>
    </row>
    <row r="44" ht="15.75" customHeight="1" spans="1:9">
      <c r="A44" s="444" t="s">
        <v>161</v>
      </c>
      <c r="B44" s="22"/>
      <c r="C44" s="22"/>
      <c r="D44" s="22"/>
      <c r="E44" s="22"/>
      <c r="F44" s="22"/>
      <c r="G44" s="22"/>
      <c r="H44" s="23"/>
      <c r="I44" s="73">
        <f>SUM(F45:F51)</f>
        <v>655757.76</v>
      </c>
    </row>
    <row r="45" ht="15.75" customHeight="1" spans="1:9">
      <c r="A45" s="24" t="s">
        <v>827</v>
      </c>
      <c r="B45" s="24" t="s">
        <v>828</v>
      </c>
      <c r="C45" s="34" t="s">
        <v>378</v>
      </c>
      <c r="D45" s="26">
        <v>45329</v>
      </c>
      <c r="E45" s="26">
        <v>45337</v>
      </c>
      <c r="F45" s="31">
        <v>85548.86</v>
      </c>
      <c r="G45" s="53">
        <v>45337</v>
      </c>
      <c r="H45" s="37">
        <v>1000000000</v>
      </c>
      <c r="I45" s="447"/>
    </row>
    <row r="46" ht="15.75" customHeight="1" spans="1:9">
      <c r="A46" s="24" t="s">
        <v>829</v>
      </c>
      <c r="B46" s="24" t="s">
        <v>605</v>
      </c>
      <c r="C46" s="34" t="s">
        <v>830</v>
      </c>
      <c r="D46" s="26">
        <v>45331</v>
      </c>
      <c r="E46" s="53">
        <v>45331</v>
      </c>
      <c r="F46" s="62">
        <v>104675.51</v>
      </c>
      <c r="G46" s="53">
        <v>45337</v>
      </c>
      <c r="H46" s="37">
        <v>1000000000</v>
      </c>
      <c r="I46" s="448"/>
    </row>
    <row r="47" ht="15.75" customHeight="1" spans="1:9">
      <c r="A47" s="24" t="s">
        <v>831</v>
      </c>
      <c r="B47" s="24" t="s">
        <v>374</v>
      </c>
      <c r="C47" s="47" t="s">
        <v>387</v>
      </c>
      <c r="D47" s="26">
        <v>45331</v>
      </c>
      <c r="E47" s="53">
        <v>45336</v>
      </c>
      <c r="F47" s="62">
        <v>82611.13</v>
      </c>
      <c r="G47" s="53">
        <v>45337</v>
      </c>
      <c r="H47" s="37">
        <v>1000000000</v>
      </c>
      <c r="I47" s="448"/>
    </row>
    <row r="48" ht="15.75" customHeight="1" spans="1:9">
      <c r="A48" s="24" t="s">
        <v>832</v>
      </c>
      <c r="B48" s="24" t="s">
        <v>121</v>
      </c>
      <c r="C48" s="47" t="s">
        <v>308</v>
      </c>
      <c r="D48" s="123">
        <v>45331</v>
      </c>
      <c r="E48" s="26">
        <v>45337</v>
      </c>
      <c r="F48" s="62">
        <v>18123.4</v>
      </c>
      <c r="G48" s="53">
        <v>45337</v>
      </c>
      <c r="H48" s="37">
        <v>1000000000</v>
      </c>
      <c r="I48" s="448"/>
    </row>
    <row r="49" ht="15.75" customHeight="1" spans="1:9">
      <c r="A49" s="24" t="s">
        <v>833</v>
      </c>
      <c r="B49" s="24" t="s">
        <v>374</v>
      </c>
      <c r="C49" s="34" t="s">
        <v>834</v>
      </c>
      <c r="D49" s="26">
        <v>45331</v>
      </c>
      <c r="E49" s="26">
        <v>45337</v>
      </c>
      <c r="F49" s="62">
        <v>105379.22</v>
      </c>
      <c r="G49" s="53">
        <v>45337</v>
      </c>
      <c r="H49" s="37">
        <v>1000000000</v>
      </c>
      <c r="I49" s="448"/>
    </row>
    <row r="50" ht="15.75" customHeight="1" spans="1:9">
      <c r="A50" s="37" t="s">
        <v>835</v>
      </c>
      <c r="B50" s="37" t="s">
        <v>184</v>
      </c>
      <c r="C50" s="30" t="s">
        <v>372</v>
      </c>
      <c r="D50" s="53">
        <v>45331</v>
      </c>
      <c r="E50" s="53">
        <v>45337</v>
      </c>
      <c r="F50" s="445">
        <v>202857.32</v>
      </c>
      <c r="G50" s="53">
        <v>45337</v>
      </c>
      <c r="H50" s="37">
        <v>1000000000</v>
      </c>
      <c r="I50" s="448"/>
    </row>
    <row r="51" ht="15.75" customHeight="1" spans="1:9">
      <c r="A51" s="24" t="s">
        <v>836</v>
      </c>
      <c r="B51" s="24" t="s">
        <v>121</v>
      </c>
      <c r="C51" s="47" t="s">
        <v>308</v>
      </c>
      <c r="D51" s="26">
        <v>45332</v>
      </c>
      <c r="E51" s="26">
        <v>45337</v>
      </c>
      <c r="F51" s="62">
        <v>56562.32</v>
      </c>
      <c r="G51" s="53">
        <v>45337</v>
      </c>
      <c r="H51" s="37">
        <v>1000000000</v>
      </c>
      <c r="I51" s="448"/>
    </row>
    <row r="52" ht="15.75" customHeight="1" spans="1:9">
      <c r="A52" s="444" t="s">
        <v>186</v>
      </c>
      <c r="B52" s="22"/>
      <c r="C52" s="22"/>
      <c r="D52" s="22"/>
      <c r="E52" s="22"/>
      <c r="F52" s="22"/>
      <c r="G52" s="22"/>
      <c r="H52" s="23"/>
      <c r="I52" s="73">
        <f>SUM(F53)</f>
        <v>32215.56</v>
      </c>
    </row>
    <row r="53" customHeight="1" spans="1:9">
      <c r="A53" s="24" t="s">
        <v>837</v>
      </c>
      <c r="B53" s="24" t="s">
        <v>281</v>
      </c>
      <c r="C53" s="47" t="s">
        <v>282</v>
      </c>
      <c r="D53" s="53">
        <v>45331</v>
      </c>
      <c r="E53" s="26">
        <v>45331</v>
      </c>
      <c r="F53" s="62">
        <v>32215.56</v>
      </c>
      <c r="G53" s="53">
        <v>45337</v>
      </c>
      <c r="H53" s="37">
        <v>1000000000</v>
      </c>
      <c r="I53" s="447"/>
    </row>
    <row r="54" ht="15.75" customHeight="1" spans="1:9">
      <c r="A54" s="444" t="s">
        <v>187</v>
      </c>
      <c r="B54" s="22"/>
      <c r="C54" s="22"/>
      <c r="D54" s="22"/>
      <c r="E54" s="22"/>
      <c r="F54" s="22"/>
      <c r="G54" s="22"/>
      <c r="H54" s="23"/>
      <c r="I54" s="73">
        <f>SUM(F55:F56)</f>
        <v>23804.98</v>
      </c>
    </row>
    <row r="55" ht="15.75" customHeight="1" spans="1:9">
      <c r="A55" s="24" t="s">
        <v>838</v>
      </c>
      <c r="B55" s="24" t="s">
        <v>82</v>
      </c>
      <c r="C55" s="34" t="s">
        <v>113</v>
      </c>
      <c r="D55" s="53">
        <v>45331</v>
      </c>
      <c r="E55" s="53">
        <v>45331</v>
      </c>
      <c r="F55" s="62">
        <v>23685.37</v>
      </c>
      <c r="G55" s="53">
        <v>45337</v>
      </c>
      <c r="H55" s="37">
        <v>1000000000</v>
      </c>
      <c r="I55" s="447"/>
    </row>
    <row r="56" ht="15.75" customHeight="1" spans="1:9">
      <c r="A56" s="24" t="s">
        <v>203</v>
      </c>
      <c r="B56" s="24" t="s">
        <v>204</v>
      </c>
      <c r="C56" s="34" t="s">
        <v>839</v>
      </c>
      <c r="D56" s="53">
        <v>45331</v>
      </c>
      <c r="E56" s="53">
        <v>45331</v>
      </c>
      <c r="F56" s="62">
        <v>119.61</v>
      </c>
      <c r="G56" s="53">
        <v>45337</v>
      </c>
      <c r="H56" s="37">
        <v>8100000000</v>
      </c>
      <c r="I56" s="448"/>
    </row>
    <row r="57" ht="15.75" customHeight="1" spans="1:9">
      <c r="A57" s="444" t="s">
        <v>208</v>
      </c>
      <c r="B57" s="22"/>
      <c r="C57" s="22"/>
      <c r="D57" s="22"/>
      <c r="E57" s="22"/>
      <c r="F57" s="22"/>
      <c r="G57" s="22"/>
      <c r="H57" s="23"/>
      <c r="I57" s="73">
        <f>SUM(F58:F59)</f>
        <v>31501.9</v>
      </c>
    </row>
    <row r="58" ht="15.75" customHeight="1" spans="1:9">
      <c r="A58" s="24" t="s">
        <v>840</v>
      </c>
      <c r="B58" s="24" t="s">
        <v>79</v>
      </c>
      <c r="C58" s="34" t="s">
        <v>214</v>
      </c>
      <c r="D58" s="53">
        <v>45329</v>
      </c>
      <c r="E58" s="53">
        <v>45337</v>
      </c>
      <c r="F58" s="160">
        <v>28370.8</v>
      </c>
      <c r="G58" s="53">
        <v>45337</v>
      </c>
      <c r="H58" s="37">
        <v>1444000000</v>
      </c>
      <c r="I58" s="447"/>
    </row>
    <row r="59" ht="15.75" customHeight="1" spans="1:9">
      <c r="A59" s="24" t="s">
        <v>841</v>
      </c>
      <c r="B59" s="24" t="s">
        <v>121</v>
      </c>
      <c r="C59" s="34" t="s">
        <v>284</v>
      </c>
      <c r="D59" s="26">
        <v>45330</v>
      </c>
      <c r="E59" s="53">
        <v>45337</v>
      </c>
      <c r="F59" s="124">
        <v>3131.1</v>
      </c>
      <c r="G59" s="53">
        <v>45337</v>
      </c>
      <c r="H59" s="56">
        <v>1000000000</v>
      </c>
      <c r="I59" s="448"/>
    </row>
    <row r="60" ht="15.75" customHeight="1" spans="1:9">
      <c r="A60" s="444" t="s">
        <v>220</v>
      </c>
      <c r="B60" s="22"/>
      <c r="C60" s="22"/>
      <c r="D60" s="22"/>
      <c r="E60" s="22"/>
      <c r="F60" s="22"/>
      <c r="G60" s="22"/>
      <c r="H60" s="23"/>
      <c r="I60" s="73"/>
    </row>
    <row r="61" ht="15.75" customHeight="1" spans="1:9">
      <c r="A61" s="24"/>
      <c r="B61" s="24"/>
      <c r="C61" s="47"/>
      <c r="D61" s="53"/>
      <c r="E61" s="26"/>
      <c r="F61" s="442"/>
      <c r="G61" s="220"/>
      <c r="H61" s="24"/>
      <c r="I61" s="34"/>
    </row>
    <row r="62" ht="15.75" customHeight="1" spans="1:9">
      <c r="A62" s="444" t="s">
        <v>221</v>
      </c>
      <c r="B62" s="22"/>
      <c r="C62" s="22"/>
      <c r="D62" s="22"/>
      <c r="E62" s="22"/>
      <c r="F62" s="22"/>
      <c r="G62" s="22"/>
      <c r="H62" s="23"/>
      <c r="I62" s="73">
        <f>F63</f>
        <v>162425.79</v>
      </c>
    </row>
    <row r="63" ht="15.75" customHeight="1" spans="1:9">
      <c r="A63" s="56" t="s">
        <v>842</v>
      </c>
      <c r="B63" s="56" t="s">
        <v>843</v>
      </c>
      <c r="C63" s="25" t="s">
        <v>844</v>
      </c>
      <c r="D63" s="142">
        <v>45329</v>
      </c>
      <c r="E63" s="142">
        <v>45337</v>
      </c>
      <c r="F63" s="442">
        <v>162425.79</v>
      </c>
      <c r="G63" s="53">
        <v>45337</v>
      </c>
      <c r="H63" s="220" t="s">
        <v>202</v>
      </c>
      <c r="I63" s="449"/>
    </row>
    <row r="64" ht="15.75" customHeight="1" spans="1:8">
      <c r="A64" s="5"/>
      <c r="B64" s="5"/>
      <c r="D64" s="5"/>
      <c r="E64" s="5"/>
      <c r="F64" s="325"/>
      <c r="G64" s="92"/>
      <c r="H64" s="93"/>
    </row>
    <row r="65" ht="15.75" customHeight="1" spans="1:8">
      <c r="A65" s="299" t="s">
        <v>222</v>
      </c>
      <c r="D65" s="5"/>
      <c r="E65" s="5"/>
      <c r="F65" s="325"/>
      <c r="H65" s="5"/>
    </row>
    <row r="66" ht="15.75" customHeight="1" spans="1:8">
      <c r="A66" s="138" t="s">
        <v>223</v>
      </c>
      <c r="D66" s="5"/>
      <c r="E66" s="5"/>
      <c r="F66" s="325"/>
      <c r="H66" s="5"/>
    </row>
    <row r="67" ht="15.75" customHeight="1" spans="1:8">
      <c r="A67" s="5"/>
      <c r="B67" s="5"/>
      <c r="D67" s="5"/>
      <c r="E67" s="5"/>
      <c r="F67" s="325"/>
      <c r="H67" s="5"/>
    </row>
    <row r="68" ht="15.75" customHeight="1" spans="1:8">
      <c r="A68" s="5"/>
      <c r="B68" s="5"/>
      <c r="D68" s="5"/>
      <c r="E68" s="5"/>
      <c r="F68" s="325"/>
      <c r="H68" s="5"/>
    </row>
    <row r="69" ht="15.75" customHeight="1" spans="1:8">
      <c r="A69" s="5"/>
      <c r="B69" s="5"/>
      <c r="D69" s="5"/>
      <c r="E69" s="5"/>
      <c r="F69" s="325"/>
      <c r="H69" s="5"/>
    </row>
    <row r="70" ht="15.75" customHeight="1" spans="1:8">
      <c r="A70" s="5"/>
      <c r="B70" s="5"/>
      <c r="D70" s="5"/>
      <c r="E70" s="5"/>
      <c r="F70" s="325"/>
      <c r="H70" s="5"/>
    </row>
    <row r="71" ht="15.75" customHeight="1" spans="1:8">
      <c r="A71" s="5"/>
      <c r="B71" s="5"/>
      <c r="D71" s="5"/>
      <c r="E71" s="5"/>
      <c r="F71" s="325"/>
      <c r="H71" s="5"/>
    </row>
    <row r="72" ht="15.75" customHeight="1" spans="1:8">
      <c r="A72" s="5"/>
      <c r="B72" s="5"/>
      <c r="D72" s="5"/>
      <c r="E72" s="5"/>
      <c r="F72" s="325"/>
      <c r="H72" s="5"/>
    </row>
    <row r="73" ht="15.75" customHeight="1" spans="1:8">
      <c r="A73" s="5"/>
      <c r="B73" s="5"/>
      <c r="D73" s="5"/>
      <c r="E73" s="5"/>
      <c r="F73" s="325"/>
      <c r="H73" s="5"/>
    </row>
    <row r="74" ht="15.75" customHeight="1" spans="1:8">
      <c r="A74" s="5"/>
      <c r="B74" s="5"/>
      <c r="D74" s="5"/>
      <c r="E74" s="5"/>
      <c r="F74" s="325"/>
      <c r="H74" s="5"/>
    </row>
    <row r="75" ht="15.75" customHeight="1" spans="1:8">
      <c r="A75" s="5"/>
      <c r="B75" s="5"/>
      <c r="D75" s="5"/>
      <c r="E75" s="5"/>
      <c r="F75" s="325"/>
      <c r="H75" s="5"/>
    </row>
    <row r="76" ht="15.75" customHeight="1" spans="1:8">
      <c r="A76" s="5"/>
      <c r="B76" s="5"/>
      <c r="D76" s="5"/>
      <c r="E76" s="5"/>
      <c r="F76" s="325"/>
      <c r="H76" s="5"/>
    </row>
    <row r="77" ht="15.75" customHeight="1" spans="1:8">
      <c r="A77" s="5"/>
      <c r="B77" s="5"/>
      <c r="D77" s="5"/>
      <c r="E77" s="5"/>
      <c r="F77" s="325"/>
      <c r="H77" s="5"/>
    </row>
    <row r="78" ht="15.75" customHeight="1" spans="1:8">
      <c r="A78" s="5"/>
      <c r="B78" s="5"/>
      <c r="D78" s="5"/>
      <c r="E78" s="5"/>
      <c r="F78" s="325"/>
      <c r="H78" s="5"/>
    </row>
    <row r="79" ht="15.75" customHeight="1" spans="1:8">
      <c r="A79" s="5"/>
      <c r="B79" s="5"/>
      <c r="D79" s="5"/>
      <c r="E79" s="5"/>
      <c r="F79" s="325"/>
      <c r="H79" s="5"/>
    </row>
    <row r="80" ht="15.75" customHeight="1" spans="1:8">
      <c r="A80" s="5"/>
      <c r="B80" s="5"/>
      <c r="D80" s="5"/>
      <c r="E80" s="5"/>
      <c r="F80" s="325"/>
      <c r="H80" s="5"/>
    </row>
    <row r="81" ht="15.75" customHeight="1" spans="1:8">
      <c r="A81" s="5"/>
      <c r="B81" s="5"/>
      <c r="D81" s="5"/>
      <c r="E81" s="5"/>
      <c r="F81" s="325"/>
      <c r="H81" s="5"/>
    </row>
    <row r="82" ht="15.75" customHeight="1" spans="1:8">
      <c r="A82" s="5"/>
      <c r="B82" s="5"/>
      <c r="D82" s="5"/>
      <c r="E82" s="5"/>
      <c r="F82" s="325"/>
      <c r="H82" s="5"/>
    </row>
    <row r="83" ht="15.75" customHeight="1" spans="1:8">
      <c r="A83" s="5"/>
      <c r="B83" s="5"/>
      <c r="D83" s="5"/>
      <c r="E83" s="5"/>
      <c r="F83" s="325"/>
      <c r="H83" s="5"/>
    </row>
    <row r="84" ht="15.75" customHeight="1" spans="1:8">
      <c r="A84" s="5"/>
      <c r="B84" s="5"/>
      <c r="D84" s="5"/>
      <c r="E84" s="5"/>
      <c r="F84" s="325"/>
      <c r="H84" s="5"/>
    </row>
    <row r="85" ht="15.75" customHeight="1" spans="1:8">
      <c r="A85" s="5"/>
      <c r="B85" s="5"/>
      <c r="D85" s="5"/>
      <c r="E85" s="5"/>
      <c r="F85" s="325"/>
      <c r="H85" s="5"/>
    </row>
    <row r="86" ht="15.75" customHeight="1" spans="1:8">
      <c r="A86" s="5"/>
      <c r="B86" s="5"/>
      <c r="D86" s="5"/>
      <c r="E86" s="5"/>
      <c r="F86" s="325"/>
      <c r="H86" s="5"/>
    </row>
    <row r="87" ht="15.75" customHeight="1" spans="1:8">
      <c r="A87" s="5"/>
      <c r="B87" s="5"/>
      <c r="D87" s="5"/>
      <c r="E87" s="5"/>
      <c r="F87" s="325"/>
      <c r="H87" s="5"/>
    </row>
    <row r="88" ht="15.75" customHeight="1" spans="1:8">
      <c r="A88" s="5"/>
      <c r="B88" s="5"/>
      <c r="D88" s="5"/>
      <c r="E88" s="5"/>
      <c r="F88" s="325"/>
      <c r="H88" s="5"/>
    </row>
    <row r="89" ht="15.75" customHeight="1" spans="1:8">
      <c r="A89" s="5"/>
      <c r="B89" s="5"/>
      <c r="D89" s="5"/>
      <c r="E89" s="5"/>
      <c r="F89" s="325"/>
      <c r="H89" s="5"/>
    </row>
    <row r="90" ht="15.75" customHeight="1" spans="1:8">
      <c r="A90" s="5"/>
      <c r="B90" s="5"/>
      <c r="D90" s="5"/>
      <c r="E90" s="5"/>
      <c r="F90" s="325"/>
      <c r="H90" s="5"/>
    </row>
    <row r="91" ht="15.75" customHeight="1" spans="1:8">
      <c r="A91" s="5"/>
      <c r="B91" s="5"/>
      <c r="D91" s="5"/>
      <c r="E91" s="5"/>
      <c r="F91" s="325"/>
      <c r="H91" s="5"/>
    </row>
    <row r="92" ht="15.75" customHeight="1" spans="1:8">
      <c r="A92" s="5"/>
      <c r="B92" s="5"/>
      <c r="D92" s="5"/>
      <c r="E92" s="5"/>
      <c r="F92" s="325"/>
      <c r="H92" s="5"/>
    </row>
    <row r="93" ht="15.75" customHeight="1" spans="1:8">
      <c r="A93" s="5"/>
      <c r="B93" s="5"/>
      <c r="D93" s="5"/>
      <c r="E93" s="5"/>
      <c r="F93" s="325"/>
      <c r="H93" s="5"/>
    </row>
    <row r="94" ht="15.75" customHeight="1" spans="1:8">
      <c r="A94" s="5"/>
      <c r="B94" s="5"/>
      <c r="D94" s="5"/>
      <c r="E94" s="5"/>
      <c r="F94" s="325"/>
      <c r="H94" s="5"/>
    </row>
    <row r="95" ht="15.75" customHeight="1" spans="1:8">
      <c r="A95" s="5"/>
      <c r="B95" s="5"/>
      <c r="D95" s="5"/>
      <c r="E95" s="5"/>
      <c r="F95" s="325"/>
      <c r="H95" s="5"/>
    </row>
    <row r="96" ht="15.75" customHeight="1" spans="1:8">
      <c r="A96" s="5"/>
      <c r="B96" s="5"/>
      <c r="D96" s="5"/>
      <c r="E96" s="5"/>
      <c r="F96" s="325"/>
      <c r="H96" s="5"/>
    </row>
    <row r="97" ht="15.75" customHeight="1" spans="1:8">
      <c r="A97" s="5"/>
      <c r="B97" s="5"/>
      <c r="D97" s="5"/>
      <c r="E97" s="5"/>
      <c r="F97" s="325"/>
      <c r="H97" s="5"/>
    </row>
    <row r="98" ht="15.75" customHeight="1" spans="1:8">
      <c r="A98" s="5"/>
      <c r="B98" s="5"/>
      <c r="D98" s="5"/>
      <c r="E98" s="5"/>
      <c r="F98" s="325"/>
      <c r="H98" s="5"/>
    </row>
    <row r="99" ht="15.75" customHeight="1" spans="1:8">
      <c r="A99" s="5"/>
      <c r="B99" s="5"/>
      <c r="D99" s="5"/>
      <c r="E99" s="5"/>
      <c r="F99" s="325"/>
      <c r="H99" s="5"/>
    </row>
    <row r="100" ht="15.75" customHeight="1" spans="1:8">
      <c r="A100" s="5"/>
      <c r="B100" s="5"/>
      <c r="D100" s="5"/>
      <c r="E100" s="5"/>
      <c r="F100" s="325"/>
      <c r="H100" s="5"/>
    </row>
    <row r="101" ht="15.75" customHeight="1" spans="1:8">
      <c r="A101" s="5"/>
      <c r="B101" s="5"/>
      <c r="D101" s="5"/>
      <c r="E101" s="5"/>
      <c r="F101" s="325"/>
      <c r="H101" s="5"/>
    </row>
    <row r="102" ht="15.75" customHeight="1" spans="1:8">
      <c r="A102" s="5"/>
      <c r="B102" s="5"/>
      <c r="D102" s="5"/>
      <c r="E102" s="5"/>
      <c r="F102" s="325"/>
      <c r="H102" s="5"/>
    </row>
    <row r="103" ht="15.75" customHeight="1" spans="1:8">
      <c r="A103" s="5"/>
      <c r="B103" s="5"/>
      <c r="D103" s="5"/>
      <c r="E103" s="5"/>
      <c r="F103" s="325"/>
      <c r="H103" s="5"/>
    </row>
    <row r="104" ht="15.75" customHeight="1" spans="1:8">
      <c r="A104" s="5"/>
      <c r="B104" s="5"/>
      <c r="D104" s="5"/>
      <c r="E104" s="5"/>
      <c r="F104" s="325"/>
      <c r="H104" s="5"/>
    </row>
    <row r="105" ht="15.75" customHeight="1" spans="1:8">
      <c r="A105" s="5"/>
      <c r="B105" s="5"/>
      <c r="D105" s="5"/>
      <c r="E105" s="5"/>
      <c r="F105" s="325"/>
      <c r="H105" s="5"/>
    </row>
    <row r="106" ht="15.75" customHeight="1" spans="1:8">
      <c r="A106" s="5"/>
      <c r="B106" s="5"/>
      <c r="D106" s="5"/>
      <c r="E106" s="5"/>
      <c r="F106" s="325"/>
      <c r="H106" s="5"/>
    </row>
    <row r="107" ht="15.75" customHeight="1" spans="1:8">
      <c r="A107" s="5"/>
      <c r="B107" s="5"/>
      <c r="D107" s="5"/>
      <c r="E107" s="5"/>
      <c r="F107" s="325"/>
      <c r="H107" s="5"/>
    </row>
    <row r="108" ht="15.75" customHeight="1" spans="1:8">
      <c r="A108" s="5"/>
      <c r="B108" s="5"/>
      <c r="D108" s="5"/>
      <c r="E108" s="5"/>
      <c r="F108" s="325"/>
      <c r="H108" s="5"/>
    </row>
    <row r="109" ht="15.75" customHeight="1" spans="1:8">
      <c r="A109" s="5"/>
      <c r="B109" s="5"/>
      <c r="D109" s="5"/>
      <c r="E109" s="5"/>
      <c r="F109" s="325"/>
      <c r="H109" s="5"/>
    </row>
    <row r="110" ht="15.75" customHeight="1" spans="1:8">
      <c r="A110" s="5"/>
      <c r="B110" s="5"/>
      <c r="D110" s="5"/>
      <c r="E110" s="5"/>
      <c r="F110" s="325"/>
      <c r="H110" s="5"/>
    </row>
    <row r="111" ht="15.75" customHeight="1" spans="1:8">
      <c r="A111" s="5"/>
      <c r="B111" s="5"/>
      <c r="D111" s="5"/>
      <c r="E111" s="5"/>
      <c r="F111" s="325"/>
      <c r="H111" s="5"/>
    </row>
    <row r="112" ht="15.75" customHeight="1" spans="1:8">
      <c r="A112" s="5"/>
      <c r="B112" s="5"/>
      <c r="D112" s="5"/>
      <c r="E112" s="5"/>
      <c r="F112" s="325"/>
      <c r="H112" s="5"/>
    </row>
    <row r="113" ht="15.75" customHeight="1" spans="1:8">
      <c r="A113" s="5"/>
      <c r="B113" s="5"/>
      <c r="D113" s="5"/>
      <c r="E113" s="5"/>
      <c r="F113" s="325"/>
      <c r="H113" s="5"/>
    </row>
    <row r="114" ht="15.75" customHeight="1" spans="1:8">
      <c r="A114" s="5"/>
      <c r="B114" s="5"/>
      <c r="D114" s="5"/>
      <c r="E114" s="5"/>
      <c r="F114" s="325"/>
      <c r="H114" s="5"/>
    </row>
    <row r="115" ht="15.75" customHeight="1" spans="1:8">
      <c r="A115" s="5"/>
      <c r="B115" s="5"/>
      <c r="D115" s="5"/>
      <c r="E115" s="5"/>
      <c r="F115" s="325"/>
      <c r="H115" s="5"/>
    </row>
    <row r="116" ht="15.75" customHeight="1" spans="1:8">
      <c r="A116" s="5"/>
      <c r="B116" s="5"/>
      <c r="D116" s="5"/>
      <c r="E116" s="5"/>
      <c r="F116" s="325"/>
      <c r="H116" s="5"/>
    </row>
    <row r="117" ht="15.75" customHeight="1" spans="1:8">
      <c r="A117" s="5"/>
      <c r="B117" s="5"/>
      <c r="D117" s="5"/>
      <c r="E117" s="5"/>
      <c r="F117" s="325"/>
      <c r="H117" s="5"/>
    </row>
    <row r="118" ht="15.75" customHeight="1" spans="1:8">
      <c r="A118" s="5"/>
      <c r="B118" s="5"/>
      <c r="D118" s="5"/>
      <c r="E118" s="5"/>
      <c r="F118" s="325"/>
      <c r="H118" s="5"/>
    </row>
    <row r="119" ht="15.75" customHeight="1" spans="1:8">
      <c r="A119" s="5"/>
      <c r="B119" s="5"/>
      <c r="D119" s="5"/>
      <c r="E119" s="5"/>
      <c r="F119" s="325"/>
      <c r="H119" s="5"/>
    </row>
    <row r="120" ht="15.75" customHeight="1" spans="1:8">
      <c r="A120" s="5"/>
      <c r="B120" s="5"/>
      <c r="D120" s="5"/>
      <c r="E120" s="5"/>
      <c r="F120" s="325"/>
      <c r="H120" s="5"/>
    </row>
    <row r="121" ht="15.75" customHeight="1" spans="1:8">
      <c r="A121" s="5"/>
      <c r="B121" s="5"/>
      <c r="D121" s="5"/>
      <c r="E121" s="5"/>
      <c r="F121" s="325"/>
      <c r="H121" s="5"/>
    </row>
    <row r="122" ht="15.75" customHeight="1" spans="1:8">
      <c r="A122" s="5"/>
      <c r="B122" s="5"/>
      <c r="D122" s="5"/>
      <c r="E122" s="5"/>
      <c r="F122" s="325"/>
      <c r="H122" s="5"/>
    </row>
    <row r="123" ht="15.75" customHeight="1" spans="1:8">
      <c r="A123" s="5"/>
      <c r="B123" s="5"/>
      <c r="D123" s="5"/>
      <c r="E123" s="5"/>
      <c r="F123" s="325"/>
      <c r="H123" s="5"/>
    </row>
    <row r="124" ht="15.75" customHeight="1" spans="1:8">
      <c r="A124" s="5"/>
      <c r="B124" s="5"/>
      <c r="D124" s="5"/>
      <c r="E124" s="5"/>
      <c r="F124" s="325"/>
      <c r="H124" s="5"/>
    </row>
    <row r="125" ht="15.75" customHeight="1" spans="1:8">
      <c r="A125" s="5"/>
      <c r="B125" s="5"/>
      <c r="D125" s="5"/>
      <c r="E125" s="5"/>
      <c r="F125" s="325"/>
      <c r="H125" s="5"/>
    </row>
    <row r="126" ht="15.75" customHeight="1" spans="1:8">
      <c r="A126" s="5"/>
      <c r="B126" s="5"/>
      <c r="D126" s="5"/>
      <c r="E126" s="5"/>
      <c r="F126" s="325"/>
      <c r="H126" s="5"/>
    </row>
    <row r="127" ht="15.75" customHeight="1" spans="1:8">
      <c r="A127" s="5"/>
      <c r="B127" s="5"/>
      <c r="D127" s="5"/>
      <c r="E127" s="5"/>
      <c r="F127" s="325"/>
      <c r="H127" s="5"/>
    </row>
    <row r="128" ht="15.75" customHeight="1" spans="1:8">
      <c r="A128" s="5"/>
      <c r="B128" s="5"/>
      <c r="D128" s="5"/>
      <c r="E128" s="5"/>
      <c r="F128" s="325"/>
      <c r="H128" s="5"/>
    </row>
    <row r="129" ht="15.75" customHeight="1" spans="1:8">
      <c r="A129" s="5"/>
      <c r="B129" s="5"/>
      <c r="D129" s="5"/>
      <c r="E129" s="5"/>
      <c r="F129" s="325"/>
      <c r="H129" s="5"/>
    </row>
    <row r="130" ht="15.75" customHeight="1" spans="1:8">
      <c r="A130" s="5"/>
      <c r="B130" s="5"/>
      <c r="D130" s="5"/>
      <c r="E130" s="5"/>
      <c r="F130" s="325"/>
      <c r="H130" s="5"/>
    </row>
    <row r="131" ht="15.75" customHeight="1" spans="1:8">
      <c r="A131" s="5"/>
      <c r="B131" s="5"/>
      <c r="D131" s="5"/>
      <c r="E131" s="5"/>
      <c r="F131" s="325"/>
      <c r="H131" s="5"/>
    </row>
    <row r="132" ht="15.75" customHeight="1" spans="1:8">
      <c r="A132" s="5"/>
      <c r="B132" s="5"/>
      <c r="D132" s="5"/>
      <c r="E132" s="5"/>
      <c r="F132" s="325"/>
      <c r="H132" s="5"/>
    </row>
    <row r="133" ht="15.75" customHeight="1" spans="1:8">
      <c r="A133" s="5"/>
      <c r="B133" s="5"/>
      <c r="D133" s="5"/>
      <c r="E133" s="5"/>
      <c r="F133" s="325"/>
      <c r="H133" s="5"/>
    </row>
    <row r="134" ht="15.75" customHeight="1" spans="1:8">
      <c r="A134" s="5"/>
      <c r="B134" s="5"/>
      <c r="D134" s="5"/>
      <c r="E134" s="5"/>
      <c r="F134" s="325"/>
      <c r="H134" s="5"/>
    </row>
    <row r="135" ht="15.75" customHeight="1" spans="1:8">
      <c r="A135" s="5"/>
      <c r="B135" s="5"/>
      <c r="D135" s="5"/>
      <c r="E135" s="5"/>
      <c r="F135" s="325"/>
      <c r="H135" s="5"/>
    </row>
    <row r="136" ht="15.75" customHeight="1" spans="1:8">
      <c r="A136" s="5"/>
      <c r="B136" s="5"/>
      <c r="D136" s="5"/>
      <c r="E136" s="5"/>
      <c r="F136" s="325"/>
      <c r="H136" s="5"/>
    </row>
    <row r="137" ht="15.75" customHeight="1" spans="1:8">
      <c r="A137" s="5"/>
      <c r="B137" s="5"/>
      <c r="D137" s="5"/>
      <c r="E137" s="5"/>
      <c r="F137" s="325"/>
      <c r="H137" s="5"/>
    </row>
    <row r="138" ht="15.75" customHeight="1" spans="1:8">
      <c r="A138" s="5"/>
      <c r="B138" s="5"/>
      <c r="D138" s="5"/>
      <c r="E138" s="5"/>
      <c r="F138" s="325"/>
      <c r="H138" s="5"/>
    </row>
    <row r="139" ht="15.75" customHeight="1" spans="1:8">
      <c r="A139" s="5"/>
      <c r="B139" s="5"/>
      <c r="D139" s="5"/>
      <c r="E139" s="5"/>
      <c r="F139" s="325"/>
      <c r="H139" s="5"/>
    </row>
    <row r="140" ht="15.75" customHeight="1" spans="1:8">
      <c r="A140" s="5"/>
      <c r="B140" s="5"/>
      <c r="D140" s="5"/>
      <c r="E140" s="5"/>
      <c r="F140" s="325"/>
      <c r="H140" s="5"/>
    </row>
    <row r="141" ht="15.75" customHeight="1" spans="1:8">
      <c r="A141" s="5"/>
      <c r="B141" s="5"/>
      <c r="D141" s="5"/>
      <c r="E141" s="5"/>
      <c r="F141" s="325"/>
      <c r="H141" s="5"/>
    </row>
    <row r="142" ht="15.75" customHeight="1" spans="1:8">
      <c r="A142" s="5"/>
      <c r="B142" s="5"/>
      <c r="D142" s="5"/>
      <c r="E142" s="5"/>
      <c r="F142" s="325"/>
      <c r="H142" s="5"/>
    </row>
    <row r="143" ht="15.75" customHeight="1" spans="1:8">
      <c r="A143" s="5"/>
      <c r="B143" s="5"/>
      <c r="D143" s="5"/>
      <c r="E143" s="5"/>
      <c r="F143" s="325"/>
      <c r="H143" s="5"/>
    </row>
    <row r="144" ht="15.75" customHeight="1" spans="1:8">
      <c r="A144" s="5"/>
      <c r="B144" s="5"/>
      <c r="D144" s="5"/>
      <c r="E144" s="5"/>
      <c r="F144" s="325"/>
      <c r="H144" s="5"/>
    </row>
    <row r="145" ht="15.75" customHeight="1" spans="1:8">
      <c r="A145" s="5"/>
      <c r="B145" s="5"/>
      <c r="D145" s="5"/>
      <c r="E145" s="5"/>
      <c r="F145" s="325"/>
      <c r="H145" s="5"/>
    </row>
    <row r="146" ht="15.75" customHeight="1" spans="1:8">
      <c r="A146" s="5"/>
      <c r="B146" s="5"/>
      <c r="D146" s="5"/>
      <c r="E146" s="5"/>
      <c r="F146" s="325"/>
      <c r="H146" s="5"/>
    </row>
    <row r="147" ht="15.75" customHeight="1" spans="1:8">
      <c r="A147" s="5"/>
      <c r="B147" s="5"/>
      <c r="D147" s="5"/>
      <c r="E147" s="5"/>
      <c r="F147" s="325"/>
      <c r="H147" s="5"/>
    </row>
    <row r="148" ht="15.75" customHeight="1" spans="1:8">
      <c r="A148" s="5"/>
      <c r="B148" s="5"/>
      <c r="D148" s="5"/>
      <c r="E148" s="5"/>
      <c r="F148" s="325"/>
      <c r="H148" s="5"/>
    </row>
    <row r="149" ht="15.75" customHeight="1" spans="1:8">
      <c r="A149" s="5"/>
      <c r="B149" s="5"/>
      <c r="D149" s="5"/>
      <c r="E149" s="5"/>
      <c r="F149" s="325"/>
      <c r="H149" s="5"/>
    </row>
    <row r="150" ht="15.75" customHeight="1" spans="1:8">
      <c r="A150" s="5"/>
      <c r="B150" s="5"/>
      <c r="D150" s="5"/>
      <c r="E150" s="5"/>
      <c r="F150" s="325"/>
      <c r="H150" s="5"/>
    </row>
    <row r="151" ht="15.75" customHeight="1" spans="1:8">
      <c r="A151" s="5"/>
      <c r="B151" s="5"/>
      <c r="D151" s="5"/>
      <c r="E151" s="5"/>
      <c r="F151" s="325"/>
      <c r="H151" s="5"/>
    </row>
    <row r="152" ht="15.75" customHeight="1" spans="1:8">
      <c r="A152" s="5"/>
      <c r="B152" s="5"/>
      <c r="D152" s="5"/>
      <c r="E152" s="5"/>
      <c r="F152" s="325"/>
      <c r="H152" s="5"/>
    </row>
    <row r="153" ht="15.75" customHeight="1" spans="1:8">
      <c r="A153" s="5"/>
      <c r="B153" s="5"/>
      <c r="D153" s="5"/>
      <c r="E153" s="5"/>
      <c r="F153" s="325"/>
      <c r="H153" s="5"/>
    </row>
    <row r="154" ht="15.75" customHeight="1" spans="1:8">
      <c r="A154" s="5"/>
      <c r="B154" s="5"/>
      <c r="D154" s="5"/>
      <c r="E154" s="5"/>
      <c r="F154" s="325"/>
      <c r="H154" s="5"/>
    </row>
    <row r="155" ht="15.75" customHeight="1" spans="1:8">
      <c r="A155" s="5"/>
      <c r="B155" s="5"/>
      <c r="D155" s="5"/>
      <c r="E155" s="5"/>
      <c r="F155" s="325"/>
      <c r="H155" s="5"/>
    </row>
    <row r="156" ht="15.75" customHeight="1" spans="1:8">
      <c r="A156" s="5"/>
      <c r="B156" s="5"/>
      <c r="D156" s="5"/>
      <c r="E156" s="5"/>
      <c r="F156" s="325"/>
      <c r="H156" s="5"/>
    </row>
    <row r="157" ht="15.75" customHeight="1" spans="1:8">
      <c r="A157" s="5"/>
      <c r="B157" s="5"/>
      <c r="D157" s="5"/>
      <c r="E157" s="5"/>
      <c r="F157" s="325"/>
      <c r="H157" s="5"/>
    </row>
    <row r="158" ht="15.75" customHeight="1" spans="1:8">
      <c r="A158" s="5"/>
      <c r="B158" s="5"/>
      <c r="D158" s="5"/>
      <c r="E158" s="5"/>
      <c r="F158" s="325"/>
      <c r="H158" s="5"/>
    </row>
    <row r="159" ht="15.75" customHeight="1" spans="1:8">
      <c r="A159" s="5"/>
      <c r="B159" s="5"/>
      <c r="D159" s="5"/>
      <c r="E159" s="5"/>
      <c r="F159" s="325"/>
      <c r="H159" s="5"/>
    </row>
    <row r="160" ht="15.75" customHeight="1" spans="1:8">
      <c r="A160" s="5"/>
      <c r="B160" s="5"/>
      <c r="D160" s="5"/>
      <c r="E160" s="5"/>
      <c r="F160" s="325"/>
      <c r="H160" s="5"/>
    </row>
    <row r="161" ht="15.75" customHeight="1" spans="1:8">
      <c r="A161" s="5"/>
      <c r="B161" s="5"/>
      <c r="D161" s="5"/>
      <c r="E161" s="5"/>
      <c r="F161" s="325"/>
      <c r="H161" s="5"/>
    </row>
    <row r="162" ht="15.75" customHeight="1" spans="1:8">
      <c r="A162" s="5"/>
      <c r="B162" s="5"/>
      <c r="D162" s="5"/>
      <c r="E162" s="5"/>
      <c r="F162" s="325"/>
      <c r="H162" s="5"/>
    </row>
    <row r="163" ht="15.75" customHeight="1" spans="1:8">
      <c r="A163" s="5"/>
      <c r="B163" s="5"/>
      <c r="D163" s="5"/>
      <c r="E163" s="5"/>
      <c r="F163" s="325"/>
      <c r="H163" s="5"/>
    </row>
    <row r="164" ht="15.75" customHeight="1" spans="1:8">
      <c r="A164" s="5"/>
      <c r="B164" s="5"/>
      <c r="D164" s="5"/>
      <c r="E164" s="5"/>
      <c r="F164" s="325"/>
      <c r="H164" s="5"/>
    </row>
    <row r="165" ht="15.75" customHeight="1" spans="1:8">
      <c r="A165" s="5"/>
      <c r="B165" s="5"/>
      <c r="D165" s="5"/>
      <c r="E165" s="5"/>
      <c r="F165" s="325"/>
      <c r="H165" s="5"/>
    </row>
    <row r="166" ht="15.75" customHeight="1" spans="1:8">
      <c r="A166" s="5"/>
      <c r="B166" s="5"/>
      <c r="D166" s="5"/>
      <c r="E166" s="5"/>
      <c r="F166" s="325"/>
      <c r="H166" s="5"/>
    </row>
    <row r="167" ht="15.75" customHeight="1" spans="1:8">
      <c r="A167" s="5"/>
      <c r="B167" s="5"/>
      <c r="D167" s="5"/>
      <c r="E167" s="5"/>
      <c r="F167" s="325"/>
      <c r="H167" s="5"/>
    </row>
    <row r="168" ht="15.75" customHeight="1" spans="1:8">
      <c r="A168" s="5"/>
      <c r="B168" s="5"/>
      <c r="D168" s="5"/>
      <c r="E168" s="5"/>
      <c r="F168" s="325"/>
      <c r="H168" s="5"/>
    </row>
    <row r="169" ht="15.75" customHeight="1" spans="1:8">
      <c r="A169" s="5"/>
      <c r="B169" s="5"/>
      <c r="D169" s="5"/>
      <c r="E169" s="5"/>
      <c r="F169" s="325"/>
      <c r="H169" s="5"/>
    </row>
    <row r="170" ht="15.75" customHeight="1" spans="1:8">
      <c r="A170" s="5"/>
      <c r="B170" s="5"/>
      <c r="D170" s="5"/>
      <c r="E170" s="5"/>
      <c r="F170" s="325"/>
      <c r="H170" s="5"/>
    </row>
    <row r="171" ht="15.75" customHeight="1" spans="1:8">
      <c r="A171" s="5"/>
      <c r="B171" s="5"/>
      <c r="D171" s="5"/>
      <c r="E171" s="5"/>
      <c r="F171" s="325"/>
      <c r="H171" s="5"/>
    </row>
    <row r="172" ht="15.75" customHeight="1" spans="1:8">
      <c r="A172" s="5"/>
      <c r="B172" s="5"/>
      <c r="D172" s="5"/>
      <c r="E172" s="5"/>
      <c r="F172" s="325"/>
      <c r="H172" s="5"/>
    </row>
    <row r="173" ht="15.75" customHeight="1" spans="1:8">
      <c r="A173" s="5"/>
      <c r="B173" s="5"/>
      <c r="D173" s="5"/>
      <c r="E173" s="5"/>
      <c r="F173" s="325"/>
      <c r="H173" s="5"/>
    </row>
    <row r="174" ht="15.75" customHeight="1" spans="1:8">
      <c r="A174" s="5"/>
      <c r="B174" s="5"/>
      <c r="D174" s="5"/>
      <c r="E174" s="5"/>
      <c r="F174" s="325"/>
      <c r="H174" s="5"/>
    </row>
    <row r="175" ht="15.75" customHeight="1" spans="1:8">
      <c r="A175" s="5"/>
      <c r="B175" s="5"/>
      <c r="D175" s="5"/>
      <c r="E175" s="5"/>
      <c r="F175" s="325"/>
      <c r="H175" s="5"/>
    </row>
    <row r="176" ht="15.75" customHeight="1" spans="1:8">
      <c r="A176" s="5"/>
      <c r="B176" s="5"/>
      <c r="D176" s="5"/>
      <c r="E176" s="5"/>
      <c r="F176" s="325"/>
      <c r="H176" s="5"/>
    </row>
    <row r="177" ht="15.75" customHeight="1" spans="1:8">
      <c r="A177" s="5"/>
      <c r="B177" s="5"/>
      <c r="D177" s="5"/>
      <c r="E177" s="5"/>
      <c r="F177" s="325"/>
      <c r="H177" s="5"/>
    </row>
    <row r="178" ht="15.75" customHeight="1" spans="1:8">
      <c r="A178" s="5"/>
      <c r="B178" s="5"/>
      <c r="D178" s="5"/>
      <c r="E178" s="5"/>
      <c r="F178" s="325"/>
      <c r="H178" s="5"/>
    </row>
    <row r="179" ht="15.75" customHeight="1" spans="1:8">
      <c r="A179" s="5"/>
      <c r="B179" s="5"/>
      <c r="D179" s="5"/>
      <c r="E179" s="5"/>
      <c r="F179" s="325"/>
      <c r="H179" s="5"/>
    </row>
    <row r="180" ht="15.75" customHeight="1" spans="1:8">
      <c r="A180" s="5"/>
      <c r="B180" s="5"/>
      <c r="D180" s="5"/>
      <c r="E180" s="5"/>
      <c r="F180" s="325"/>
      <c r="H180" s="5"/>
    </row>
    <row r="181" ht="15.75" customHeight="1" spans="1:8">
      <c r="A181" s="5"/>
      <c r="B181" s="5"/>
      <c r="D181" s="5"/>
      <c r="E181" s="5"/>
      <c r="F181" s="325"/>
      <c r="H181" s="5"/>
    </row>
    <row r="182" ht="15.75" customHeight="1" spans="1:8">
      <c r="A182" s="5"/>
      <c r="B182" s="5"/>
      <c r="D182" s="5"/>
      <c r="E182" s="5"/>
      <c r="F182" s="325"/>
      <c r="H182" s="5"/>
    </row>
    <row r="183" ht="15.75" customHeight="1" spans="1:8">
      <c r="A183" s="5"/>
      <c r="B183" s="5"/>
      <c r="D183" s="5"/>
      <c r="E183" s="5"/>
      <c r="F183" s="325"/>
      <c r="H183" s="5"/>
    </row>
    <row r="184" ht="15.75" customHeight="1" spans="1:8">
      <c r="A184" s="5"/>
      <c r="B184" s="5"/>
      <c r="D184" s="5"/>
      <c r="E184" s="5"/>
      <c r="F184" s="325"/>
      <c r="H184" s="5"/>
    </row>
    <row r="185" ht="15.75" customHeight="1" spans="1:8">
      <c r="A185" s="5"/>
      <c r="B185" s="5"/>
      <c r="D185" s="5"/>
      <c r="E185" s="5"/>
      <c r="F185" s="325"/>
      <c r="H185" s="5"/>
    </row>
    <row r="186" ht="15.75" customHeight="1" spans="1:8">
      <c r="A186" s="5"/>
      <c r="B186" s="5"/>
      <c r="D186" s="5"/>
      <c r="E186" s="5"/>
      <c r="F186" s="325"/>
      <c r="H186" s="5"/>
    </row>
    <row r="187" ht="15.75" customHeight="1" spans="1:8">
      <c r="A187" s="5"/>
      <c r="B187" s="5"/>
      <c r="D187" s="5"/>
      <c r="E187" s="5"/>
      <c r="F187" s="325"/>
      <c r="H187" s="5"/>
    </row>
    <row r="188" ht="15.75" customHeight="1" spans="1:8">
      <c r="A188" s="5"/>
      <c r="B188" s="5"/>
      <c r="D188" s="5"/>
      <c r="E188" s="5"/>
      <c r="F188" s="325"/>
      <c r="H188" s="5"/>
    </row>
    <row r="189" ht="15.75" customHeight="1" spans="1:8">
      <c r="A189" s="5"/>
      <c r="B189" s="5"/>
      <c r="D189" s="5"/>
      <c r="E189" s="5"/>
      <c r="F189" s="325"/>
      <c r="H189" s="5"/>
    </row>
    <row r="190" ht="15.75" customHeight="1" spans="1:8">
      <c r="A190" s="5"/>
      <c r="B190" s="5"/>
      <c r="D190" s="5"/>
      <c r="E190" s="5"/>
      <c r="F190" s="325"/>
      <c r="H190" s="5"/>
    </row>
    <row r="191" ht="15.75" customHeight="1" spans="1:8">
      <c r="A191" s="5"/>
      <c r="B191" s="5"/>
      <c r="D191" s="5"/>
      <c r="E191" s="5"/>
      <c r="F191" s="325"/>
      <c r="H191" s="5"/>
    </row>
    <row r="192" ht="15.75" customHeight="1" spans="1:8">
      <c r="A192" s="5"/>
      <c r="B192" s="5"/>
      <c r="D192" s="5"/>
      <c r="E192" s="5"/>
      <c r="F192" s="325"/>
      <c r="H192" s="5"/>
    </row>
    <row r="193" ht="15.75" customHeight="1" spans="1:8">
      <c r="A193" s="5"/>
      <c r="B193" s="5"/>
      <c r="D193" s="5"/>
      <c r="E193" s="5"/>
      <c r="F193" s="325"/>
      <c r="H193" s="5"/>
    </row>
    <row r="194" ht="15.75" customHeight="1" spans="1:8">
      <c r="A194" s="5"/>
      <c r="B194" s="5"/>
      <c r="D194" s="5"/>
      <c r="E194" s="5"/>
      <c r="F194" s="325"/>
      <c r="H194" s="5"/>
    </row>
    <row r="195" ht="15.75" customHeight="1" spans="1:8">
      <c r="A195" s="5"/>
      <c r="B195" s="5"/>
      <c r="D195" s="5"/>
      <c r="E195" s="5"/>
      <c r="F195" s="325"/>
      <c r="H195" s="5"/>
    </row>
    <row r="196" ht="15.75" customHeight="1" spans="1:8">
      <c r="A196" s="5"/>
      <c r="B196" s="5"/>
      <c r="D196" s="5"/>
      <c r="E196" s="5"/>
      <c r="F196" s="325"/>
      <c r="H196" s="5"/>
    </row>
    <row r="197" ht="15.75" customHeight="1" spans="1:8">
      <c r="A197" s="5"/>
      <c r="B197" s="5"/>
      <c r="D197" s="5"/>
      <c r="E197" s="5"/>
      <c r="F197" s="325"/>
      <c r="H197" s="5"/>
    </row>
    <row r="198" ht="15.75" customHeight="1" spans="1:8">
      <c r="A198" s="5"/>
      <c r="B198" s="5"/>
      <c r="D198" s="5"/>
      <c r="E198" s="5"/>
      <c r="F198" s="325"/>
      <c r="H198" s="5"/>
    </row>
    <row r="199" ht="15.75" customHeight="1" spans="1:8">
      <c r="A199" s="5"/>
      <c r="B199" s="5"/>
      <c r="D199" s="5"/>
      <c r="E199" s="5"/>
      <c r="F199" s="325"/>
      <c r="H199" s="5"/>
    </row>
    <row r="200" ht="15.75" customHeight="1" spans="1:8">
      <c r="A200" s="5"/>
      <c r="B200" s="5"/>
      <c r="D200" s="5"/>
      <c r="E200" s="5"/>
      <c r="F200" s="325"/>
      <c r="H200" s="5"/>
    </row>
    <row r="201" ht="15.75" customHeight="1" spans="1:8">
      <c r="A201" s="5"/>
      <c r="B201" s="5"/>
      <c r="D201" s="5"/>
      <c r="E201" s="5"/>
      <c r="F201" s="325"/>
      <c r="H201" s="5"/>
    </row>
    <row r="202" ht="15.75" customHeight="1" spans="1:8">
      <c r="A202" s="5"/>
      <c r="B202" s="5"/>
      <c r="D202" s="5"/>
      <c r="E202" s="5"/>
      <c r="F202" s="325"/>
      <c r="H202" s="5"/>
    </row>
    <row r="203" ht="15.75" customHeight="1" spans="1:8">
      <c r="A203" s="5"/>
      <c r="B203" s="5"/>
      <c r="D203" s="5"/>
      <c r="E203" s="5"/>
      <c r="F203" s="325"/>
      <c r="H203" s="5"/>
    </row>
    <row r="204" ht="15.75" customHeight="1" spans="1:8">
      <c r="A204" s="5"/>
      <c r="B204" s="5"/>
      <c r="D204" s="5"/>
      <c r="E204" s="5"/>
      <c r="F204" s="325"/>
      <c r="H204" s="5"/>
    </row>
    <row r="205" ht="15.75" customHeight="1" spans="1:8">
      <c r="A205" s="5"/>
      <c r="B205" s="5"/>
      <c r="D205" s="5"/>
      <c r="E205" s="5"/>
      <c r="F205" s="325"/>
      <c r="H205" s="5"/>
    </row>
    <row r="206" ht="15.75" customHeight="1" spans="1:8">
      <c r="A206" s="5"/>
      <c r="B206" s="5"/>
      <c r="D206" s="5"/>
      <c r="E206" s="5"/>
      <c r="F206" s="325"/>
      <c r="H206" s="5"/>
    </row>
    <row r="207" ht="15.75" customHeight="1" spans="1:8">
      <c r="A207" s="5"/>
      <c r="B207" s="5"/>
      <c r="D207" s="5"/>
      <c r="E207" s="5"/>
      <c r="F207" s="325"/>
      <c r="H207" s="5"/>
    </row>
    <row r="208" ht="15.75" customHeight="1" spans="1:8">
      <c r="A208" s="5"/>
      <c r="B208" s="5"/>
      <c r="D208" s="5"/>
      <c r="E208" s="5"/>
      <c r="F208" s="325"/>
      <c r="H208" s="5"/>
    </row>
    <row r="209" ht="15.75" customHeight="1" spans="1:8">
      <c r="A209" s="5"/>
      <c r="B209" s="5"/>
      <c r="D209" s="5"/>
      <c r="E209" s="5"/>
      <c r="F209" s="325"/>
      <c r="H209" s="5"/>
    </row>
    <row r="210" ht="15.75" customHeight="1" spans="1:8">
      <c r="A210" s="5"/>
      <c r="B210" s="5"/>
      <c r="D210" s="5"/>
      <c r="E210" s="5"/>
      <c r="F210" s="325"/>
      <c r="H210" s="5"/>
    </row>
    <row r="211" ht="15.75" customHeight="1" spans="1:8">
      <c r="A211" s="5"/>
      <c r="B211" s="5"/>
      <c r="D211" s="5"/>
      <c r="E211" s="5"/>
      <c r="F211" s="325"/>
      <c r="H211" s="5"/>
    </row>
    <row r="212" ht="15.75" customHeight="1" spans="1:8">
      <c r="A212" s="5"/>
      <c r="B212" s="5"/>
      <c r="D212" s="5"/>
      <c r="E212" s="5"/>
      <c r="F212" s="325"/>
      <c r="H212" s="5"/>
    </row>
    <row r="213" ht="15.75" customHeight="1" spans="1:8">
      <c r="A213" s="5"/>
      <c r="B213" s="5"/>
      <c r="D213" s="5"/>
      <c r="E213" s="5"/>
      <c r="F213" s="325"/>
      <c r="H213" s="5"/>
    </row>
    <row r="214" ht="15.75" customHeight="1" spans="1:8">
      <c r="A214" s="5"/>
      <c r="B214" s="5"/>
      <c r="D214" s="5"/>
      <c r="E214" s="5"/>
      <c r="F214" s="325"/>
      <c r="H214" s="5"/>
    </row>
    <row r="215" ht="15.75" customHeight="1" spans="1:8">
      <c r="A215" s="5"/>
      <c r="B215" s="5"/>
      <c r="D215" s="5"/>
      <c r="E215" s="5"/>
      <c r="F215" s="325"/>
      <c r="H215" s="5"/>
    </row>
    <row r="216" ht="15.75" customHeight="1" spans="1:8">
      <c r="A216" s="5"/>
      <c r="B216" s="5"/>
      <c r="D216" s="5"/>
      <c r="E216" s="5"/>
      <c r="F216" s="325"/>
      <c r="H216" s="5"/>
    </row>
    <row r="217" ht="15.75" customHeight="1" spans="1:8">
      <c r="A217" s="5"/>
      <c r="B217" s="5"/>
      <c r="D217" s="5"/>
      <c r="E217" s="5"/>
      <c r="F217" s="325"/>
      <c r="H217" s="5"/>
    </row>
    <row r="218" ht="15.75" customHeight="1" spans="1:8">
      <c r="A218" s="5"/>
      <c r="B218" s="5"/>
      <c r="D218" s="5"/>
      <c r="E218" s="5"/>
      <c r="F218" s="325"/>
      <c r="H218" s="5"/>
    </row>
    <row r="219" ht="15.75" customHeight="1" spans="1:8">
      <c r="A219" s="5"/>
      <c r="B219" s="5"/>
      <c r="D219" s="5"/>
      <c r="E219" s="5"/>
      <c r="F219" s="325"/>
      <c r="H219" s="5"/>
    </row>
    <row r="220" ht="15.75" customHeight="1" spans="1:8">
      <c r="A220" s="5"/>
      <c r="B220" s="5"/>
      <c r="D220" s="5"/>
      <c r="E220" s="5"/>
      <c r="F220" s="325"/>
      <c r="H220" s="5"/>
    </row>
    <row r="221" ht="15.75" customHeight="1" spans="1:8">
      <c r="A221" s="5"/>
      <c r="B221" s="5"/>
      <c r="D221" s="5"/>
      <c r="E221" s="5"/>
      <c r="F221" s="325"/>
      <c r="H221" s="5"/>
    </row>
    <row r="222" ht="15.75" customHeight="1" spans="1:8">
      <c r="A222" s="5"/>
      <c r="B222" s="5"/>
      <c r="D222" s="5"/>
      <c r="E222" s="5"/>
      <c r="F222" s="325"/>
      <c r="H222" s="5"/>
    </row>
    <row r="223" ht="15.75" customHeight="1" spans="1:8">
      <c r="A223" s="5"/>
      <c r="B223" s="5"/>
      <c r="D223" s="5"/>
      <c r="E223" s="5"/>
      <c r="F223" s="325"/>
      <c r="H223" s="5"/>
    </row>
    <row r="224" ht="15.75" customHeight="1" spans="1:8">
      <c r="A224" s="5"/>
      <c r="B224" s="5"/>
      <c r="D224" s="5"/>
      <c r="E224" s="5"/>
      <c r="F224" s="325"/>
      <c r="H224" s="5"/>
    </row>
    <row r="225" ht="15.75" customHeight="1" spans="1:8">
      <c r="A225" s="5"/>
      <c r="B225" s="5"/>
      <c r="D225" s="5"/>
      <c r="E225" s="5"/>
      <c r="F225" s="325"/>
      <c r="H225" s="5"/>
    </row>
    <row r="226" ht="15.75" customHeight="1" spans="1:8">
      <c r="A226" s="5"/>
      <c r="B226" s="5"/>
      <c r="D226" s="5"/>
      <c r="E226" s="5"/>
      <c r="F226" s="325"/>
      <c r="H226" s="5"/>
    </row>
    <row r="227" ht="15.75" customHeight="1" spans="1:8">
      <c r="A227" s="5"/>
      <c r="B227" s="5"/>
      <c r="D227" s="5"/>
      <c r="E227" s="5"/>
      <c r="F227" s="325"/>
      <c r="H227" s="5"/>
    </row>
    <row r="228" ht="15.75" customHeight="1" spans="1:8">
      <c r="A228" s="5"/>
      <c r="B228" s="5"/>
      <c r="D228" s="5"/>
      <c r="E228" s="5"/>
      <c r="F228" s="325"/>
      <c r="H228" s="5"/>
    </row>
    <row r="229" ht="15.75" customHeight="1" spans="1:8">
      <c r="A229" s="5"/>
      <c r="B229" s="5"/>
      <c r="D229" s="5"/>
      <c r="E229" s="5"/>
      <c r="F229" s="325"/>
      <c r="H229" s="5"/>
    </row>
    <row r="230" ht="15.75" customHeight="1" spans="1:8">
      <c r="A230" s="5"/>
      <c r="B230" s="5"/>
      <c r="D230" s="5"/>
      <c r="E230" s="5"/>
      <c r="F230" s="325"/>
      <c r="H230" s="5"/>
    </row>
    <row r="231" ht="15.75" customHeight="1" spans="1:8">
      <c r="A231" s="5"/>
      <c r="B231" s="5"/>
      <c r="D231" s="5"/>
      <c r="E231" s="5"/>
      <c r="F231" s="325"/>
      <c r="H231" s="5"/>
    </row>
    <row r="232" ht="15.75" customHeight="1" spans="1:8">
      <c r="A232" s="5"/>
      <c r="B232" s="5"/>
      <c r="D232" s="5"/>
      <c r="E232" s="5"/>
      <c r="F232" s="325"/>
      <c r="H232" s="5"/>
    </row>
    <row r="233" ht="15.75" customHeight="1" spans="1:8">
      <c r="A233" s="5"/>
      <c r="B233" s="5"/>
      <c r="D233" s="5"/>
      <c r="E233" s="5"/>
      <c r="F233" s="325"/>
      <c r="H233" s="5"/>
    </row>
    <row r="234" ht="15.75" customHeight="1" spans="1:8">
      <c r="A234" s="5"/>
      <c r="B234" s="5"/>
      <c r="D234" s="5"/>
      <c r="E234" s="5"/>
      <c r="F234" s="325"/>
      <c r="H234" s="5"/>
    </row>
    <row r="235" ht="15.75" customHeight="1" spans="1:8">
      <c r="A235" s="5"/>
      <c r="B235" s="5"/>
      <c r="D235" s="5"/>
      <c r="E235" s="5"/>
      <c r="F235" s="325"/>
      <c r="H235" s="5"/>
    </row>
    <row r="236" ht="15.75" customHeight="1" spans="1:8">
      <c r="A236" s="5"/>
      <c r="B236" s="5"/>
      <c r="D236" s="5"/>
      <c r="E236" s="5"/>
      <c r="F236" s="325"/>
      <c r="H236" s="5"/>
    </row>
    <row r="237" ht="15.75" customHeight="1" spans="1:8">
      <c r="A237" s="5"/>
      <c r="B237" s="5"/>
      <c r="D237" s="5"/>
      <c r="E237" s="5"/>
      <c r="F237" s="325"/>
      <c r="H237" s="5"/>
    </row>
    <row r="238" ht="15.75" customHeight="1" spans="1:8">
      <c r="A238" s="5"/>
      <c r="B238" s="5"/>
      <c r="D238" s="5"/>
      <c r="E238" s="5"/>
      <c r="F238" s="325"/>
      <c r="H238" s="5"/>
    </row>
    <row r="239" ht="15.75" customHeight="1" spans="1:8">
      <c r="A239" s="5"/>
      <c r="B239" s="5"/>
      <c r="D239" s="5"/>
      <c r="E239" s="5"/>
      <c r="F239" s="325"/>
      <c r="H239" s="5"/>
    </row>
    <row r="240" ht="15.75" customHeight="1" spans="1:8">
      <c r="A240" s="5"/>
      <c r="B240" s="5"/>
      <c r="D240" s="5"/>
      <c r="E240" s="5"/>
      <c r="F240" s="325"/>
      <c r="H240" s="5"/>
    </row>
    <row r="241" ht="15.75" customHeight="1" spans="1:8">
      <c r="A241" s="5"/>
      <c r="B241" s="5"/>
      <c r="D241" s="5"/>
      <c r="E241" s="5"/>
      <c r="F241" s="325"/>
      <c r="H241" s="5"/>
    </row>
    <row r="242" ht="15.75" customHeight="1" spans="1:8">
      <c r="A242" s="5"/>
      <c r="B242" s="5"/>
      <c r="D242" s="5"/>
      <c r="E242" s="5"/>
      <c r="F242" s="325"/>
      <c r="H242" s="5"/>
    </row>
    <row r="243" ht="15.75" customHeight="1" spans="1:8">
      <c r="A243" s="5"/>
      <c r="B243" s="5"/>
      <c r="D243" s="5"/>
      <c r="E243" s="5"/>
      <c r="F243" s="325"/>
      <c r="H243" s="5"/>
    </row>
    <row r="244" ht="15.75" customHeight="1" spans="1:8">
      <c r="A244" s="5"/>
      <c r="B244" s="5"/>
      <c r="D244" s="5"/>
      <c r="E244" s="5"/>
      <c r="F244" s="325"/>
      <c r="H244" s="5"/>
    </row>
    <row r="245" ht="15.75" customHeight="1" spans="1:8">
      <c r="A245" s="5"/>
      <c r="B245" s="5"/>
      <c r="D245" s="5"/>
      <c r="E245" s="5"/>
      <c r="F245" s="325"/>
      <c r="H245" s="5"/>
    </row>
    <row r="246" ht="15.75" customHeight="1" spans="1:8">
      <c r="A246" s="5"/>
      <c r="B246" s="5"/>
      <c r="D246" s="5"/>
      <c r="E246" s="5"/>
      <c r="F246" s="325"/>
      <c r="H246" s="5"/>
    </row>
    <row r="247" ht="15.75" customHeight="1" spans="1:8">
      <c r="A247" s="5"/>
      <c r="B247" s="5"/>
      <c r="D247" s="5"/>
      <c r="E247" s="5"/>
      <c r="F247" s="325"/>
      <c r="H247" s="5"/>
    </row>
    <row r="248" ht="15.75" customHeight="1" spans="1:8">
      <c r="A248" s="5"/>
      <c r="B248" s="5"/>
      <c r="D248" s="5"/>
      <c r="E248" s="5"/>
      <c r="F248" s="325"/>
      <c r="H248" s="5"/>
    </row>
    <row r="249" ht="15.75" customHeight="1" spans="1:8">
      <c r="A249" s="5"/>
      <c r="B249" s="5"/>
      <c r="D249" s="5"/>
      <c r="E249" s="5"/>
      <c r="F249" s="325"/>
      <c r="H249" s="5"/>
    </row>
    <row r="250" ht="15.75" customHeight="1" spans="1:8">
      <c r="A250" s="5"/>
      <c r="B250" s="5"/>
      <c r="D250" s="5"/>
      <c r="E250" s="5"/>
      <c r="F250" s="325"/>
      <c r="H250" s="5"/>
    </row>
    <row r="251" ht="15.75" customHeight="1" spans="1:8">
      <c r="A251" s="5"/>
      <c r="B251" s="5"/>
      <c r="D251" s="5"/>
      <c r="E251" s="5"/>
      <c r="F251" s="325"/>
      <c r="H251" s="5"/>
    </row>
    <row r="252" ht="15.75" customHeight="1" spans="1:8">
      <c r="A252" s="5"/>
      <c r="B252" s="5"/>
      <c r="D252" s="5"/>
      <c r="E252" s="5"/>
      <c r="F252" s="325"/>
      <c r="H252" s="5"/>
    </row>
    <row r="253" ht="15.75" customHeight="1" spans="1:8">
      <c r="A253" s="5"/>
      <c r="B253" s="5"/>
      <c r="D253" s="5"/>
      <c r="E253" s="5"/>
      <c r="F253" s="325"/>
      <c r="H253" s="5"/>
    </row>
    <row r="254" ht="15.75" customHeight="1" spans="1:8">
      <c r="A254" s="5"/>
      <c r="B254" s="5"/>
      <c r="D254" s="5"/>
      <c r="E254" s="5"/>
      <c r="F254" s="325"/>
      <c r="H254" s="5"/>
    </row>
    <row r="255" ht="15.75" customHeight="1" spans="1:8">
      <c r="A255" s="5"/>
      <c r="B255" s="5"/>
      <c r="D255" s="5"/>
      <c r="E255" s="5"/>
      <c r="F255" s="325"/>
      <c r="H255" s="5"/>
    </row>
    <row r="256" ht="15.75" customHeight="1" spans="1:8">
      <c r="A256" s="5"/>
      <c r="B256" s="5"/>
      <c r="D256" s="5"/>
      <c r="E256" s="5"/>
      <c r="F256" s="325"/>
      <c r="H256" s="5"/>
    </row>
    <row r="257" ht="15.75" customHeight="1" spans="1:8">
      <c r="A257" s="5"/>
      <c r="B257" s="5"/>
      <c r="D257" s="5"/>
      <c r="E257" s="5"/>
      <c r="F257" s="325"/>
      <c r="H257" s="5"/>
    </row>
    <row r="258" ht="15.75" customHeight="1" spans="1:8">
      <c r="A258" s="5"/>
      <c r="B258" s="5"/>
      <c r="D258" s="5"/>
      <c r="E258" s="5"/>
      <c r="F258" s="325"/>
      <c r="H258" s="5"/>
    </row>
    <row r="259" ht="15.75" customHeight="1" spans="1:8">
      <c r="A259" s="5"/>
      <c r="B259" s="5"/>
      <c r="D259" s="5"/>
      <c r="E259" s="5"/>
      <c r="F259" s="325"/>
      <c r="H259" s="5"/>
    </row>
    <row r="260" ht="15.75" customHeight="1" spans="1:8">
      <c r="A260" s="5"/>
      <c r="B260" s="5"/>
      <c r="D260" s="5"/>
      <c r="E260" s="5"/>
      <c r="F260" s="325"/>
      <c r="H260" s="5"/>
    </row>
    <row r="261" ht="15.75" customHeight="1" spans="1:8">
      <c r="A261" s="5"/>
      <c r="B261" s="5"/>
      <c r="D261" s="5"/>
      <c r="E261" s="5"/>
      <c r="F261" s="325"/>
      <c r="H261" s="5"/>
    </row>
    <row r="262" ht="15.75" customHeight="1" spans="1:5">
      <c r="A262" s="12"/>
      <c r="B262" s="12"/>
      <c r="D262" s="12"/>
      <c r="E262" s="12"/>
    </row>
    <row r="263" ht="15.75" customHeight="1" spans="1:5">
      <c r="A263" s="12"/>
      <c r="B263" s="12"/>
      <c r="D263" s="12"/>
      <c r="E263" s="12"/>
    </row>
    <row r="264" ht="15.75" customHeight="1" spans="1:5">
      <c r="A264" s="12"/>
      <c r="B264" s="12"/>
      <c r="D264" s="12"/>
      <c r="E264" s="12"/>
    </row>
    <row r="265" ht="15.75" customHeight="1" spans="1:5">
      <c r="A265" s="12"/>
      <c r="B265" s="12"/>
      <c r="D265" s="12"/>
      <c r="E265" s="12"/>
    </row>
    <row r="266" ht="15.75" customHeight="1" spans="1:5">
      <c r="A266" s="12"/>
      <c r="B266" s="12"/>
      <c r="D266" s="12"/>
      <c r="E266" s="12"/>
    </row>
    <row r="267" ht="15.75" customHeight="1" spans="1:5">
      <c r="A267" s="12"/>
      <c r="B267" s="12"/>
      <c r="D267" s="12"/>
      <c r="E267" s="12"/>
    </row>
    <row r="268" ht="15.75" customHeight="1" spans="1:5">
      <c r="A268" s="12"/>
      <c r="B268" s="12"/>
      <c r="D268" s="12"/>
      <c r="E268" s="12"/>
    </row>
    <row r="269" ht="15.75" customHeight="1" spans="1:5">
      <c r="A269" s="12"/>
      <c r="B269" s="12"/>
      <c r="D269" s="12"/>
      <c r="E269" s="12"/>
    </row>
    <row r="270" ht="15.75" customHeight="1" spans="1:5">
      <c r="A270" s="12"/>
      <c r="B270" s="12"/>
      <c r="D270" s="12"/>
      <c r="E270" s="12"/>
    </row>
    <row r="271" ht="15.75" customHeight="1" spans="1:5">
      <c r="A271" s="12"/>
      <c r="B271" s="12"/>
      <c r="D271" s="12"/>
      <c r="E271" s="12"/>
    </row>
    <row r="272" ht="15.75" customHeight="1" spans="1:5">
      <c r="A272" s="12"/>
      <c r="B272" s="12"/>
      <c r="D272" s="12"/>
      <c r="E272" s="12"/>
    </row>
    <row r="273" ht="15.75" customHeight="1" spans="1:5">
      <c r="A273" s="12"/>
      <c r="B273" s="12"/>
      <c r="D273" s="12"/>
      <c r="E273" s="12"/>
    </row>
    <row r="274" ht="15.75" customHeight="1" spans="1:5">
      <c r="A274" s="12"/>
      <c r="B274" s="12"/>
      <c r="D274" s="12"/>
      <c r="E274" s="12"/>
    </row>
    <row r="275" ht="15.75" customHeight="1" spans="1:5">
      <c r="A275" s="12"/>
      <c r="B275" s="12"/>
      <c r="D275" s="12"/>
      <c r="E275" s="12"/>
    </row>
    <row r="276" ht="15.75" customHeight="1" spans="1:5">
      <c r="A276" s="12"/>
      <c r="B276" s="12"/>
      <c r="D276" s="12"/>
      <c r="E276" s="12"/>
    </row>
    <row r="277" ht="15.75" customHeight="1" spans="1:5">
      <c r="A277" s="12"/>
      <c r="B277" s="12"/>
      <c r="D277" s="12"/>
      <c r="E277" s="12"/>
    </row>
    <row r="278" ht="15.75" customHeight="1" spans="1:5">
      <c r="A278" s="12"/>
      <c r="B278" s="12"/>
      <c r="D278" s="12"/>
      <c r="E278" s="12"/>
    </row>
    <row r="279" ht="15.75" customHeight="1" spans="1:5">
      <c r="A279" s="12"/>
      <c r="B279" s="12"/>
      <c r="D279" s="12"/>
      <c r="E279" s="12"/>
    </row>
    <row r="280" ht="15.75" customHeight="1" spans="1:5">
      <c r="A280" s="12"/>
      <c r="B280" s="12"/>
      <c r="D280" s="12"/>
      <c r="E280" s="12"/>
    </row>
    <row r="281" ht="15.75" customHeight="1" spans="1:5">
      <c r="A281" s="12"/>
      <c r="B281" s="12"/>
      <c r="D281" s="12"/>
      <c r="E281" s="12"/>
    </row>
    <row r="282" ht="15.75" customHeight="1" spans="1:5">
      <c r="A282" s="12"/>
      <c r="B282" s="12"/>
      <c r="D282" s="12"/>
      <c r="E282" s="12"/>
    </row>
    <row r="283" ht="15.75" customHeight="1" spans="1:5">
      <c r="A283" s="12"/>
      <c r="B283" s="12"/>
      <c r="D283" s="12"/>
      <c r="E283" s="12"/>
    </row>
    <row r="284" ht="15.75" customHeight="1" spans="1:5">
      <c r="A284" s="12"/>
      <c r="B284" s="12"/>
      <c r="D284" s="12"/>
      <c r="E284" s="12"/>
    </row>
    <row r="285" ht="15.75" customHeight="1" spans="1:5">
      <c r="A285" s="12"/>
      <c r="B285" s="12"/>
      <c r="D285" s="12"/>
      <c r="E285" s="12"/>
    </row>
    <row r="286" ht="15.75" customHeight="1" spans="1:5">
      <c r="A286" s="12"/>
      <c r="B286" s="12"/>
      <c r="D286" s="12"/>
      <c r="E286" s="12"/>
    </row>
    <row r="287" ht="15.75" customHeight="1" spans="1:5">
      <c r="A287" s="12"/>
      <c r="B287" s="12"/>
      <c r="D287" s="12"/>
      <c r="E287" s="12"/>
    </row>
    <row r="288" ht="15.75" customHeight="1" spans="1:5">
      <c r="A288" s="12"/>
      <c r="B288" s="12"/>
      <c r="D288" s="12"/>
      <c r="E288" s="12"/>
    </row>
    <row r="289" ht="15.75" customHeight="1" spans="1:5">
      <c r="A289" s="12"/>
      <c r="B289" s="12"/>
      <c r="D289" s="12"/>
      <c r="E289" s="12"/>
    </row>
    <row r="290" ht="15.75" customHeight="1" spans="1:5">
      <c r="A290" s="12"/>
      <c r="B290" s="12"/>
      <c r="D290" s="12"/>
      <c r="E290" s="12"/>
    </row>
    <row r="291" ht="15.75" customHeight="1" spans="1:5">
      <c r="A291" s="12"/>
      <c r="B291" s="12"/>
      <c r="D291" s="12"/>
      <c r="E291" s="12"/>
    </row>
    <row r="292" ht="15.75" customHeight="1" spans="1:5">
      <c r="A292" s="12"/>
      <c r="B292" s="12"/>
      <c r="D292" s="12"/>
      <c r="E292" s="12"/>
    </row>
    <row r="293" ht="15.75" customHeight="1" spans="1:5">
      <c r="A293" s="12"/>
      <c r="B293" s="12"/>
      <c r="D293" s="12"/>
      <c r="E293" s="12"/>
    </row>
    <row r="294" ht="15.75" customHeight="1" spans="1:5">
      <c r="A294" s="12"/>
      <c r="B294" s="12"/>
      <c r="D294" s="12"/>
      <c r="E294" s="12"/>
    </row>
    <row r="295" ht="15.75" customHeight="1" spans="1:5">
      <c r="A295" s="12"/>
      <c r="B295" s="12"/>
      <c r="D295" s="12"/>
      <c r="E295" s="12"/>
    </row>
    <row r="296" ht="15.75" customHeight="1" spans="1:5">
      <c r="A296" s="12"/>
      <c r="B296" s="12"/>
      <c r="D296" s="12"/>
      <c r="E296" s="12"/>
    </row>
    <row r="297" ht="15.75" customHeight="1" spans="1:5">
      <c r="A297" s="12"/>
      <c r="B297" s="12"/>
      <c r="D297" s="12"/>
      <c r="E297" s="12"/>
    </row>
    <row r="298" ht="15.75" customHeight="1" spans="1:5">
      <c r="A298" s="12"/>
      <c r="B298" s="12"/>
      <c r="D298" s="12"/>
      <c r="E298" s="12"/>
    </row>
    <row r="299" ht="15.75" customHeight="1" spans="1:5">
      <c r="A299" s="12"/>
      <c r="B299" s="12"/>
      <c r="D299" s="12"/>
      <c r="E299" s="12"/>
    </row>
    <row r="300" ht="15.75" customHeight="1" spans="1:5">
      <c r="A300" s="12"/>
      <c r="B300" s="12"/>
      <c r="D300" s="12"/>
      <c r="E300" s="12"/>
    </row>
    <row r="301" ht="15.75" customHeight="1" spans="1:5">
      <c r="A301" s="12"/>
      <c r="B301" s="12"/>
      <c r="D301" s="12"/>
      <c r="E301" s="12"/>
    </row>
    <row r="302" ht="15.75" customHeight="1" spans="1:5">
      <c r="A302" s="12"/>
      <c r="B302" s="12"/>
      <c r="D302" s="12"/>
      <c r="E302" s="12"/>
    </row>
    <row r="303" ht="15.75" customHeight="1" spans="1:5">
      <c r="A303" s="12"/>
      <c r="B303" s="12"/>
      <c r="D303" s="12"/>
      <c r="E303" s="12"/>
    </row>
    <row r="304" ht="15.75" customHeight="1" spans="1:5">
      <c r="A304" s="12"/>
      <c r="B304" s="12"/>
      <c r="D304" s="12"/>
      <c r="E304" s="12"/>
    </row>
    <row r="305" ht="15.75" customHeight="1" spans="1:5">
      <c r="A305" s="12"/>
      <c r="B305" s="12"/>
      <c r="D305" s="12"/>
      <c r="E305" s="12"/>
    </row>
    <row r="306" ht="15.75" customHeight="1" spans="1:5">
      <c r="A306" s="12"/>
      <c r="B306" s="12"/>
      <c r="D306" s="12"/>
      <c r="E306" s="12"/>
    </row>
    <row r="307" ht="15.75" customHeight="1" spans="1:5">
      <c r="A307" s="12"/>
      <c r="B307" s="12"/>
      <c r="D307" s="12"/>
      <c r="E307" s="12"/>
    </row>
    <row r="308" ht="15.75" customHeight="1" spans="1:5">
      <c r="A308" s="12"/>
      <c r="B308" s="12"/>
      <c r="D308" s="12"/>
      <c r="E308" s="12"/>
    </row>
    <row r="309" ht="15.75" customHeight="1" spans="1:5">
      <c r="A309" s="12"/>
      <c r="B309" s="12"/>
      <c r="D309" s="12"/>
      <c r="E309" s="12"/>
    </row>
    <row r="310" ht="15.75" customHeight="1" spans="1:5">
      <c r="A310" s="12"/>
      <c r="B310" s="12"/>
      <c r="D310" s="12"/>
      <c r="E310" s="12"/>
    </row>
    <row r="311" ht="15.75" customHeight="1" spans="1:5">
      <c r="A311" s="12"/>
      <c r="B311" s="12"/>
      <c r="D311" s="12"/>
      <c r="E311" s="12"/>
    </row>
    <row r="312" ht="15.75" customHeight="1" spans="1:5">
      <c r="A312" s="12"/>
      <c r="B312" s="12"/>
      <c r="D312" s="12"/>
      <c r="E312" s="12"/>
    </row>
    <row r="313" ht="15.75" customHeight="1" spans="1:5">
      <c r="A313" s="12"/>
      <c r="B313" s="12"/>
      <c r="D313" s="12"/>
      <c r="E313" s="12"/>
    </row>
    <row r="314" ht="15.75" customHeight="1" spans="1:5">
      <c r="A314" s="12"/>
      <c r="B314" s="12"/>
      <c r="D314" s="12"/>
      <c r="E314" s="12"/>
    </row>
    <row r="315" ht="15.75" customHeight="1" spans="1:5">
      <c r="A315" s="12"/>
      <c r="B315" s="12"/>
      <c r="D315" s="12"/>
      <c r="E315" s="12"/>
    </row>
    <row r="316" ht="15.75" customHeight="1" spans="1:5">
      <c r="A316" s="12"/>
      <c r="B316" s="12"/>
      <c r="D316" s="12"/>
      <c r="E316" s="12"/>
    </row>
    <row r="317" ht="15.75" customHeight="1" spans="1:5">
      <c r="A317" s="12"/>
      <c r="B317" s="12"/>
      <c r="D317" s="12"/>
      <c r="E317" s="12"/>
    </row>
    <row r="318" ht="15.75" customHeight="1" spans="1:5">
      <c r="A318" s="12"/>
      <c r="B318" s="12"/>
      <c r="D318" s="12"/>
      <c r="E318" s="12"/>
    </row>
    <row r="319" ht="15.75" customHeight="1" spans="1:5">
      <c r="A319" s="12"/>
      <c r="B319" s="12"/>
      <c r="D319" s="12"/>
      <c r="E319" s="12"/>
    </row>
    <row r="320" ht="15.75" customHeight="1" spans="1:5">
      <c r="A320" s="12"/>
      <c r="B320" s="12"/>
      <c r="D320" s="12"/>
      <c r="E320" s="12"/>
    </row>
    <row r="321" ht="15.75" customHeight="1" spans="1:5">
      <c r="A321" s="12"/>
      <c r="B321" s="12"/>
      <c r="D321" s="12"/>
      <c r="E321" s="12"/>
    </row>
    <row r="322" ht="15.75" customHeight="1" spans="1:5">
      <c r="A322" s="12"/>
      <c r="B322" s="12"/>
      <c r="D322" s="12"/>
      <c r="E322" s="12"/>
    </row>
    <row r="323" ht="15.75" customHeight="1" spans="1:5">
      <c r="A323" s="12"/>
      <c r="B323" s="12"/>
      <c r="D323" s="12"/>
      <c r="E323" s="12"/>
    </row>
    <row r="324" ht="15.75" customHeight="1" spans="1:5">
      <c r="A324" s="12"/>
      <c r="B324" s="12"/>
      <c r="D324" s="12"/>
      <c r="E324" s="12"/>
    </row>
    <row r="325" ht="15.75" customHeight="1" spans="1:5">
      <c r="A325" s="12"/>
      <c r="B325" s="12"/>
      <c r="D325" s="12"/>
      <c r="E325" s="12"/>
    </row>
    <row r="326" ht="15.75" customHeight="1" spans="1:5">
      <c r="A326" s="12"/>
      <c r="B326" s="12"/>
      <c r="D326" s="12"/>
      <c r="E326" s="12"/>
    </row>
    <row r="327" ht="15.75" customHeight="1" spans="1:5">
      <c r="A327" s="12"/>
      <c r="B327" s="12"/>
      <c r="D327" s="12"/>
      <c r="E327" s="12"/>
    </row>
    <row r="328" ht="15.75" customHeight="1" spans="1:5">
      <c r="A328" s="12"/>
      <c r="B328" s="12"/>
      <c r="D328" s="12"/>
      <c r="E328" s="12"/>
    </row>
    <row r="329" ht="15.75" customHeight="1" spans="1:5">
      <c r="A329" s="12"/>
      <c r="B329" s="12"/>
      <c r="D329" s="12"/>
      <c r="E329" s="12"/>
    </row>
    <row r="330" ht="15.75" customHeight="1" spans="1:5">
      <c r="A330" s="12"/>
      <c r="B330" s="12"/>
      <c r="D330" s="12"/>
      <c r="E330" s="12"/>
    </row>
    <row r="331" ht="15.75" customHeight="1" spans="1:5">
      <c r="A331" s="12"/>
      <c r="B331" s="12"/>
      <c r="D331" s="12"/>
      <c r="E331" s="12"/>
    </row>
    <row r="332" ht="15.75" customHeight="1" spans="1:5">
      <c r="A332" s="12"/>
      <c r="B332" s="12"/>
      <c r="D332" s="12"/>
      <c r="E332" s="12"/>
    </row>
    <row r="333" ht="15.75" customHeight="1" spans="1:5">
      <c r="A333" s="12"/>
      <c r="B333" s="12"/>
      <c r="D333" s="12"/>
      <c r="E333" s="12"/>
    </row>
    <row r="334" ht="15.75" customHeight="1" spans="1:5">
      <c r="A334" s="12"/>
      <c r="B334" s="12"/>
      <c r="D334" s="12"/>
      <c r="E334" s="12"/>
    </row>
    <row r="335" ht="15.75" customHeight="1" spans="1:5">
      <c r="A335" s="12"/>
      <c r="B335" s="12"/>
      <c r="D335" s="12"/>
      <c r="E335" s="12"/>
    </row>
    <row r="336" ht="15.75" customHeight="1" spans="1:5">
      <c r="A336" s="12"/>
      <c r="B336" s="12"/>
      <c r="D336" s="12"/>
      <c r="E336" s="12"/>
    </row>
    <row r="337" ht="15.75" customHeight="1" spans="1:5">
      <c r="A337" s="12"/>
      <c r="B337" s="12"/>
      <c r="D337" s="12"/>
      <c r="E337" s="12"/>
    </row>
    <row r="338" ht="15.75" customHeight="1" spans="1:5">
      <c r="A338" s="12"/>
      <c r="B338" s="12"/>
      <c r="D338" s="12"/>
      <c r="E338" s="12"/>
    </row>
    <row r="339" ht="15.75" customHeight="1" spans="1:5">
      <c r="A339" s="12"/>
      <c r="B339" s="12"/>
      <c r="D339" s="12"/>
      <c r="E339" s="12"/>
    </row>
    <row r="340" ht="15.75" customHeight="1" spans="1:5">
      <c r="A340" s="12"/>
      <c r="B340" s="12"/>
      <c r="D340" s="12"/>
      <c r="E340" s="12"/>
    </row>
    <row r="341" ht="15.75" customHeight="1" spans="1:5">
      <c r="A341" s="12"/>
      <c r="B341" s="12"/>
      <c r="D341" s="12"/>
      <c r="E341" s="12"/>
    </row>
    <row r="342" ht="15.75" customHeight="1" spans="1:5">
      <c r="A342" s="12"/>
      <c r="B342" s="12"/>
      <c r="D342" s="12"/>
      <c r="E342" s="12"/>
    </row>
    <row r="343" ht="15.75" customHeight="1" spans="1:5">
      <c r="A343" s="12"/>
      <c r="B343" s="12"/>
      <c r="D343" s="12"/>
      <c r="E343" s="12"/>
    </row>
    <row r="344" ht="15.75" customHeight="1" spans="1:5">
      <c r="A344" s="12"/>
      <c r="B344" s="12"/>
      <c r="D344" s="12"/>
      <c r="E344" s="12"/>
    </row>
    <row r="345" ht="15.75" customHeight="1" spans="1:5">
      <c r="A345" s="12"/>
      <c r="B345" s="12"/>
      <c r="D345" s="12"/>
      <c r="E345" s="12"/>
    </row>
    <row r="346" ht="15.75" customHeight="1" spans="1:5">
      <c r="A346" s="12"/>
      <c r="B346" s="12"/>
      <c r="D346" s="12"/>
      <c r="E346" s="12"/>
    </row>
    <row r="347" ht="15.75" customHeight="1" spans="1:5">
      <c r="A347" s="12"/>
      <c r="B347" s="12"/>
      <c r="D347" s="12"/>
      <c r="E347" s="12"/>
    </row>
    <row r="348" ht="15.75" customHeight="1" spans="1:5">
      <c r="A348" s="12"/>
      <c r="B348" s="12"/>
      <c r="D348" s="12"/>
      <c r="E348" s="12"/>
    </row>
    <row r="349" ht="15.75" customHeight="1" spans="1:5">
      <c r="A349" s="12"/>
      <c r="B349" s="12"/>
      <c r="D349" s="12"/>
      <c r="E349" s="12"/>
    </row>
    <row r="350" ht="15.75" customHeight="1" spans="1:5">
      <c r="A350" s="12"/>
      <c r="B350" s="12"/>
      <c r="D350" s="12"/>
      <c r="E350" s="12"/>
    </row>
    <row r="351" ht="15.75" customHeight="1" spans="1:5">
      <c r="A351" s="12"/>
      <c r="B351" s="12"/>
      <c r="D351" s="12"/>
      <c r="E351" s="12"/>
    </row>
    <row r="352" ht="15.75" customHeight="1" spans="1:5">
      <c r="A352" s="12"/>
      <c r="B352" s="12"/>
      <c r="D352" s="12"/>
      <c r="E352" s="12"/>
    </row>
    <row r="353" ht="15.75" customHeight="1" spans="1:5">
      <c r="A353" s="12"/>
      <c r="B353" s="12"/>
      <c r="D353" s="12"/>
      <c r="E353" s="12"/>
    </row>
    <row r="354" ht="15.75" customHeight="1" spans="1:5">
      <c r="A354" s="12"/>
      <c r="B354" s="12"/>
      <c r="D354" s="12"/>
      <c r="E354" s="12"/>
    </row>
    <row r="355" ht="15.75" customHeight="1" spans="1:5">
      <c r="A355" s="12"/>
      <c r="B355" s="12"/>
      <c r="D355" s="12"/>
      <c r="E355" s="12"/>
    </row>
    <row r="356" ht="15.75" customHeight="1" spans="1:5">
      <c r="A356" s="12"/>
      <c r="B356" s="12"/>
      <c r="D356" s="12"/>
      <c r="E356" s="12"/>
    </row>
    <row r="357" ht="15.75" customHeight="1" spans="1:5">
      <c r="A357" s="12"/>
      <c r="B357" s="12"/>
      <c r="D357" s="12"/>
      <c r="E357" s="12"/>
    </row>
    <row r="358" ht="15.75" customHeight="1" spans="1:5">
      <c r="A358" s="12"/>
      <c r="B358" s="12"/>
      <c r="D358" s="12"/>
      <c r="E358" s="12"/>
    </row>
    <row r="359" ht="15.75" customHeight="1" spans="1:5">
      <c r="A359" s="12"/>
      <c r="B359" s="12"/>
      <c r="D359" s="12"/>
      <c r="E359" s="12"/>
    </row>
    <row r="360" ht="15.75" customHeight="1" spans="1:5">
      <c r="A360" s="12"/>
      <c r="B360" s="12"/>
      <c r="D360" s="12"/>
      <c r="E360" s="12"/>
    </row>
    <row r="361" ht="15.75" customHeight="1" spans="1:5">
      <c r="A361" s="12"/>
      <c r="B361" s="12"/>
      <c r="D361" s="12"/>
      <c r="E361" s="12"/>
    </row>
    <row r="362" ht="15.75" customHeight="1" spans="1:5">
      <c r="A362" s="12"/>
      <c r="B362" s="12"/>
      <c r="D362" s="12"/>
      <c r="E362" s="12"/>
    </row>
    <row r="363" ht="15.75" customHeight="1" spans="1:5">
      <c r="A363" s="12"/>
      <c r="B363" s="12"/>
      <c r="D363" s="12"/>
      <c r="E363" s="12"/>
    </row>
    <row r="364" ht="15.75" customHeight="1" spans="1:5">
      <c r="A364" s="12"/>
      <c r="B364" s="12"/>
      <c r="D364" s="12"/>
      <c r="E364" s="12"/>
    </row>
    <row r="365" ht="15.75" customHeight="1" spans="1:5">
      <c r="A365" s="12"/>
      <c r="B365" s="12"/>
      <c r="D365" s="12"/>
      <c r="E365" s="12"/>
    </row>
    <row r="366" ht="15.75" customHeight="1" spans="1:5">
      <c r="A366" s="12"/>
      <c r="B366" s="12"/>
      <c r="D366" s="12"/>
      <c r="E366" s="12"/>
    </row>
    <row r="367" ht="15.75" customHeight="1" spans="1:5">
      <c r="A367" s="12"/>
      <c r="B367" s="12"/>
      <c r="D367" s="12"/>
      <c r="E367" s="12"/>
    </row>
    <row r="368" ht="15.75" customHeight="1" spans="1:5">
      <c r="A368" s="12"/>
      <c r="B368" s="12"/>
      <c r="D368" s="12"/>
      <c r="E368" s="12"/>
    </row>
    <row r="369" ht="15.75" customHeight="1" spans="1:5">
      <c r="A369" s="12"/>
      <c r="B369" s="12"/>
      <c r="D369" s="12"/>
      <c r="E369" s="12"/>
    </row>
    <row r="370" ht="15.75" customHeight="1" spans="1:5">
      <c r="A370" s="12"/>
      <c r="B370" s="12"/>
      <c r="D370" s="12"/>
      <c r="E370" s="12"/>
    </row>
    <row r="371" ht="15.75" customHeight="1" spans="1:5">
      <c r="A371" s="12"/>
      <c r="B371" s="12"/>
      <c r="D371" s="12"/>
      <c r="E371" s="12"/>
    </row>
    <row r="372" ht="15.75" customHeight="1" spans="1:5">
      <c r="A372" s="12"/>
      <c r="B372" s="12"/>
      <c r="D372" s="12"/>
      <c r="E372" s="12"/>
    </row>
    <row r="373" ht="15.75" customHeight="1" spans="1:5">
      <c r="A373" s="12"/>
      <c r="B373" s="12"/>
      <c r="D373" s="12"/>
      <c r="E373" s="12"/>
    </row>
    <row r="374" ht="15.75" customHeight="1" spans="1:5">
      <c r="A374" s="12"/>
      <c r="B374" s="12"/>
      <c r="D374" s="12"/>
      <c r="E374" s="12"/>
    </row>
    <row r="375" ht="15.75" customHeight="1" spans="1:5">
      <c r="A375" s="12"/>
      <c r="B375" s="12"/>
      <c r="D375" s="12"/>
      <c r="E375" s="12"/>
    </row>
    <row r="376" ht="15.75" customHeight="1" spans="1:5">
      <c r="A376" s="12"/>
      <c r="B376" s="12"/>
      <c r="D376" s="12"/>
      <c r="E376" s="12"/>
    </row>
    <row r="377" ht="15.75" customHeight="1" spans="1:5">
      <c r="A377" s="12"/>
      <c r="B377" s="12"/>
      <c r="D377" s="12"/>
      <c r="E377" s="12"/>
    </row>
    <row r="378" ht="15.75" customHeight="1" spans="1:5">
      <c r="A378" s="12"/>
      <c r="B378" s="12"/>
      <c r="D378" s="12"/>
      <c r="E378" s="12"/>
    </row>
    <row r="379" ht="15.75" customHeight="1" spans="1:5">
      <c r="A379" s="12"/>
      <c r="B379" s="12"/>
      <c r="D379" s="12"/>
      <c r="E379" s="12"/>
    </row>
    <row r="380" ht="15.75" customHeight="1" spans="1:5">
      <c r="A380" s="12"/>
      <c r="B380" s="12"/>
      <c r="D380" s="12"/>
      <c r="E380" s="12"/>
    </row>
    <row r="381" ht="15.75" customHeight="1" spans="1:5">
      <c r="A381" s="12"/>
      <c r="B381" s="12"/>
      <c r="D381" s="12"/>
      <c r="E381" s="12"/>
    </row>
    <row r="382" ht="15.75" customHeight="1" spans="1:5">
      <c r="A382" s="12"/>
      <c r="B382" s="12"/>
      <c r="D382" s="12"/>
      <c r="E382" s="12"/>
    </row>
    <row r="383" ht="15.75" customHeight="1" spans="1:5">
      <c r="A383" s="12"/>
      <c r="B383" s="12"/>
      <c r="D383" s="12"/>
      <c r="E383" s="12"/>
    </row>
    <row r="384" ht="15.75" customHeight="1" spans="1:5">
      <c r="A384" s="12"/>
      <c r="B384" s="12"/>
      <c r="D384" s="12"/>
      <c r="E384" s="12"/>
    </row>
    <row r="385" ht="15.75" customHeight="1" spans="1:5">
      <c r="A385" s="12"/>
      <c r="B385" s="12"/>
      <c r="D385" s="12"/>
      <c r="E385" s="12"/>
    </row>
    <row r="386" ht="15.75" customHeight="1" spans="1:5">
      <c r="A386" s="12"/>
      <c r="B386" s="12"/>
      <c r="D386" s="12"/>
      <c r="E386" s="12"/>
    </row>
    <row r="387" ht="15.75" customHeight="1" spans="1:5">
      <c r="A387" s="12"/>
      <c r="B387" s="12"/>
      <c r="D387" s="12"/>
      <c r="E387" s="12"/>
    </row>
    <row r="388" ht="15.75" customHeight="1" spans="1:5">
      <c r="A388" s="12"/>
      <c r="B388" s="12"/>
      <c r="D388" s="12"/>
      <c r="E388" s="12"/>
    </row>
    <row r="389" ht="15.75" customHeight="1" spans="1:5">
      <c r="A389" s="12"/>
      <c r="B389" s="12"/>
      <c r="D389" s="12"/>
      <c r="E389" s="12"/>
    </row>
    <row r="390" ht="15.75" customHeight="1" spans="1:5">
      <c r="A390" s="12"/>
      <c r="B390" s="12"/>
      <c r="D390" s="12"/>
      <c r="E390" s="12"/>
    </row>
    <row r="391" ht="15.75" customHeight="1" spans="1:5">
      <c r="A391" s="12"/>
      <c r="B391" s="12"/>
      <c r="D391" s="12"/>
      <c r="E391" s="12"/>
    </row>
    <row r="392" ht="15.75" customHeight="1" spans="1:5">
      <c r="A392" s="12"/>
      <c r="B392" s="12"/>
      <c r="D392" s="12"/>
      <c r="E392" s="12"/>
    </row>
    <row r="393" ht="15.75" customHeight="1" spans="1:5">
      <c r="A393" s="12"/>
      <c r="B393" s="12"/>
      <c r="D393" s="12"/>
      <c r="E393" s="12"/>
    </row>
    <row r="394" ht="15.75" customHeight="1" spans="1:5">
      <c r="A394" s="12"/>
      <c r="B394" s="12"/>
      <c r="D394" s="12"/>
      <c r="E394" s="12"/>
    </row>
    <row r="395" ht="15.75" customHeight="1" spans="1:5">
      <c r="A395" s="12"/>
      <c r="B395" s="12"/>
      <c r="D395" s="12"/>
      <c r="E395" s="12"/>
    </row>
    <row r="396" ht="15.75" customHeight="1" spans="1:5">
      <c r="A396" s="12"/>
      <c r="B396" s="12"/>
      <c r="D396" s="12"/>
      <c r="E396" s="12"/>
    </row>
    <row r="397" ht="15.75" customHeight="1" spans="1:5">
      <c r="A397" s="12"/>
      <c r="B397" s="12"/>
      <c r="D397" s="12"/>
      <c r="E397" s="12"/>
    </row>
    <row r="398" ht="15.75" customHeight="1" spans="1:5">
      <c r="A398" s="12"/>
      <c r="B398" s="12"/>
      <c r="D398" s="12"/>
      <c r="E398" s="12"/>
    </row>
    <row r="399" ht="15.75" customHeight="1" spans="1:5">
      <c r="A399" s="12"/>
      <c r="B399" s="12"/>
      <c r="D399" s="12"/>
      <c r="E399" s="12"/>
    </row>
    <row r="400" ht="15.75" customHeight="1" spans="1:5">
      <c r="A400" s="12"/>
      <c r="B400" s="12"/>
      <c r="D400" s="12"/>
      <c r="E400" s="12"/>
    </row>
    <row r="401" ht="15.75" customHeight="1" spans="1:5">
      <c r="A401" s="12"/>
      <c r="B401" s="12"/>
      <c r="D401" s="12"/>
      <c r="E401" s="12"/>
    </row>
    <row r="402" ht="15.75" customHeight="1" spans="1:5">
      <c r="A402" s="12"/>
      <c r="B402" s="12"/>
      <c r="D402" s="12"/>
      <c r="E402" s="12"/>
    </row>
    <row r="403" ht="15.75" customHeight="1" spans="1:5">
      <c r="A403" s="12"/>
      <c r="B403" s="12"/>
      <c r="D403" s="12"/>
      <c r="E403" s="12"/>
    </row>
    <row r="404" ht="15.75" customHeight="1" spans="1:5">
      <c r="A404" s="12"/>
      <c r="B404" s="12"/>
      <c r="D404" s="12"/>
      <c r="E404" s="12"/>
    </row>
    <row r="405" ht="15.75" customHeight="1" spans="1:5">
      <c r="A405" s="12"/>
      <c r="B405" s="12"/>
      <c r="D405" s="12"/>
      <c r="E405" s="12"/>
    </row>
    <row r="406" ht="15.75" customHeight="1" spans="1:5">
      <c r="A406" s="12"/>
      <c r="B406" s="12"/>
      <c r="D406" s="12"/>
      <c r="E406" s="12"/>
    </row>
    <row r="407" ht="15.75" customHeight="1" spans="1:5">
      <c r="A407" s="12"/>
      <c r="B407" s="12"/>
      <c r="D407" s="12"/>
      <c r="E407" s="12"/>
    </row>
    <row r="408" ht="15.75" customHeight="1" spans="1:5">
      <c r="A408" s="12"/>
      <c r="B408" s="12"/>
      <c r="D408" s="12"/>
      <c r="E408" s="12"/>
    </row>
    <row r="409" ht="15.75" customHeight="1" spans="1:5">
      <c r="A409" s="12"/>
      <c r="B409" s="12"/>
      <c r="D409" s="12"/>
      <c r="E409" s="12"/>
    </row>
    <row r="410" ht="15.75" customHeight="1" spans="1:5">
      <c r="A410" s="12"/>
      <c r="B410" s="12"/>
      <c r="D410" s="12"/>
      <c r="E410" s="12"/>
    </row>
    <row r="411" ht="15.75" customHeight="1" spans="1:5">
      <c r="A411" s="12"/>
      <c r="B411" s="12"/>
      <c r="D411" s="12"/>
      <c r="E411" s="12"/>
    </row>
    <row r="412" ht="15.75" customHeight="1" spans="1:5">
      <c r="A412" s="12"/>
      <c r="B412" s="12"/>
      <c r="D412" s="12"/>
      <c r="E412" s="12"/>
    </row>
    <row r="413" ht="15.75" customHeight="1" spans="1:5">
      <c r="A413" s="12"/>
      <c r="B413" s="12"/>
      <c r="D413" s="12"/>
      <c r="E413" s="12"/>
    </row>
    <row r="414" ht="15.75" customHeight="1" spans="1:5">
      <c r="A414" s="12"/>
      <c r="B414" s="12"/>
      <c r="D414" s="12"/>
      <c r="E414" s="12"/>
    </row>
    <row r="415" ht="15.75" customHeight="1" spans="1:5">
      <c r="A415" s="12"/>
      <c r="B415" s="12"/>
      <c r="D415" s="12"/>
      <c r="E415" s="12"/>
    </row>
    <row r="416" ht="15.75" customHeight="1" spans="1:5">
      <c r="A416" s="12"/>
      <c r="B416" s="12"/>
      <c r="D416" s="12"/>
      <c r="E416" s="12"/>
    </row>
    <row r="417" ht="15.75" customHeight="1" spans="1:5">
      <c r="A417" s="12"/>
      <c r="B417" s="12"/>
      <c r="D417" s="12"/>
      <c r="E417" s="12"/>
    </row>
    <row r="418" ht="15.75" customHeight="1" spans="1:5">
      <c r="A418" s="12"/>
      <c r="B418" s="12"/>
      <c r="D418" s="12"/>
      <c r="E418" s="12"/>
    </row>
    <row r="419" ht="15.75" customHeight="1" spans="1:5">
      <c r="A419" s="12"/>
      <c r="B419" s="12"/>
      <c r="D419" s="12"/>
      <c r="E419" s="12"/>
    </row>
    <row r="420" ht="15.75" customHeight="1" spans="1:5">
      <c r="A420" s="12"/>
      <c r="B420" s="12"/>
      <c r="D420" s="12"/>
      <c r="E420" s="12"/>
    </row>
    <row r="421" ht="15.75" customHeight="1" spans="1:5">
      <c r="A421" s="12"/>
      <c r="B421" s="12"/>
      <c r="D421" s="12"/>
      <c r="E421" s="12"/>
    </row>
    <row r="422" ht="15.75" customHeight="1" spans="1:5">
      <c r="A422" s="12"/>
      <c r="B422" s="12"/>
      <c r="D422" s="12"/>
      <c r="E422" s="12"/>
    </row>
    <row r="423" ht="15.75" customHeight="1" spans="1:5">
      <c r="A423" s="12"/>
      <c r="B423" s="12"/>
      <c r="D423" s="12"/>
      <c r="E423" s="12"/>
    </row>
    <row r="424" ht="15.75" customHeight="1" spans="1:5">
      <c r="A424" s="12"/>
      <c r="B424" s="12"/>
      <c r="D424" s="12"/>
      <c r="E424" s="12"/>
    </row>
    <row r="425" ht="15.75" customHeight="1" spans="1:5">
      <c r="A425" s="12"/>
      <c r="B425" s="12"/>
      <c r="D425" s="12"/>
      <c r="E425" s="12"/>
    </row>
    <row r="426" ht="15.75" customHeight="1" spans="1:5">
      <c r="A426" s="12"/>
      <c r="B426" s="12"/>
      <c r="D426" s="12"/>
      <c r="E426" s="12"/>
    </row>
    <row r="427" ht="15.75" customHeight="1" spans="1:5">
      <c r="A427" s="12"/>
      <c r="B427" s="12"/>
      <c r="D427" s="12"/>
      <c r="E427" s="12"/>
    </row>
    <row r="428" ht="15.75" customHeight="1" spans="1:5">
      <c r="A428" s="12"/>
      <c r="B428" s="12"/>
      <c r="D428" s="12"/>
      <c r="E428" s="12"/>
    </row>
    <row r="429" ht="15.75" customHeight="1" spans="1:5">
      <c r="A429" s="12"/>
      <c r="B429" s="12"/>
      <c r="D429" s="12"/>
      <c r="E429" s="12"/>
    </row>
    <row r="430" ht="15.75" customHeight="1" spans="1:5">
      <c r="A430" s="12"/>
      <c r="B430" s="12"/>
      <c r="D430" s="12"/>
      <c r="E430" s="12"/>
    </row>
    <row r="431" ht="15.75" customHeight="1" spans="1:5">
      <c r="A431" s="12"/>
      <c r="B431" s="12"/>
      <c r="D431" s="12"/>
      <c r="E431" s="12"/>
    </row>
    <row r="432" ht="15.75" customHeight="1" spans="1:5">
      <c r="A432" s="12"/>
      <c r="B432" s="12"/>
      <c r="D432" s="12"/>
      <c r="E432" s="12"/>
    </row>
    <row r="433" ht="15.75" customHeight="1" spans="1:5">
      <c r="A433" s="12"/>
      <c r="B433" s="12"/>
      <c r="D433" s="12"/>
      <c r="E433" s="12"/>
    </row>
    <row r="434" ht="15.75" customHeight="1" spans="1:5">
      <c r="A434" s="12"/>
      <c r="B434" s="12"/>
      <c r="D434" s="12"/>
      <c r="E434" s="12"/>
    </row>
    <row r="435" ht="15.75" customHeight="1" spans="1:5">
      <c r="A435" s="12"/>
      <c r="B435" s="12"/>
      <c r="D435" s="12"/>
      <c r="E435" s="12"/>
    </row>
    <row r="436" ht="15.75" customHeight="1" spans="1:5">
      <c r="A436" s="12"/>
      <c r="B436" s="12"/>
      <c r="D436" s="12"/>
      <c r="E436" s="12"/>
    </row>
    <row r="437" ht="15.75" customHeight="1" spans="1:5">
      <c r="A437" s="12"/>
      <c r="B437" s="12"/>
      <c r="D437" s="12"/>
      <c r="E437" s="12"/>
    </row>
    <row r="438" ht="15.75" customHeight="1" spans="1:5">
      <c r="A438" s="12"/>
      <c r="B438" s="12"/>
      <c r="D438" s="12"/>
      <c r="E438" s="12"/>
    </row>
    <row r="439" ht="15.75" customHeight="1" spans="1:5">
      <c r="A439" s="12"/>
      <c r="B439" s="12"/>
      <c r="D439" s="12"/>
      <c r="E439" s="12"/>
    </row>
    <row r="440" ht="15.75" customHeight="1" spans="1:5">
      <c r="A440" s="12"/>
      <c r="B440" s="12"/>
      <c r="D440" s="12"/>
      <c r="E440" s="12"/>
    </row>
    <row r="441" ht="15.75" customHeight="1" spans="1:5">
      <c r="A441" s="12"/>
      <c r="B441" s="12"/>
      <c r="D441" s="12"/>
      <c r="E441" s="12"/>
    </row>
    <row r="442" ht="15.75" customHeight="1" spans="1:5">
      <c r="A442" s="12"/>
      <c r="B442" s="12"/>
      <c r="D442" s="12"/>
      <c r="E442" s="12"/>
    </row>
    <row r="443" ht="15.75" customHeight="1" spans="1:5">
      <c r="A443" s="12"/>
      <c r="B443" s="12"/>
      <c r="D443" s="12"/>
      <c r="E443" s="12"/>
    </row>
    <row r="444" ht="15.75" customHeight="1" spans="1:5">
      <c r="A444" s="12"/>
      <c r="B444" s="12"/>
      <c r="D444" s="12"/>
      <c r="E444" s="12"/>
    </row>
    <row r="445" ht="15.75" customHeight="1" spans="1:5">
      <c r="A445" s="12"/>
      <c r="B445" s="12"/>
      <c r="D445" s="12"/>
      <c r="E445" s="12"/>
    </row>
    <row r="446" ht="15.75" customHeight="1" spans="1:5">
      <c r="A446" s="12"/>
      <c r="B446" s="12"/>
      <c r="D446" s="12"/>
      <c r="E446" s="12"/>
    </row>
    <row r="447" ht="15.75" customHeight="1" spans="1:5">
      <c r="A447" s="12"/>
      <c r="B447" s="12"/>
      <c r="D447" s="12"/>
      <c r="E447" s="12"/>
    </row>
    <row r="448" ht="15.75" customHeight="1" spans="1:5">
      <c r="A448" s="12"/>
      <c r="B448" s="12"/>
      <c r="D448" s="12"/>
      <c r="E448" s="12"/>
    </row>
    <row r="449" ht="15.75" customHeight="1" spans="1:5">
      <c r="A449" s="12"/>
      <c r="B449" s="12"/>
      <c r="D449" s="12"/>
      <c r="E449" s="12"/>
    </row>
    <row r="450" ht="15.75" customHeight="1" spans="1:5">
      <c r="A450" s="12"/>
      <c r="B450" s="12"/>
      <c r="D450" s="12"/>
      <c r="E450" s="12"/>
    </row>
    <row r="451" ht="15.75" customHeight="1" spans="1:5">
      <c r="A451" s="12"/>
      <c r="B451" s="12"/>
      <c r="D451" s="12"/>
      <c r="E451" s="12"/>
    </row>
    <row r="452" ht="15.75" customHeight="1" spans="1:5">
      <c r="A452" s="12"/>
      <c r="B452" s="12"/>
      <c r="D452" s="12"/>
      <c r="E452" s="12"/>
    </row>
    <row r="453" ht="15.75" customHeight="1" spans="1:5">
      <c r="A453" s="12"/>
      <c r="B453" s="12"/>
      <c r="D453" s="12"/>
      <c r="E453" s="12"/>
    </row>
    <row r="454" ht="15.75" customHeight="1" spans="1:5">
      <c r="A454" s="12"/>
      <c r="B454" s="12"/>
      <c r="D454" s="12"/>
      <c r="E454" s="12"/>
    </row>
    <row r="455" ht="15.75" customHeight="1" spans="1:5">
      <c r="A455" s="12"/>
      <c r="B455" s="12"/>
      <c r="D455" s="12"/>
      <c r="E455" s="12"/>
    </row>
    <row r="456" ht="15.75" customHeight="1" spans="1:5">
      <c r="A456" s="12"/>
      <c r="B456" s="12"/>
      <c r="D456" s="12"/>
      <c r="E456" s="12"/>
    </row>
    <row r="457" ht="15.75" customHeight="1" spans="1:5">
      <c r="A457" s="12"/>
      <c r="B457" s="12"/>
      <c r="D457" s="12"/>
      <c r="E457" s="12"/>
    </row>
    <row r="458" ht="15.75" customHeight="1" spans="1:5">
      <c r="A458" s="12"/>
      <c r="B458" s="12"/>
      <c r="D458" s="12"/>
      <c r="E458" s="12"/>
    </row>
    <row r="459" ht="15.75" customHeight="1" spans="1:5">
      <c r="A459" s="12"/>
      <c r="B459" s="12"/>
      <c r="D459" s="12"/>
      <c r="E459" s="12"/>
    </row>
    <row r="460" ht="15.75" customHeight="1" spans="1:5">
      <c r="A460" s="12"/>
      <c r="B460" s="12"/>
      <c r="D460" s="12"/>
      <c r="E460" s="12"/>
    </row>
    <row r="461" ht="15.75" customHeight="1" spans="1:5">
      <c r="A461" s="12"/>
      <c r="B461" s="12"/>
      <c r="D461" s="12"/>
      <c r="E461" s="12"/>
    </row>
    <row r="462" ht="15.75" customHeight="1" spans="1:5">
      <c r="A462" s="12"/>
      <c r="B462" s="12"/>
      <c r="D462" s="12"/>
      <c r="E462" s="12"/>
    </row>
    <row r="463" ht="15.75" customHeight="1" spans="1:5">
      <c r="A463" s="12"/>
      <c r="B463" s="12"/>
      <c r="D463" s="12"/>
      <c r="E463" s="12"/>
    </row>
    <row r="464" ht="15.75" customHeight="1" spans="1:5">
      <c r="A464" s="12"/>
      <c r="B464" s="12"/>
      <c r="D464" s="12"/>
      <c r="E464" s="12"/>
    </row>
    <row r="465" ht="15.75" customHeight="1" spans="1:5">
      <c r="A465" s="12"/>
      <c r="B465" s="12"/>
      <c r="D465" s="12"/>
      <c r="E465" s="12"/>
    </row>
    <row r="466" ht="15.75" customHeight="1" spans="1:5">
      <c r="A466" s="12"/>
      <c r="B466" s="12"/>
      <c r="D466" s="12"/>
      <c r="E466" s="12"/>
    </row>
    <row r="467" ht="15.75" customHeight="1" spans="1:5">
      <c r="A467" s="12"/>
      <c r="B467" s="12"/>
      <c r="D467" s="12"/>
      <c r="E467" s="12"/>
    </row>
    <row r="468" ht="15.75" customHeight="1" spans="1:5">
      <c r="A468" s="12"/>
      <c r="B468" s="12"/>
      <c r="D468" s="12"/>
      <c r="E468" s="12"/>
    </row>
    <row r="469" ht="15.75" customHeight="1" spans="1:5">
      <c r="A469" s="12"/>
      <c r="B469" s="12"/>
      <c r="D469" s="12"/>
      <c r="E469" s="12"/>
    </row>
    <row r="470" ht="15.75" customHeight="1" spans="1:5">
      <c r="A470" s="12"/>
      <c r="B470" s="12"/>
      <c r="D470" s="12"/>
      <c r="E470" s="12"/>
    </row>
    <row r="471" ht="15.75" customHeight="1" spans="1:5">
      <c r="A471" s="12"/>
      <c r="B471" s="12"/>
      <c r="D471" s="12"/>
      <c r="E471" s="12"/>
    </row>
    <row r="472" ht="15.75" customHeight="1" spans="1:5">
      <c r="A472" s="12"/>
      <c r="B472" s="12"/>
      <c r="D472" s="12"/>
      <c r="E472" s="12"/>
    </row>
    <row r="473" ht="15.75" customHeight="1" spans="1:5">
      <c r="A473" s="12"/>
      <c r="B473" s="12"/>
      <c r="D473" s="12"/>
      <c r="E473" s="12"/>
    </row>
    <row r="474" ht="15.75" customHeight="1" spans="1:5">
      <c r="A474" s="12"/>
      <c r="B474" s="12"/>
      <c r="D474" s="12"/>
      <c r="E474" s="12"/>
    </row>
    <row r="475" ht="15.75" customHeight="1" spans="1:5">
      <c r="A475" s="12"/>
      <c r="B475" s="12"/>
      <c r="D475" s="12"/>
      <c r="E475" s="12"/>
    </row>
    <row r="476" ht="15.75" customHeight="1" spans="1:5">
      <c r="A476" s="12"/>
      <c r="B476" s="12"/>
      <c r="D476" s="12"/>
      <c r="E476" s="12"/>
    </row>
    <row r="477" ht="15.75" customHeight="1" spans="1:5">
      <c r="A477" s="12"/>
      <c r="B477" s="12"/>
      <c r="D477" s="12"/>
      <c r="E477" s="12"/>
    </row>
    <row r="478" ht="15.75" customHeight="1" spans="1:5">
      <c r="A478" s="12"/>
      <c r="B478" s="12"/>
      <c r="D478" s="12"/>
      <c r="E478" s="12"/>
    </row>
    <row r="479" ht="15.75" customHeight="1" spans="1:5">
      <c r="A479" s="12"/>
      <c r="B479" s="12"/>
      <c r="D479" s="12"/>
      <c r="E479" s="12"/>
    </row>
    <row r="480" ht="15.75" customHeight="1" spans="1:5">
      <c r="A480" s="12"/>
      <c r="B480" s="12"/>
      <c r="D480" s="12"/>
      <c r="E480" s="12"/>
    </row>
    <row r="481" ht="15.75" customHeight="1" spans="1:5">
      <c r="A481" s="12"/>
      <c r="B481" s="12"/>
      <c r="D481" s="12"/>
      <c r="E481" s="12"/>
    </row>
    <row r="482" ht="15.75" customHeight="1" spans="1:5">
      <c r="A482" s="12"/>
      <c r="B482" s="12"/>
      <c r="D482" s="12"/>
      <c r="E482" s="12"/>
    </row>
    <row r="483" ht="15.75" customHeight="1" spans="1:5">
      <c r="A483" s="12"/>
      <c r="B483" s="12"/>
      <c r="D483" s="12"/>
      <c r="E483" s="12"/>
    </row>
    <row r="484" ht="15.75" customHeight="1" spans="1:5">
      <c r="A484" s="12"/>
      <c r="B484" s="12"/>
      <c r="D484" s="12"/>
      <c r="E484" s="12"/>
    </row>
    <row r="485" ht="15.75" customHeight="1" spans="1:5">
      <c r="A485" s="12"/>
      <c r="B485" s="12"/>
      <c r="D485" s="12"/>
      <c r="E485" s="12"/>
    </row>
    <row r="486" ht="15.75" customHeight="1" spans="1:5">
      <c r="A486" s="12"/>
      <c r="B486" s="12"/>
      <c r="D486" s="12"/>
      <c r="E486" s="12"/>
    </row>
    <row r="487" ht="15.75" customHeight="1" spans="1:5">
      <c r="A487" s="12"/>
      <c r="B487" s="12"/>
      <c r="D487" s="12"/>
      <c r="E487" s="12"/>
    </row>
    <row r="488" ht="15.75" customHeight="1" spans="1:5">
      <c r="A488" s="12"/>
      <c r="B488" s="12"/>
      <c r="D488" s="12"/>
      <c r="E488" s="12"/>
    </row>
    <row r="489" ht="15.75" customHeight="1" spans="1:5">
      <c r="A489" s="12"/>
      <c r="B489" s="12"/>
      <c r="D489" s="12"/>
      <c r="E489" s="12"/>
    </row>
    <row r="490" ht="15.75" customHeight="1" spans="1:5">
      <c r="A490" s="12"/>
      <c r="B490" s="12"/>
      <c r="D490" s="12"/>
      <c r="E490" s="12"/>
    </row>
    <row r="491" ht="15.75" customHeight="1" spans="1:5">
      <c r="A491" s="12"/>
      <c r="B491" s="12"/>
      <c r="D491" s="12"/>
      <c r="E491" s="12"/>
    </row>
    <row r="492" ht="15.75" customHeight="1" spans="1:5">
      <c r="A492" s="12"/>
      <c r="B492" s="12"/>
      <c r="D492" s="12"/>
      <c r="E492" s="12"/>
    </row>
    <row r="493" ht="15.75" customHeight="1" spans="1:5">
      <c r="A493" s="12"/>
      <c r="B493" s="12"/>
      <c r="D493" s="12"/>
      <c r="E493" s="12"/>
    </row>
    <row r="494" ht="15.75" customHeight="1" spans="1:5">
      <c r="A494" s="12"/>
      <c r="B494" s="12"/>
      <c r="D494" s="12"/>
      <c r="E494" s="12"/>
    </row>
    <row r="495" ht="15.75" customHeight="1" spans="1:5">
      <c r="A495" s="12"/>
      <c r="B495" s="12"/>
      <c r="D495" s="12"/>
      <c r="E495" s="12"/>
    </row>
    <row r="496" ht="15.75" customHeight="1" spans="1:5">
      <c r="A496" s="12"/>
      <c r="B496" s="12"/>
      <c r="D496" s="12"/>
      <c r="E496" s="12"/>
    </row>
    <row r="497" ht="15.75" customHeight="1" spans="1:5">
      <c r="A497" s="12"/>
      <c r="B497" s="12"/>
      <c r="D497" s="12"/>
      <c r="E497" s="12"/>
    </row>
    <row r="498" ht="15.75" customHeight="1" spans="1:5">
      <c r="A498" s="12"/>
      <c r="B498" s="12"/>
      <c r="D498" s="12"/>
      <c r="E498" s="12"/>
    </row>
    <row r="499" ht="15.75" customHeight="1" spans="1:5">
      <c r="A499" s="12"/>
      <c r="B499" s="12"/>
      <c r="D499" s="12"/>
      <c r="E499" s="12"/>
    </row>
    <row r="500" ht="15.75" customHeight="1" spans="1:5">
      <c r="A500" s="12"/>
      <c r="B500" s="12"/>
      <c r="D500" s="12"/>
      <c r="E500" s="12"/>
    </row>
    <row r="501" ht="15.75" customHeight="1" spans="1:5">
      <c r="A501" s="12"/>
      <c r="B501" s="12"/>
      <c r="D501" s="12"/>
      <c r="E501" s="12"/>
    </row>
    <row r="502" ht="15.75" customHeight="1" spans="1:5">
      <c r="A502" s="12"/>
      <c r="B502" s="12"/>
      <c r="D502" s="12"/>
      <c r="E502" s="12"/>
    </row>
    <row r="503" ht="15.75" customHeight="1" spans="1:5">
      <c r="A503" s="12"/>
      <c r="B503" s="12"/>
      <c r="D503" s="12"/>
      <c r="E503" s="12"/>
    </row>
    <row r="504" ht="15.75" customHeight="1" spans="1:5">
      <c r="A504" s="12"/>
      <c r="B504" s="12"/>
      <c r="D504" s="12"/>
      <c r="E504" s="12"/>
    </row>
    <row r="505" ht="15.75" customHeight="1" spans="1:5">
      <c r="A505" s="12"/>
      <c r="B505" s="12"/>
      <c r="D505" s="12"/>
      <c r="E505" s="12"/>
    </row>
    <row r="506" ht="15.75" customHeight="1" spans="1:5">
      <c r="A506" s="12"/>
      <c r="B506" s="12"/>
      <c r="D506" s="12"/>
      <c r="E506" s="12"/>
    </row>
    <row r="507" ht="15.75" customHeight="1" spans="1:5">
      <c r="A507" s="12"/>
      <c r="B507" s="12"/>
      <c r="D507" s="12"/>
      <c r="E507" s="12"/>
    </row>
    <row r="508" ht="15.75" customHeight="1" spans="1:5">
      <c r="A508" s="12"/>
      <c r="B508" s="12"/>
      <c r="D508" s="12"/>
      <c r="E508" s="12"/>
    </row>
    <row r="509" ht="15.75" customHeight="1" spans="1:5">
      <c r="A509" s="12"/>
      <c r="B509" s="12"/>
      <c r="D509" s="12"/>
      <c r="E509" s="12"/>
    </row>
    <row r="510" ht="15.75" customHeight="1" spans="1:5">
      <c r="A510" s="12"/>
      <c r="B510" s="12"/>
      <c r="D510" s="12"/>
      <c r="E510" s="12"/>
    </row>
    <row r="511" ht="15.75" customHeight="1" spans="1:5">
      <c r="A511" s="12"/>
      <c r="B511" s="12"/>
      <c r="D511" s="12"/>
      <c r="E511" s="12"/>
    </row>
    <row r="512" ht="15.75" customHeight="1" spans="1:5">
      <c r="A512" s="12"/>
      <c r="B512" s="12"/>
      <c r="D512" s="12"/>
      <c r="E512" s="12"/>
    </row>
    <row r="513" ht="15.75" customHeight="1" spans="1:5">
      <c r="A513" s="12"/>
      <c r="B513" s="12"/>
      <c r="D513" s="12"/>
      <c r="E513" s="12"/>
    </row>
    <row r="514" ht="15.75" customHeight="1" spans="1:5">
      <c r="A514" s="12"/>
      <c r="B514" s="12"/>
      <c r="D514" s="12"/>
      <c r="E514" s="12"/>
    </row>
    <row r="515" ht="15.75" customHeight="1" spans="1:5">
      <c r="A515" s="12"/>
      <c r="B515" s="12"/>
      <c r="D515" s="12"/>
      <c r="E515" s="12"/>
    </row>
    <row r="516" ht="15.75" customHeight="1" spans="1:5">
      <c r="A516" s="12"/>
      <c r="B516" s="12"/>
      <c r="D516" s="12"/>
      <c r="E516" s="12"/>
    </row>
    <row r="517" ht="15.75" customHeight="1" spans="1:5">
      <c r="A517" s="12"/>
      <c r="B517" s="12"/>
      <c r="D517" s="12"/>
      <c r="E517" s="12"/>
    </row>
    <row r="518" ht="15.75" customHeight="1" spans="1:5">
      <c r="A518" s="12"/>
      <c r="B518" s="12"/>
      <c r="D518" s="12"/>
      <c r="E518" s="12"/>
    </row>
    <row r="519" ht="15.75" customHeight="1" spans="1:5">
      <c r="A519" s="12"/>
      <c r="B519" s="12"/>
      <c r="D519" s="12"/>
      <c r="E519" s="12"/>
    </row>
    <row r="520" ht="15.75" customHeight="1" spans="1:5">
      <c r="A520" s="12"/>
      <c r="B520" s="12"/>
      <c r="D520" s="12"/>
      <c r="E520" s="12"/>
    </row>
    <row r="521" ht="15.75" customHeight="1" spans="1:5">
      <c r="A521" s="12"/>
      <c r="B521" s="12"/>
      <c r="D521" s="12"/>
      <c r="E521" s="12"/>
    </row>
    <row r="522" ht="15.75" customHeight="1" spans="1:5">
      <c r="A522" s="12"/>
      <c r="B522" s="12"/>
      <c r="D522" s="12"/>
      <c r="E522" s="12"/>
    </row>
    <row r="523" ht="15.75" customHeight="1" spans="1:5">
      <c r="A523" s="12"/>
      <c r="B523" s="12"/>
      <c r="D523" s="12"/>
      <c r="E523" s="12"/>
    </row>
    <row r="524" ht="15.75" customHeight="1" spans="1:5">
      <c r="A524" s="12"/>
      <c r="B524" s="12"/>
      <c r="D524" s="12"/>
      <c r="E524" s="12"/>
    </row>
    <row r="525" ht="15.75" customHeight="1" spans="1:5">
      <c r="A525" s="12"/>
      <c r="B525" s="12"/>
      <c r="D525" s="12"/>
      <c r="E525" s="12"/>
    </row>
    <row r="526" ht="15.75" customHeight="1" spans="1:5">
      <c r="A526" s="12"/>
      <c r="B526" s="12"/>
      <c r="D526" s="12"/>
      <c r="E526" s="12"/>
    </row>
    <row r="527" ht="15.75" customHeight="1" spans="1:5">
      <c r="A527" s="12"/>
      <c r="B527" s="12"/>
      <c r="D527" s="12"/>
      <c r="E527" s="12"/>
    </row>
    <row r="528" ht="15.75" customHeight="1" spans="1:5">
      <c r="A528" s="12"/>
      <c r="B528" s="12"/>
      <c r="D528" s="12"/>
      <c r="E528" s="12"/>
    </row>
    <row r="529" ht="15.75" customHeight="1" spans="1:5">
      <c r="A529" s="12"/>
      <c r="B529" s="12"/>
      <c r="D529" s="12"/>
      <c r="E529" s="12"/>
    </row>
    <row r="530" ht="15.75" customHeight="1" spans="1:5">
      <c r="A530" s="12"/>
      <c r="B530" s="12"/>
      <c r="D530" s="12"/>
      <c r="E530" s="12"/>
    </row>
    <row r="531" ht="15.75" customHeight="1" spans="1:5">
      <c r="A531" s="12"/>
      <c r="B531" s="12"/>
      <c r="D531" s="12"/>
      <c r="E531" s="12"/>
    </row>
    <row r="532" ht="15.75" customHeight="1" spans="1:5">
      <c r="A532" s="12"/>
      <c r="B532" s="12"/>
      <c r="D532" s="12"/>
      <c r="E532" s="12"/>
    </row>
    <row r="533" ht="15.75" customHeight="1" spans="1:5">
      <c r="A533" s="12"/>
      <c r="B533" s="12"/>
      <c r="D533" s="12"/>
      <c r="E533" s="12"/>
    </row>
    <row r="534" ht="15.75" customHeight="1" spans="1:5">
      <c r="A534" s="12"/>
      <c r="B534" s="12"/>
      <c r="D534" s="12"/>
      <c r="E534" s="12"/>
    </row>
    <row r="535" ht="15.75" customHeight="1" spans="1:5">
      <c r="A535" s="12"/>
      <c r="B535" s="12"/>
      <c r="D535" s="12"/>
      <c r="E535" s="12"/>
    </row>
    <row r="536" ht="15.75" customHeight="1" spans="1:5">
      <c r="A536" s="12"/>
      <c r="B536" s="12"/>
      <c r="D536" s="12"/>
      <c r="E536" s="12"/>
    </row>
    <row r="537" ht="15.75" customHeight="1" spans="1:5">
      <c r="A537" s="12"/>
      <c r="B537" s="12"/>
      <c r="D537" s="12"/>
      <c r="E537" s="12"/>
    </row>
    <row r="538" ht="15.75" customHeight="1" spans="1:5">
      <c r="A538" s="12"/>
      <c r="B538" s="12"/>
      <c r="D538" s="12"/>
      <c r="E538" s="12"/>
    </row>
    <row r="539" ht="15.75" customHeight="1" spans="1:5">
      <c r="A539" s="12"/>
      <c r="B539" s="12"/>
      <c r="D539" s="12"/>
      <c r="E539" s="12"/>
    </row>
    <row r="540" ht="15.75" customHeight="1" spans="1:5">
      <c r="A540" s="12"/>
      <c r="B540" s="12"/>
      <c r="D540" s="12"/>
      <c r="E540" s="12"/>
    </row>
    <row r="541" ht="15.75" customHeight="1" spans="1:5">
      <c r="A541" s="12"/>
      <c r="B541" s="12"/>
      <c r="D541" s="12"/>
      <c r="E541" s="12"/>
    </row>
    <row r="542" ht="15.75" customHeight="1" spans="1:5">
      <c r="A542" s="12"/>
      <c r="B542" s="12"/>
      <c r="D542" s="12"/>
      <c r="E542" s="12"/>
    </row>
    <row r="543" ht="15.75" customHeight="1" spans="1:5">
      <c r="A543" s="12"/>
      <c r="B543" s="12"/>
      <c r="D543" s="12"/>
      <c r="E543" s="12"/>
    </row>
    <row r="544" ht="15.75" customHeight="1" spans="1:5">
      <c r="A544" s="12"/>
      <c r="B544" s="12"/>
      <c r="D544" s="12"/>
      <c r="E544" s="12"/>
    </row>
    <row r="545" ht="15.75" customHeight="1" spans="1:5">
      <c r="A545" s="12"/>
      <c r="B545" s="12"/>
      <c r="D545" s="12"/>
      <c r="E545" s="12"/>
    </row>
    <row r="546" ht="15.75" customHeight="1" spans="1:5">
      <c r="A546" s="12"/>
      <c r="B546" s="12"/>
      <c r="D546" s="12"/>
      <c r="E546" s="12"/>
    </row>
    <row r="547" ht="15.75" customHeight="1" spans="1:5">
      <c r="A547" s="12"/>
      <c r="B547" s="12"/>
      <c r="D547" s="12"/>
      <c r="E547" s="12"/>
    </row>
    <row r="548" ht="15.75" customHeight="1" spans="1:5">
      <c r="A548" s="12"/>
      <c r="B548" s="12"/>
      <c r="D548" s="12"/>
      <c r="E548" s="12"/>
    </row>
    <row r="549" ht="15.75" customHeight="1" spans="1:5">
      <c r="A549" s="12"/>
      <c r="B549" s="12"/>
      <c r="D549" s="12"/>
      <c r="E549" s="12"/>
    </row>
    <row r="550" ht="15.75" customHeight="1" spans="1:5">
      <c r="A550" s="12"/>
      <c r="B550" s="12"/>
      <c r="D550" s="12"/>
      <c r="E550" s="12"/>
    </row>
    <row r="551" ht="15.75" customHeight="1" spans="1:5">
      <c r="A551" s="12"/>
      <c r="B551" s="12"/>
      <c r="D551" s="12"/>
      <c r="E551" s="12"/>
    </row>
    <row r="552" ht="15.75" customHeight="1" spans="1:5">
      <c r="A552" s="12"/>
      <c r="B552" s="12"/>
      <c r="D552" s="12"/>
      <c r="E552" s="12"/>
    </row>
    <row r="553" ht="15.75" customHeight="1" spans="1:5">
      <c r="A553" s="12"/>
      <c r="B553" s="12"/>
      <c r="D553" s="12"/>
      <c r="E553" s="12"/>
    </row>
    <row r="554" ht="15.75" customHeight="1" spans="1:5">
      <c r="A554" s="12"/>
      <c r="B554" s="12"/>
      <c r="D554" s="12"/>
      <c r="E554" s="12"/>
    </row>
    <row r="555" ht="15.75" customHeight="1" spans="1:5">
      <c r="A555" s="12"/>
      <c r="B555" s="12"/>
      <c r="D555" s="12"/>
      <c r="E555" s="12"/>
    </row>
    <row r="556" ht="15.75" customHeight="1" spans="1:5">
      <c r="A556" s="12"/>
      <c r="B556" s="12"/>
      <c r="D556" s="12"/>
      <c r="E556" s="12"/>
    </row>
    <row r="557" ht="15.75" customHeight="1" spans="1:5">
      <c r="A557" s="12"/>
      <c r="B557" s="12"/>
      <c r="D557" s="12"/>
      <c r="E557" s="12"/>
    </row>
    <row r="558" ht="15.75" customHeight="1" spans="1:5">
      <c r="A558" s="12"/>
      <c r="B558" s="12"/>
      <c r="D558" s="12"/>
      <c r="E558" s="12"/>
    </row>
    <row r="559" ht="15.75" customHeight="1" spans="1:5">
      <c r="A559" s="12"/>
      <c r="B559" s="12"/>
      <c r="D559" s="12"/>
      <c r="E559" s="12"/>
    </row>
    <row r="560" ht="15.75" customHeight="1" spans="1:5">
      <c r="A560" s="12"/>
      <c r="B560" s="12"/>
      <c r="D560" s="12"/>
      <c r="E560" s="12"/>
    </row>
    <row r="561" ht="15.75" customHeight="1" spans="1:5">
      <c r="A561" s="12"/>
      <c r="B561" s="12"/>
      <c r="D561" s="12"/>
      <c r="E561" s="12"/>
    </row>
    <row r="562" ht="15.75" customHeight="1" spans="1:5">
      <c r="A562" s="12"/>
      <c r="B562" s="12"/>
      <c r="D562" s="12"/>
      <c r="E562" s="12"/>
    </row>
    <row r="563" ht="15.75" customHeight="1" spans="1:5">
      <c r="A563" s="12"/>
      <c r="B563" s="12"/>
      <c r="D563" s="12"/>
      <c r="E563" s="12"/>
    </row>
    <row r="564" ht="15.75" customHeight="1" spans="1:5">
      <c r="A564" s="12"/>
      <c r="B564" s="12"/>
      <c r="D564" s="12"/>
      <c r="E564" s="12"/>
    </row>
    <row r="565" ht="15.75" customHeight="1" spans="1:5">
      <c r="A565" s="12"/>
      <c r="B565" s="12"/>
      <c r="D565" s="12"/>
      <c r="E565" s="12"/>
    </row>
    <row r="566" ht="15.75" customHeight="1" spans="1:5">
      <c r="A566" s="12"/>
      <c r="B566" s="12"/>
      <c r="D566" s="12"/>
      <c r="E566" s="12"/>
    </row>
    <row r="567" ht="15.75" customHeight="1" spans="1:5">
      <c r="A567" s="12"/>
      <c r="B567" s="12"/>
      <c r="D567" s="12"/>
      <c r="E567" s="12"/>
    </row>
    <row r="568" ht="15.75" customHeight="1" spans="1:5">
      <c r="A568" s="12"/>
      <c r="B568" s="12"/>
      <c r="D568" s="12"/>
      <c r="E568" s="12"/>
    </row>
    <row r="569" ht="15.75" customHeight="1" spans="1:5">
      <c r="A569" s="12"/>
      <c r="B569" s="12"/>
      <c r="D569" s="12"/>
      <c r="E569" s="12"/>
    </row>
    <row r="570" ht="15.75" customHeight="1" spans="1:5">
      <c r="A570" s="12"/>
      <c r="B570" s="12"/>
      <c r="D570" s="12"/>
      <c r="E570" s="12"/>
    </row>
    <row r="571" ht="15.75" customHeight="1" spans="1:5">
      <c r="A571" s="12"/>
      <c r="B571" s="12"/>
      <c r="D571" s="12"/>
      <c r="E571" s="12"/>
    </row>
    <row r="572" ht="15.75" customHeight="1" spans="1:5">
      <c r="A572" s="12"/>
      <c r="B572" s="12"/>
      <c r="D572" s="12"/>
      <c r="E572" s="12"/>
    </row>
    <row r="573" ht="15.75" customHeight="1" spans="1:5">
      <c r="A573" s="12"/>
      <c r="B573" s="12"/>
      <c r="D573" s="12"/>
      <c r="E573" s="12"/>
    </row>
    <row r="574" ht="15.75" customHeight="1" spans="1:5">
      <c r="A574" s="12"/>
      <c r="B574" s="12"/>
      <c r="D574" s="12"/>
      <c r="E574" s="12"/>
    </row>
    <row r="575" ht="15.75" customHeight="1" spans="1:5">
      <c r="A575" s="12"/>
      <c r="B575" s="12"/>
      <c r="D575" s="12"/>
      <c r="E575" s="12"/>
    </row>
    <row r="576" ht="15.75" customHeight="1" spans="1:5">
      <c r="A576" s="12"/>
      <c r="B576" s="12"/>
      <c r="D576" s="12"/>
      <c r="E576" s="12"/>
    </row>
    <row r="577" ht="15.75" customHeight="1" spans="1:5">
      <c r="A577" s="12"/>
      <c r="B577" s="12"/>
      <c r="D577" s="12"/>
      <c r="E577" s="12"/>
    </row>
    <row r="578" ht="15.75" customHeight="1" spans="1:5">
      <c r="A578" s="12"/>
      <c r="B578" s="12"/>
      <c r="D578" s="12"/>
      <c r="E578" s="12"/>
    </row>
    <row r="579" ht="15.75" customHeight="1" spans="1:5">
      <c r="A579" s="12"/>
      <c r="B579" s="12"/>
      <c r="D579" s="12"/>
      <c r="E579" s="12"/>
    </row>
    <row r="580" ht="15.75" customHeight="1" spans="1:5">
      <c r="A580" s="12"/>
      <c r="B580" s="12"/>
      <c r="D580" s="12"/>
      <c r="E580" s="12"/>
    </row>
    <row r="581" ht="15.75" customHeight="1" spans="1:5">
      <c r="A581" s="12"/>
      <c r="B581" s="12"/>
      <c r="D581" s="12"/>
      <c r="E581" s="12"/>
    </row>
    <row r="582" ht="15.75" customHeight="1" spans="1:5">
      <c r="A582" s="12"/>
      <c r="B582" s="12"/>
      <c r="D582" s="12"/>
      <c r="E582" s="12"/>
    </row>
    <row r="583" ht="15.75" customHeight="1" spans="1:5">
      <c r="A583" s="12"/>
      <c r="B583" s="12"/>
      <c r="D583" s="12"/>
      <c r="E583" s="12"/>
    </row>
    <row r="584" ht="15.75" customHeight="1" spans="1:5">
      <c r="A584" s="12"/>
      <c r="B584" s="12"/>
      <c r="D584" s="12"/>
      <c r="E584" s="12"/>
    </row>
    <row r="585" ht="15.75" customHeight="1" spans="1:5">
      <c r="A585" s="12"/>
      <c r="B585" s="12"/>
      <c r="D585" s="12"/>
      <c r="E585" s="12"/>
    </row>
    <row r="586" ht="15.75" customHeight="1" spans="1:5">
      <c r="A586" s="12"/>
      <c r="B586" s="12"/>
      <c r="D586" s="12"/>
      <c r="E586" s="12"/>
    </row>
    <row r="587" ht="15.75" customHeight="1" spans="1:5">
      <c r="A587" s="12"/>
      <c r="B587" s="12"/>
      <c r="D587" s="12"/>
      <c r="E587" s="12"/>
    </row>
    <row r="588" ht="15.75" customHeight="1" spans="1:5">
      <c r="A588" s="12"/>
      <c r="B588" s="12"/>
      <c r="D588" s="12"/>
      <c r="E588" s="12"/>
    </row>
    <row r="589" ht="15.75" customHeight="1" spans="1:5">
      <c r="A589" s="12"/>
      <c r="B589" s="12"/>
      <c r="D589" s="12"/>
      <c r="E589" s="12"/>
    </row>
    <row r="590" ht="15.75" customHeight="1" spans="1:5">
      <c r="A590" s="12"/>
      <c r="B590" s="12"/>
      <c r="D590" s="12"/>
      <c r="E590" s="12"/>
    </row>
    <row r="591" ht="15.75" customHeight="1" spans="1:5">
      <c r="A591" s="12"/>
      <c r="B591" s="12"/>
      <c r="D591" s="12"/>
      <c r="E591" s="12"/>
    </row>
    <row r="592" ht="15.75" customHeight="1" spans="1:5">
      <c r="A592" s="12"/>
      <c r="B592" s="12"/>
      <c r="D592" s="12"/>
      <c r="E592" s="12"/>
    </row>
    <row r="593" ht="15.75" customHeight="1" spans="1:5">
      <c r="A593" s="12"/>
      <c r="B593" s="12"/>
      <c r="D593" s="12"/>
      <c r="E593" s="12"/>
    </row>
    <row r="594" ht="15.75" customHeight="1" spans="1:5">
      <c r="A594" s="12"/>
      <c r="B594" s="12"/>
      <c r="D594" s="12"/>
      <c r="E594" s="12"/>
    </row>
    <row r="595" ht="15.75" customHeight="1" spans="1:5">
      <c r="A595" s="12"/>
      <c r="B595" s="12"/>
      <c r="D595" s="12"/>
      <c r="E595" s="12"/>
    </row>
    <row r="596" ht="15.75" customHeight="1" spans="1:5">
      <c r="A596" s="12"/>
      <c r="B596" s="12"/>
      <c r="D596" s="12"/>
      <c r="E596" s="12"/>
    </row>
    <row r="597" ht="15.75" customHeight="1" spans="1:5">
      <c r="A597" s="12"/>
      <c r="B597" s="12"/>
      <c r="D597" s="12"/>
      <c r="E597" s="12"/>
    </row>
    <row r="598" ht="15.75" customHeight="1" spans="1:5">
      <c r="A598" s="12"/>
      <c r="B598" s="12"/>
      <c r="D598" s="12"/>
      <c r="E598" s="12"/>
    </row>
    <row r="599" ht="15.75" customHeight="1" spans="1:5">
      <c r="A599" s="12"/>
      <c r="B599" s="12"/>
      <c r="D599" s="12"/>
      <c r="E599" s="12"/>
    </row>
    <row r="600" ht="15.75" customHeight="1" spans="1:5">
      <c r="A600" s="12"/>
      <c r="B600" s="12"/>
      <c r="D600" s="12"/>
      <c r="E600" s="12"/>
    </row>
    <row r="601" ht="15.75" customHeight="1" spans="1:5">
      <c r="A601" s="12"/>
      <c r="B601" s="12"/>
      <c r="D601" s="12"/>
      <c r="E601" s="12"/>
    </row>
    <row r="602" ht="15.75" customHeight="1" spans="1:5">
      <c r="A602" s="12"/>
      <c r="B602" s="12"/>
      <c r="D602" s="12"/>
      <c r="E602" s="12"/>
    </row>
    <row r="603" ht="15.75" customHeight="1" spans="1:5">
      <c r="A603" s="12"/>
      <c r="B603" s="12"/>
      <c r="D603" s="12"/>
      <c r="E603" s="12"/>
    </row>
    <row r="604" ht="15.75" customHeight="1" spans="1:5">
      <c r="A604" s="12"/>
      <c r="B604" s="12"/>
      <c r="D604" s="12"/>
      <c r="E604" s="12"/>
    </row>
    <row r="605" ht="15.75" customHeight="1" spans="1:5">
      <c r="A605" s="12"/>
      <c r="B605" s="12"/>
      <c r="D605" s="12"/>
      <c r="E605" s="12"/>
    </row>
    <row r="606" ht="15.75" customHeight="1" spans="1:5">
      <c r="A606" s="12"/>
      <c r="B606" s="12"/>
      <c r="D606" s="12"/>
      <c r="E606" s="12"/>
    </row>
    <row r="607" ht="15.75" customHeight="1" spans="1:5">
      <c r="A607" s="12"/>
      <c r="B607" s="12"/>
      <c r="D607" s="12"/>
      <c r="E607" s="12"/>
    </row>
    <row r="608" ht="15.75" customHeight="1" spans="1:5">
      <c r="A608" s="12"/>
      <c r="B608" s="12"/>
      <c r="D608" s="12"/>
      <c r="E608" s="12"/>
    </row>
    <row r="609" ht="15.75" customHeight="1" spans="1:5">
      <c r="A609" s="12"/>
      <c r="B609" s="12"/>
      <c r="D609" s="12"/>
      <c r="E609" s="12"/>
    </row>
    <row r="610" ht="15.75" customHeight="1" spans="1:5">
      <c r="A610" s="12"/>
      <c r="B610" s="12"/>
      <c r="D610" s="12"/>
      <c r="E610" s="12"/>
    </row>
    <row r="611" ht="15.75" customHeight="1" spans="1:5">
      <c r="A611" s="12"/>
      <c r="B611" s="12"/>
      <c r="D611" s="12"/>
      <c r="E611" s="12"/>
    </row>
    <row r="612" ht="15.75" customHeight="1" spans="1:5">
      <c r="A612" s="12"/>
      <c r="B612" s="12"/>
      <c r="D612" s="12"/>
      <c r="E612" s="12"/>
    </row>
    <row r="613" ht="15.75" customHeight="1" spans="1:5">
      <c r="A613" s="12"/>
      <c r="B613" s="12"/>
      <c r="D613" s="12"/>
      <c r="E613" s="12"/>
    </row>
    <row r="614" ht="15.75" customHeight="1" spans="1:5">
      <c r="A614" s="12"/>
      <c r="B614" s="12"/>
      <c r="D614" s="12"/>
      <c r="E614" s="12"/>
    </row>
    <row r="615" ht="15.75" customHeight="1" spans="1:5">
      <c r="A615" s="12"/>
      <c r="B615" s="12"/>
      <c r="D615" s="12"/>
      <c r="E615" s="12"/>
    </row>
    <row r="616" ht="15.75" customHeight="1" spans="1:5">
      <c r="A616" s="12"/>
      <c r="B616" s="12"/>
      <c r="D616" s="12"/>
      <c r="E616" s="12"/>
    </row>
    <row r="617" ht="15.75" customHeight="1" spans="1:5">
      <c r="A617" s="12"/>
      <c r="B617" s="12"/>
      <c r="D617" s="12"/>
      <c r="E617" s="12"/>
    </row>
    <row r="618" ht="15.75" customHeight="1" spans="1:5">
      <c r="A618" s="12"/>
      <c r="B618" s="12"/>
      <c r="D618" s="12"/>
      <c r="E618" s="12"/>
    </row>
    <row r="619" ht="15.75" customHeight="1" spans="1:5">
      <c r="A619" s="12"/>
      <c r="B619" s="12"/>
      <c r="D619" s="12"/>
      <c r="E619" s="12"/>
    </row>
    <row r="620" ht="15.75" customHeight="1" spans="1:5">
      <c r="A620" s="12"/>
      <c r="B620" s="12"/>
      <c r="D620" s="12"/>
      <c r="E620" s="12"/>
    </row>
    <row r="621" ht="15.75" customHeight="1" spans="1:5">
      <c r="A621" s="12"/>
      <c r="B621" s="12"/>
      <c r="D621" s="12"/>
      <c r="E621" s="12"/>
    </row>
    <row r="622" ht="15.75" customHeight="1" spans="1:5">
      <c r="A622" s="12"/>
      <c r="B622" s="12"/>
      <c r="D622" s="12"/>
      <c r="E622" s="12"/>
    </row>
    <row r="623" ht="15.75" customHeight="1" spans="1:5">
      <c r="A623" s="12"/>
      <c r="B623" s="12"/>
      <c r="D623" s="12"/>
      <c r="E623" s="12"/>
    </row>
    <row r="624" ht="15.75" customHeight="1" spans="1:5">
      <c r="A624" s="12"/>
      <c r="B624" s="12"/>
      <c r="D624" s="12"/>
      <c r="E624" s="12"/>
    </row>
    <row r="625" ht="15.75" customHeight="1" spans="1:5">
      <c r="A625" s="12"/>
      <c r="B625" s="12"/>
      <c r="D625" s="12"/>
      <c r="E625" s="12"/>
    </row>
    <row r="626" ht="15.75" customHeight="1" spans="1:5">
      <c r="A626" s="12"/>
      <c r="B626" s="12"/>
      <c r="D626" s="12"/>
      <c r="E626" s="12"/>
    </row>
    <row r="627" ht="15.75" customHeight="1" spans="1:5">
      <c r="A627" s="12"/>
      <c r="B627" s="12"/>
      <c r="D627" s="12"/>
      <c r="E627" s="12"/>
    </row>
    <row r="628" ht="15.75" customHeight="1" spans="1:5">
      <c r="A628" s="12"/>
      <c r="B628" s="12"/>
      <c r="D628" s="12"/>
      <c r="E628" s="12"/>
    </row>
    <row r="629" ht="15.75" customHeight="1" spans="1:5">
      <c r="A629" s="12"/>
      <c r="B629" s="12"/>
      <c r="D629" s="12"/>
      <c r="E629" s="12"/>
    </row>
    <row r="630" ht="15.75" customHeight="1" spans="1:5">
      <c r="A630" s="12"/>
      <c r="B630" s="12"/>
      <c r="D630" s="12"/>
      <c r="E630" s="12"/>
    </row>
    <row r="631" ht="15.75" customHeight="1" spans="1:5">
      <c r="A631" s="12"/>
      <c r="B631" s="12"/>
      <c r="D631" s="12"/>
      <c r="E631" s="12"/>
    </row>
    <row r="632" ht="15.75" customHeight="1" spans="1:5">
      <c r="A632" s="12"/>
      <c r="B632" s="12"/>
      <c r="D632" s="12"/>
      <c r="E632" s="12"/>
    </row>
    <row r="633" ht="15.75" customHeight="1" spans="1:5">
      <c r="A633" s="12"/>
      <c r="B633" s="12"/>
      <c r="D633" s="12"/>
      <c r="E633" s="12"/>
    </row>
    <row r="634" ht="15.75" customHeight="1" spans="1:5">
      <c r="A634" s="12"/>
      <c r="B634" s="12"/>
      <c r="D634" s="12"/>
      <c r="E634" s="12"/>
    </row>
    <row r="635" ht="15.75" customHeight="1" spans="1:5">
      <c r="A635" s="12"/>
      <c r="B635" s="12"/>
      <c r="D635" s="12"/>
      <c r="E635" s="12"/>
    </row>
    <row r="636" ht="15.75" customHeight="1" spans="1:5">
      <c r="A636" s="12"/>
      <c r="B636" s="12"/>
      <c r="D636" s="12"/>
      <c r="E636" s="12"/>
    </row>
    <row r="637" ht="15.75" customHeight="1" spans="1:5">
      <c r="A637" s="12"/>
      <c r="B637" s="12"/>
      <c r="D637" s="12"/>
      <c r="E637" s="12"/>
    </row>
    <row r="638" ht="15.75" customHeight="1" spans="1:5">
      <c r="A638" s="12"/>
      <c r="B638" s="12"/>
      <c r="D638" s="12"/>
      <c r="E638" s="12"/>
    </row>
    <row r="639" ht="15.75" customHeight="1" spans="1:5">
      <c r="A639" s="12"/>
      <c r="B639" s="12"/>
      <c r="D639" s="12"/>
      <c r="E639" s="12"/>
    </row>
    <row r="640" ht="15.75" customHeight="1" spans="1:5">
      <c r="A640" s="12"/>
      <c r="B640" s="12"/>
      <c r="D640" s="12"/>
      <c r="E640" s="12"/>
    </row>
    <row r="641" ht="15.75" customHeight="1" spans="1:5">
      <c r="A641" s="12"/>
      <c r="B641" s="12"/>
      <c r="D641" s="12"/>
      <c r="E641" s="12"/>
    </row>
    <row r="642" ht="15.75" customHeight="1" spans="1:5">
      <c r="A642" s="12"/>
      <c r="B642" s="12"/>
      <c r="D642" s="12"/>
      <c r="E642" s="12"/>
    </row>
    <row r="643" ht="15.75" customHeight="1" spans="1:5">
      <c r="A643" s="12"/>
      <c r="B643" s="12"/>
      <c r="D643" s="12"/>
      <c r="E643" s="12"/>
    </row>
    <row r="644" ht="15.75" customHeight="1" spans="1:5">
      <c r="A644" s="12"/>
      <c r="B644" s="12"/>
      <c r="D644" s="12"/>
      <c r="E644" s="12"/>
    </row>
    <row r="645" ht="15.75" customHeight="1" spans="1:5">
      <c r="A645" s="12"/>
      <c r="B645" s="12"/>
      <c r="D645" s="12"/>
      <c r="E645" s="12"/>
    </row>
    <row r="646" ht="15.75" customHeight="1" spans="1:5">
      <c r="A646" s="12"/>
      <c r="B646" s="12"/>
      <c r="D646" s="12"/>
      <c r="E646" s="12"/>
    </row>
    <row r="647" ht="15.75" customHeight="1" spans="1:5">
      <c r="A647" s="12"/>
      <c r="B647" s="12"/>
      <c r="D647" s="12"/>
      <c r="E647" s="12"/>
    </row>
    <row r="648" ht="15.75" customHeight="1" spans="1:5">
      <c r="A648" s="12"/>
      <c r="B648" s="12"/>
      <c r="D648" s="12"/>
      <c r="E648" s="12"/>
    </row>
    <row r="649" ht="15.75" customHeight="1" spans="1:5">
      <c r="A649" s="12"/>
      <c r="B649" s="12"/>
      <c r="D649" s="12"/>
      <c r="E649" s="12"/>
    </row>
    <row r="650" ht="15.75" customHeight="1" spans="1:5">
      <c r="A650" s="12"/>
      <c r="B650" s="12"/>
      <c r="D650" s="12"/>
      <c r="E650" s="12"/>
    </row>
    <row r="651" ht="15.75" customHeight="1" spans="1:5">
      <c r="A651" s="12"/>
      <c r="B651" s="12"/>
      <c r="D651" s="12"/>
      <c r="E651" s="12"/>
    </row>
    <row r="652" ht="15.75" customHeight="1" spans="1:5">
      <c r="A652" s="12"/>
      <c r="B652" s="12"/>
      <c r="D652" s="12"/>
      <c r="E652" s="12"/>
    </row>
    <row r="653" ht="15.75" customHeight="1" spans="1:5">
      <c r="A653" s="12"/>
      <c r="B653" s="12"/>
      <c r="D653" s="12"/>
      <c r="E653" s="12"/>
    </row>
    <row r="654" ht="15.75" customHeight="1" spans="1:5">
      <c r="A654" s="12"/>
      <c r="B654" s="12"/>
      <c r="D654" s="12"/>
      <c r="E654" s="12"/>
    </row>
    <row r="655" ht="15.75" customHeight="1" spans="1:5">
      <c r="A655" s="12"/>
      <c r="B655" s="12"/>
      <c r="D655" s="12"/>
      <c r="E655" s="12"/>
    </row>
    <row r="656" ht="15.75" customHeight="1" spans="1:5">
      <c r="A656" s="12"/>
      <c r="B656" s="12"/>
      <c r="D656" s="12"/>
      <c r="E656" s="12"/>
    </row>
    <row r="657" ht="15.75" customHeight="1" spans="1:5">
      <c r="A657" s="12"/>
      <c r="B657" s="12"/>
      <c r="D657" s="12"/>
      <c r="E657" s="12"/>
    </row>
    <row r="658" ht="15.75" customHeight="1" spans="1:5">
      <c r="A658" s="12"/>
      <c r="B658" s="12"/>
      <c r="D658" s="12"/>
      <c r="E658" s="12"/>
    </row>
    <row r="659" ht="15.75" customHeight="1" spans="1:5">
      <c r="A659" s="12"/>
      <c r="B659" s="12"/>
      <c r="D659" s="12"/>
      <c r="E659" s="12"/>
    </row>
    <row r="660" ht="15.75" customHeight="1" spans="1:5">
      <c r="A660" s="12"/>
      <c r="B660" s="12"/>
      <c r="D660" s="12"/>
      <c r="E660" s="12"/>
    </row>
    <row r="661" ht="15.75" customHeight="1" spans="1:5">
      <c r="A661" s="12"/>
      <c r="B661" s="12"/>
      <c r="D661" s="12"/>
      <c r="E661" s="12"/>
    </row>
    <row r="662" ht="15.75" customHeight="1" spans="1:5">
      <c r="A662" s="12"/>
      <c r="B662" s="12"/>
      <c r="D662" s="12"/>
      <c r="E662" s="12"/>
    </row>
    <row r="663" ht="15.75" customHeight="1" spans="1:5">
      <c r="A663" s="12"/>
      <c r="B663" s="12"/>
      <c r="D663" s="12"/>
      <c r="E663" s="12"/>
    </row>
    <row r="664" ht="15.75" customHeight="1" spans="1:5">
      <c r="A664" s="12"/>
      <c r="B664" s="12"/>
      <c r="D664" s="12"/>
      <c r="E664" s="12"/>
    </row>
    <row r="665" ht="15.75" customHeight="1" spans="1:5">
      <c r="A665" s="12"/>
      <c r="B665" s="12"/>
      <c r="D665" s="12"/>
      <c r="E665" s="12"/>
    </row>
    <row r="666" ht="15.75" customHeight="1" spans="1:5">
      <c r="A666" s="12"/>
      <c r="B666" s="12"/>
      <c r="D666" s="12"/>
      <c r="E666" s="12"/>
    </row>
    <row r="667" ht="15.75" customHeight="1" spans="1:5">
      <c r="A667" s="12"/>
      <c r="B667" s="12"/>
      <c r="D667" s="12"/>
      <c r="E667" s="12"/>
    </row>
    <row r="668" ht="15.75" customHeight="1" spans="1:5">
      <c r="A668" s="12"/>
      <c r="B668" s="12"/>
      <c r="D668" s="12"/>
      <c r="E668" s="12"/>
    </row>
    <row r="669" ht="15.75" customHeight="1" spans="1:5">
      <c r="A669" s="12"/>
      <c r="B669" s="12"/>
      <c r="D669" s="12"/>
      <c r="E669" s="12"/>
    </row>
    <row r="670" ht="15.75" customHeight="1" spans="1:5">
      <c r="A670" s="12"/>
      <c r="B670" s="12"/>
      <c r="D670" s="12"/>
      <c r="E670" s="12"/>
    </row>
    <row r="671" ht="15.75" customHeight="1" spans="1:5">
      <c r="A671" s="12"/>
      <c r="B671" s="12"/>
      <c r="D671" s="12"/>
      <c r="E671" s="12"/>
    </row>
    <row r="672" ht="15.75" customHeight="1" spans="1:5">
      <c r="A672" s="12"/>
      <c r="B672" s="12"/>
      <c r="D672" s="12"/>
      <c r="E672" s="12"/>
    </row>
    <row r="673" ht="15.75" customHeight="1" spans="1:5">
      <c r="A673" s="12"/>
      <c r="B673" s="12"/>
      <c r="D673" s="12"/>
      <c r="E673" s="12"/>
    </row>
    <row r="674" ht="15.75" customHeight="1" spans="1:5">
      <c r="A674" s="12"/>
      <c r="B674" s="12"/>
      <c r="D674" s="12"/>
      <c r="E674" s="12"/>
    </row>
    <row r="675" ht="15.75" customHeight="1" spans="1:5">
      <c r="A675" s="12"/>
      <c r="B675" s="12"/>
      <c r="D675" s="12"/>
      <c r="E675" s="12"/>
    </row>
    <row r="676" ht="15.75" customHeight="1" spans="1:5">
      <c r="A676" s="12"/>
      <c r="B676" s="12"/>
      <c r="D676" s="12"/>
      <c r="E676" s="12"/>
    </row>
    <row r="677" ht="15.75" customHeight="1" spans="1:5">
      <c r="A677" s="12"/>
      <c r="B677" s="12"/>
      <c r="D677" s="12"/>
      <c r="E677" s="12"/>
    </row>
    <row r="678" ht="15.75" customHeight="1" spans="1:5">
      <c r="A678" s="12"/>
      <c r="B678" s="12"/>
      <c r="D678" s="12"/>
      <c r="E678" s="12"/>
    </row>
    <row r="679" ht="15.75" customHeight="1" spans="1:5">
      <c r="A679" s="12"/>
      <c r="B679" s="12"/>
      <c r="D679" s="12"/>
      <c r="E679" s="12"/>
    </row>
    <row r="680" ht="15.75" customHeight="1" spans="1:5">
      <c r="A680" s="12"/>
      <c r="B680" s="12"/>
      <c r="D680" s="12"/>
      <c r="E680" s="12"/>
    </row>
    <row r="681" ht="15.75" customHeight="1" spans="1:5">
      <c r="A681" s="12"/>
      <c r="B681" s="12"/>
      <c r="D681" s="12"/>
      <c r="E681" s="12"/>
    </row>
    <row r="682" ht="15.75" customHeight="1" spans="1:5">
      <c r="A682" s="12"/>
      <c r="B682" s="12"/>
      <c r="D682" s="12"/>
      <c r="E682" s="12"/>
    </row>
    <row r="683" ht="15.75" customHeight="1" spans="1:5">
      <c r="A683" s="12"/>
      <c r="B683" s="12"/>
      <c r="D683" s="12"/>
      <c r="E683" s="12"/>
    </row>
    <row r="684" ht="15.75" customHeight="1" spans="1:5">
      <c r="A684" s="12"/>
      <c r="B684" s="12"/>
      <c r="D684" s="12"/>
      <c r="E684" s="12"/>
    </row>
    <row r="685" ht="15.75" customHeight="1" spans="1:5">
      <c r="A685" s="12"/>
      <c r="B685" s="12"/>
      <c r="D685" s="12"/>
      <c r="E685" s="12"/>
    </row>
    <row r="686" ht="15.75" customHeight="1" spans="1:5">
      <c r="A686" s="12"/>
      <c r="B686" s="12"/>
      <c r="D686" s="12"/>
      <c r="E686" s="12"/>
    </row>
    <row r="687" ht="15.75" customHeight="1" spans="1:5">
      <c r="A687" s="12"/>
      <c r="B687" s="12"/>
      <c r="D687" s="12"/>
      <c r="E687" s="12"/>
    </row>
    <row r="688" ht="15.75" customHeight="1" spans="1:5">
      <c r="A688" s="12"/>
      <c r="B688" s="12"/>
      <c r="D688" s="12"/>
      <c r="E688" s="12"/>
    </row>
    <row r="689" ht="15.75" customHeight="1" spans="1:5">
      <c r="A689" s="12"/>
      <c r="B689" s="12"/>
      <c r="D689" s="12"/>
      <c r="E689" s="12"/>
    </row>
    <row r="690" ht="15.75" customHeight="1" spans="1:5">
      <c r="A690" s="12"/>
      <c r="B690" s="12"/>
      <c r="D690" s="12"/>
      <c r="E690" s="12"/>
    </row>
    <row r="691" ht="15.75" customHeight="1" spans="1:5">
      <c r="A691" s="12"/>
      <c r="B691" s="12"/>
      <c r="D691" s="12"/>
      <c r="E691" s="12"/>
    </row>
    <row r="692" ht="15.75" customHeight="1" spans="1:5">
      <c r="A692" s="12"/>
      <c r="B692" s="12"/>
      <c r="D692" s="12"/>
      <c r="E692" s="12"/>
    </row>
    <row r="693" ht="15.75" customHeight="1" spans="1:5">
      <c r="A693" s="12"/>
      <c r="B693" s="12"/>
      <c r="D693" s="12"/>
      <c r="E693" s="12"/>
    </row>
    <row r="694" ht="15.75" customHeight="1" spans="1:5">
      <c r="A694" s="12"/>
      <c r="B694" s="12"/>
      <c r="D694" s="12"/>
      <c r="E694" s="12"/>
    </row>
    <row r="695" ht="15.75" customHeight="1" spans="1:5">
      <c r="A695" s="12"/>
      <c r="B695" s="12"/>
      <c r="D695" s="12"/>
      <c r="E695" s="12"/>
    </row>
    <row r="696" ht="15.75" customHeight="1" spans="1:5">
      <c r="A696" s="12"/>
      <c r="B696" s="12"/>
      <c r="D696" s="12"/>
      <c r="E696" s="12"/>
    </row>
    <row r="697" ht="15.75" customHeight="1" spans="1:5">
      <c r="A697" s="12"/>
      <c r="B697" s="12"/>
      <c r="D697" s="12"/>
      <c r="E697" s="12"/>
    </row>
    <row r="698" ht="15.75" customHeight="1" spans="1:5">
      <c r="A698" s="12"/>
      <c r="B698" s="12"/>
      <c r="D698" s="12"/>
      <c r="E698" s="12"/>
    </row>
    <row r="699" ht="15.75" customHeight="1" spans="1:5">
      <c r="A699" s="12"/>
      <c r="B699" s="12"/>
      <c r="D699" s="12"/>
      <c r="E699" s="12"/>
    </row>
    <row r="700" ht="15.75" customHeight="1" spans="1:5">
      <c r="A700" s="12"/>
      <c r="B700" s="12"/>
      <c r="D700" s="12"/>
      <c r="E700" s="12"/>
    </row>
    <row r="701" ht="15.75" customHeight="1" spans="1:5">
      <c r="A701" s="12"/>
      <c r="B701" s="12"/>
      <c r="D701" s="12"/>
      <c r="E701" s="12"/>
    </row>
    <row r="702" ht="15.75" customHeight="1" spans="1:5">
      <c r="A702" s="12"/>
      <c r="B702" s="12"/>
      <c r="D702" s="12"/>
      <c r="E702" s="12"/>
    </row>
    <row r="703" ht="15.75" customHeight="1" spans="1:5">
      <c r="A703" s="12"/>
      <c r="B703" s="12"/>
      <c r="D703" s="12"/>
      <c r="E703" s="12"/>
    </row>
    <row r="704" ht="15.75" customHeight="1" spans="1:5">
      <c r="A704" s="12"/>
      <c r="B704" s="12"/>
      <c r="D704" s="12"/>
      <c r="E704" s="12"/>
    </row>
    <row r="705" ht="15.75" customHeight="1" spans="1:5">
      <c r="A705" s="12"/>
      <c r="B705" s="12"/>
      <c r="D705" s="12"/>
      <c r="E705" s="12"/>
    </row>
    <row r="706" ht="15.75" customHeight="1" spans="1:5">
      <c r="A706" s="12"/>
      <c r="B706" s="12"/>
      <c r="D706" s="12"/>
      <c r="E706" s="12"/>
    </row>
    <row r="707" ht="15.75" customHeight="1" spans="1:5">
      <c r="A707" s="12"/>
      <c r="B707" s="12"/>
      <c r="D707" s="12"/>
      <c r="E707" s="12"/>
    </row>
    <row r="708" ht="15.75" customHeight="1" spans="1:5">
      <c r="A708" s="12"/>
      <c r="B708" s="12"/>
      <c r="D708" s="12"/>
      <c r="E708" s="12"/>
    </row>
    <row r="709" ht="15.75" customHeight="1" spans="1:5">
      <c r="A709" s="12"/>
      <c r="B709" s="12"/>
      <c r="D709" s="12"/>
      <c r="E709" s="12"/>
    </row>
    <row r="710" ht="15.75" customHeight="1" spans="1:5">
      <c r="A710" s="12"/>
      <c r="B710" s="12"/>
      <c r="D710" s="12"/>
      <c r="E710" s="12"/>
    </row>
    <row r="711" ht="15.75" customHeight="1" spans="1:5">
      <c r="A711" s="12"/>
      <c r="B711" s="12"/>
      <c r="D711" s="12"/>
      <c r="E711" s="12"/>
    </row>
    <row r="712" ht="15.75" customHeight="1" spans="1:5">
      <c r="A712" s="12"/>
      <c r="B712" s="12"/>
      <c r="D712" s="12"/>
      <c r="E712" s="12"/>
    </row>
    <row r="713" ht="15.75" customHeight="1" spans="1:5">
      <c r="A713" s="12"/>
      <c r="B713" s="12"/>
      <c r="D713" s="12"/>
      <c r="E713" s="12"/>
    </row>
    <row r="714" ht="15.75" customHeight="1" spans="1:5">
      <c r="A714" s="12"/>
      <c r="B714" s="12"/>
      <c r="D714" s="12"/>
      <c r="E714" s="12"/>
    </row>
    <row r="715" ht="15.75" customHeight="1" spans="1:5">
      <c r="A715" s="12"/>
      <c r="B715" s="12"/>
      <c r="D715" s="12"/>
      <c r="E715" s="12"/>
    </row>
    <row r="716" ht="15.75" customHeight="1" spans="1:5">
      <c r="A716" s="12"/>
      <c r="B716" s="12"/>
      <c r="D716" s="12"/>
      <c r="E716" s="12"/>
    </row>
    <row r="717" ht="15.75" customHeight="1" spans="1:5">
      <c r="A717" s="12"/>
      <c r="B717" s="12"/>
      <c r="D717" s="12"/>
      <c r="E717" s="12"/>
    </row>
    <row r="718" ht="15.75" customHeight="1" spans="1:5">
      <c r="A718" s="12"/>
      <c r="B718" s="12"/>
      <c r="D718" s="12"/>
      <c r="E718" s="12"/>
    </row>
    <row r="719" ht="15.75" customHeight="1" spans="1:5">
      <c r="A719" s="12"/>
      <c r="B719" s="12"/>
      <c r="D719" s="12"/>
      <c r="E719" s="12"/>
    </row>
    <row r="720" ht="15.75" customHeight="1" spans="1:5">
      <c r="A720" s="12"/>
      <c r="B720" s="12"/>
      <c r="D720" s="12"/>
      <c r="E720" s="12"/>
    </row>
    <row r="721" ht="15.75" customHeight="1" spans="1:5">
      <c r="A721" s="12"/>
      <c r="B721" s="12"/>
      <c r="D721" s="12"/>
      <c r="E721" s="12"/>
    </row>
    <row r="722" ht="15.75" customHeight="1" spans="1:5">
      <c r="A722" s="12"/>
      <c r="B722" s="12"/>
      <c r="D722" s="12"/>
      <c r="E722" s="12"/>
    </row>
    <row r="723" ht="15.75" customHeight="1" spans="1:5">
      <c r="A723" s="12"/>
      <c r="B723" s="12"/>
      <c r="D723" s="12"/>
      <c r="E723" s="12"/>
    </row>
    <row r="724" ht="15.75" customHeight="1" spans="1:5">
      <c r="A724" s="12"/>
      <c r="B724" s="12"/>
      <c r="D724" s="12"/>
      <c r="E724" s="12"/>
    </row>
    <row r="725" ht="15.75" customHeight="1" spans="1:5">
      <c r="A725" s="12"/>
      <c r="B725" s="12"/>
      <c r="D725" s="12"/>
      <c r="E725" s="12"/>
    </row>
    <row r="726" ht="15.75" customHeight="1" spans="1:5">
      <c r="A726" s="12"/>
      <c r="B726" s="12"/>
      <c r="D726" s="12"/>
      <c r="E726" s="12"/>
    </row>
    <row r="727" ht="15.75" customHeight="1" spans="1:5">
      <c r="A727" s="12"/>
      <c r="B727" s="12"/>
      <c r="D727" s="12"/>
      <c r="E727" s="12"/>
    </row>
    <row r="728" ht="15.75" customHeight="1" spans="1:5">
      <c r="A728" s="12"/>
      <c r="B728" s="12"/>
      <c r="D728" s="12"/>
      <c r="E728" s="12"/>
    </row>
    <row r="729" ht="15.75" customHeight="1" spans="1:5">
      <c r="A729" s="12"/>
      <c r="B729" s="12"/>
      <c r="D729" s="12"/>
      <c r="E729" s="12"/>
    </row>
    <row r="730" ht="15.75" customHeight="1" spans="1:5">
      <c r="A730" s="12"/>
      <c r="B730" s="12"/>
      <c r="D730" s="12"/>
      <c r="E730" s="12"/>
    </row>
    <row r="731" ht="15.75" customHeight="1" spans="1:5">
      <c r="A731" s="12"/>
      <c r="B731" s="12"/>
      <c r="D731" s="12"/>
      <c r="E731" s="12"/>
    </row>
    <row r="732" ht="15.75" customHeight="1" spans="1:5">
      <c r="A732" s="12"/>
      <c r="B732" s="12"/>
      <c r="D732" s="12"/>
      <c r="E732" s="12"/>
    </row>
    <row r="733" ht="15.75" customHeight="1" spans="1:5">
      <c r="A733" s="12"/>
      <c r="B733" s="12"/>
      <c r="D733" s="12"/>
      <c r="E733" s="12"/>
    </row>
    <row r="734" ht="15.75" customHeight="1" spans="1:5">
      <c r="A734" s="12"/>
      <c r="B734" s="12"/>
      <c r="D734" s="12"/>
      <c r="E734" s="12"/>
    </row>
    <row r="735" ht="15.75" customHeight="1" spans="1:5">
      <c r="A735" s="12"/>
      <c r="B735" s="12"/>
      <c r="D735" s="12"/>
      <c r="E735" s="12"/>
    </row>
    <row r="736" ht="15.75" customHeight="1" spans="1:5">
      <c r="A736" s="12"/>
      <c r="B736" s="12"/>
      <c r="D736" s="12"/>
      <c r="E736" s="12"/>
    </row>
    <row r="737" ht="15.75" customHeight="1" spans="1:5">
      <c r="A737" s="12"/>
      <c r="B737" s="12"/>
      <c r="D737" s="12"/>
      <c r="E737" s="12"/>
    </row>
    <row r="738" ht="15.75" customHeight="1" spans="1:5">
      <c r="A738" s="12"/>
      <c r="B738" s="12"/>
      <c r="D738" s="12"/>
      <c r="E738" s="12"/>
    </row>
    <row r="739" ht="15.75" customHeight="1" spans="1:5">
      <c r="A739" s="12"/>
      <c r="B739" s="12"/>
      <c r="D739" s="12"/>
      <c r="E739" s="12"/>
    </row>
    <row r="740" ht="15.75" customHeight="1" spans="1:5">
      <c r="A740" s="12"/>
      <c r="B740" s="12"/>
      <c r="D740" s="12"/>
      <c r="E740" s="12"/>
    </row>
    <row r="741" ht="15.75" customHeight="1" spans="1:5">
      <c r="A741" s="12"/>
      <c r="B741" s="12"/>
      <c r="D741" s="12"/>
      <c r="E741" s="12"/>
    </row>
    <row r="742" ht="15.75" customHeight="1" spans="1:5">
      <c r="A742" s="12"/>
      <c r="B742" s="12"/>
      <c r="D742" s="12"/>
      <c r="E742" s="12"/>
    </row>
    <row r="743" ht="15.75" customHeight="1" spans="1:5">
      <c r="A743" s="12"/>
      <c r="B743" s="12"/>
      <c r="D743" s="12"/>
      <c r="E743" s="12"/>
    </row>
    <row r="744" ht="15.75" customHeight="1" spans="1:5">
      <c r="A744" s="12"/>
      <c r="B744" s="12"/>
      <c r="D744" s="12"/>
      <c r="E744" s="12"/>
    </row>
    <row r="745" ht="15.75" customHeight="1" spans="1:5">
      <c r="A745" s="12"/>
      <c r="B745" s="12"/>
      <c r="D745" s="12"/>
      <c r="E745" s="12"/>
    </row>
    <row r="746" ht="15.75" customHeight="1" spans="1:5">
      <c r="A746" s="12"/>
      <c r="B746" s="12"/>
      <c r="D746" s="12"/>
      <c r="E746" s="12"/>
    </row>
    <row r="747" ht="15.75" customHeight="1" spans="1:5">
      <c r="A747" s="12"/>
      <c r="B747" s="12"/>
      <c r="D747" s="12"/>
      <c r="E747" s="12"/>
    </row>
    <row r="748" ht="15.75" customHeight="1" spans="1:5">
      <c r="A748" s="12"/>
      <c r="B748" s="12"/>
      <c r="D748" s="12"/>
      <c r="E748" s="12"/>
    </row>
    <row r="749" ht="15.75" customHeight="1" spans="1:5">
      <c r="A749" s="12"/>
      <c r="B749" s="12"/>
      <c r="D749" s="12"/>
      <c r="E749" s="12"/>
    </row>
    <row r="750" ht="15.75" customHeight="1" spans="1:5">
      <c r="A750" s="12"/>
      <c r="B750" s="12"/>
      <c r="D750" s="12"/>
      <c r="E750" s="12"/>
    </row>
    <row r="751" ht="15.75" customHeight="1" spans="1:5">
      <c r="A751" s="12"/>
      <c r="B751" s="12"/>
      <c r="D751" s="12"/>
      <c r="E751" s="12"/>
    </row>
    <row r="752" ht="15.75" customHeight="1" spans="1:5">
      <c r="A752" s="12"/>
      <c r="B752" s="12"/>
      <c r="D752" s="12"/>
      <c r="E752" s="12"/>
    </row>
    <row r="753" ht="15.75" customHeight="1" spans="1:5">
      <c r="A753" s="12"/>
      <c r="B753" s="12"/>
      <c r="D753" s="12"/>
      <c r="E753" s="12"/>
    </row>
    <row r="754" ht="15.75" customHeight="1" spans="1:5">
      <c r="A754" s="12"/>
      <c r="B754" s="12"/>
      <c r="D754" s="12"/>
      <c r="E754" s="12"/>
    </row>
    <row r="755" ht="15.75" customHeight="1" spans="1:5">
      <c r="A755" s="12"/>
      <c r="B755" s="12"/>
      <c r="D755" s="12"/>
      <c r="E755" s="12"/>
    </row>
    <row r="756" ht="15.75" customHeight="1" spans="1:5">
      <c r="A756" s="12"/>
      <c r="B756" s="12"/>
      <c r="D756" s="12"/>
      <c r="E756" s="12"/>
    </row>
    <row r="757" ht="15.75" customHeight="1" spans="1:5">
      <c r="A757" s="12"/>
      <c r="B757" s="12"/>
      <c r="D757" s="12"/>
      <c r="E757" s="12"/>
    </row>
    <row r="758" ht="15.75" customHeight="1" spans="1:5">
      <c r="A758" s="12"/>
      <c r="B758" s="12"/>
      <c r="D758" s="12"/>
      <c r="E758" s="12"/>
    </row>
    <row r="759" ht="15.75" customHeight="1" spans="1:5">
      <c r="A759" s="12"/>
      <c r="B759" s="12"/>
      <c r="D759" s="12"/>
      <c r="E759" s="12"/>
    </row>
    <row r="760" ht="15.75" customHeight="1" spans="1:5">
      <c r="A760" s="12"/>
      <c r="B760" s="12"/>
      <c r="D760" s="12"/>
      <c r="E760" s="12"/>
    </row>
    <row r="761" ht="15.75" customHeight="1" spans="1:5">
      <c r="A761" s="12"/>
      <c r="B761" s="12"/>
      <c r="D761" s="12"/>
      <c r="E761" s="12"/>
    </row>
    <row r="762" ht="15.75" customHeight="1" spans="1:5">
      <c r="A762" s="12"/>
      <c r="B762" s="12"/>
      <c r="D762" s="12"/>
      <c r="E762" s="12"/>
    </row>
    <row r="763" ht="15.75" customHeight="1" spans="1:5">
      <c r="A763" s="12"/>
      <c r="B763" s="12"/>
      <c r="D763" s="12"/>
      <c r="E763" s="12"/>
    </row>
    <row r="764" ht="15.75" customHeight="1" spans="1:5">
      <c r="A764" s="12"/>
      <c r="B764" s="12"/>
      <c r="D764" s="12"/>
      <c r="E764" s="12"/>
    </row>
    <row r="765" ht="15.75" customHeight="1" spans="1:5">
      <c r="A765" s="12"/>
      <c r="B765" s="12"/>
      <c r="D765" s="12"/>
      <c r="E765" s="12"/>
    </row>
    <row r="766" ht="15.75" customHeight="1" spans="1:5">
      <c r="A766" s="12"/>
      <c r="B766" s="12"/>
      <c r="D766" s="12"/>
      <c r="E766" s="12"/>
    </row>
    <row r="767" ht="15.75" customHeight="1" spans="1:5">
      <c r="A767" s="12"/>
      <c r="B767" s="12"/>
      <c r="D767" s="12"/>
      <c r="E767" s="12"/>
    </row>
    <row r="768" ht="15.75" customHeight="1" spans="1:5">
      <c r="A768" s="12"/>
      <c r="B768" s="12"/>
      <c r="D768" s="12"/>
      <c r="E768" s="12"/>
    </row>
    <row r="769" ht="15.75" customHeight="1" spans="1:5">
      <c r="A769" s="12"/>
      <c r="B769" s="12"/>
      <c r="D769" s="12"/>
      <c r="E769" s="12"/>
    </row>
    <row r="770" ht="15.75" customHeight="1" spans="1:5">
      <c r="A770" s="12"/>
      <c r="B770" s="12"/>
      <c r="D770" s="12"/>
      <c r="E770" s="12"/>
    </row>
    <row r="771" ht="15.75" customHeight="1" spans="1:5">
      <c r="A771" s="12"/>
      <c r="B771" s="12"/>
      <c r="D771" s="12"/>
      <c r="E771" s="12"/>
    </row>
    <row r="772" ht="15.75" customHeight="1" spans="1:5">
      <c r="A772" s="12"/>
      <c r="B772" s="12"/>
      <c r="D772" s="12"/>
      <c r="E772" s="12"/>
    </row>
    <row r="773" ht="15.75" customHeight="1" spans="1:5">
      <c r="A773" s="12"/>
      <c r="B773" s="12"/>
      <c r="D773" s="12"/>
      <c r="E773" s="12"/>
    </row>
    <row r="774" ht="15.75" customHeight="1" spans="1:5">
      <c r="A774" s="12"/>
      <c r="B774" s="12"/>
      <c r="D774" s="12"/>
      <c r="E774" s="12"/>
    </row>
    <row r="775" ht="15.75" customHeight="1" spans="1:5">
      <c r="A775" s="12"/>
      <c r="B775" s="12"/>
      <c r="D775" s="12"/>
      <c r="E775" s="12"/>
    </row>
    <row r="776" ht="15.75" customHeight="1" spans="1:5">
      <c r="A776" s="12"/>
      <c r="B776" s="12"/>
      <c r="D776" s="12"/>
      <c r="E776" s="12"/>
    </row>
    <row r="777" ht="15.75" customHeight="1" spans="1:5">
      <c r="A777" s="12"/>
      <c r="B777" s="12"/>
      <c r="D777" s="12"/>
      <c r="E777" s="12"/>
    </row>
    <row r="778" ht="15.75" customHeight="1" spans="1:5">
      <c r="A778" s="12"/>
      <c r="B778" s="12"/>
      <c r="D778" s="12"/>
      <c r="E778" s="12"/>
    </row>
    <row r="779" ht="15.75" customHeight="1" spans="1:5">
      <c r="A779" s="12"/>
      <c r="B779" s="12"/>
      <c r="D779" s="12"/>
      <c r="E779" s="12"/>
    </row>
    <row r="780" ht="15.75" customHeight="1" spans="1:5">
      <c r="A780" s="12"/>
      <c r="B780" s="12"/>
      <c r="D780" s="12"/>
      <c r="E780" s="12"/>
    </row>
    <row r="781" ht="15.75" customHeight="1" spans="1:5">
      <c r="A781" s="12"/>
      <c r="B781" s="12"/>
      <c r="D781" s="12"/>
      <c r="E781" s="12"/>
    </row>
    <row r="782" ht="15.75" customHeight="1" spans="1:5">
      <c r="A782" s="12"/>
      <c r="B782" s="12"/>
      <c r="D782" s="12"/>
      <c r="E782" s="12"/>
    </row>
    <row r="783" ht="15.75" customHeight="1" spans="1:5">
      <c r="A783" s="12"/>
      <c r="B783" s="12"/>
      <c r="D783" s="12"/>
      <c r="E783" s="12"/>
    </row>
    <row r="784" ht="15.75" customHeight="1" spans="1:5">
      <c r="A784" s="12"/>
      <c r="B784" s="12"/>
      <c r="D784" s="12"/>
      <c r="E784" s="12"/>
    </row>
    <row r="785" ht="15.75" customHeight="1" spans="1:5">
      <c r="A785" s="12"/>
      <c r="B785" s="12"/>
      <c r="D785" s="12"/>
      <c r="E785" s="12"/>
    </row>
    <row r="786" ht="15.75" customHeight="1" spans="1:5">
      <c r="A786" s="12"/>
      <c r="B786" s="12"/>
      <c r="D786" s="12"/>
      <c r="E786" s="12"/>
    </row>
    <row r="787" ht="15.75" customHeight="1" spans="1:5">
      <c r="A787" s="12"/>
      <c r="B787" s="12"/>
      <c r="D787" s="12"/>
      <c r="E787" s="12"/>
    </row>
    <row r="788" ht="15.75" customHeight="1" spans="1:5">
      <c r="A788" s="12"/>
      <c r="B788" s="12"/>
      <c r="D788" s="12"/>
      <c r="E788" s="12"/>
    </row>
    <row r="789" ht="15.75" customHeight="1" spans="1:5">
      <c r="A789" s="12"/>
      <c r="B789" s="12"/>
      <c r="D789" s="12"/>
      <c r="E789" s="12"/>
    </row>
    <row r="790" ht="15.75" customHeight="1" spans="1:5">
      <c r="A790" s="12"/>
      <c r="B790" s="12"/>
      <c r="D790" s="12"/>
      <c r="E790" s="12"/>
    </row>
    <row r="791" ht="15.75" customHeight="1" spans="1:5">
      <c r="A791" s="12"/>
      <c r="B791" s="12"/>
      <c r="D791" s="12"/>
      <c r="E791" s="12"/>
    </row>
    <row r="792" ht="15.75" customHeight="1" spans="1:5">
      <c r="A792" s="12"/>
      <c r="B792" s="12"/>
      <c r="D792" s="12"/>
      <c r="E792" s="12"/>
    </row>
    <row r="793" ht="15.75" customHeight="1" spans="1:5">
      <c r="A793" s="12"/>
      <c r="B793" s="12"/>
      <c r="D793" s="12"/>
      <c r="E793" s="12"/>
    </row>
    <row r="794" ht="15.75" customHeight="1" spans="1:5">
      <c r="A794" s="12"/>
      <c r="B794" s="12"/>
      <c r="D794" s="12"/>
      <c r="E794" s="12"/>
    </row>
    <row r="795" ht="15.75" customHeight="1" spans="1:5">
      <c r="A795" s="12"/>
      <c r="B795" s="12"/>
      <c r="D795" s="12"/>
      <c r="E795" s="12"/>
    </row>
    <row r="796" ht="15.75" customHeight="1" spans="1:5">
      <c r="A796" s="12"/>
      <c r="B796" s="12"/>
      <c r="D796" s="12"/>
      <c r="E796" s="12"/>
    </row>
    <row r="797" ht="15.75" customHeight="1" spans="1:5">
      <c r="A797" s="12"/>
      <c r="B797" s="12"/>
      <c r="D797" s="12"/>
      <c r="E797" s="12"/>
    </row>
    <row r="798" ht="15.75" customHeight="1" spans="1:5">
      <c r="A798" s="12"/>
      <c r="B798" s="12"/>
      <c r="D798" s="12"/>
      <c r="E798" s="12"/>
    </row>
    <row r="799" ht="15.75" customHeight="1" spans="1:5">
      <c r="A799" s="12"/>
      <c r="B799" s="12"/>
      <c r="D799" s="12"/>
      <c r="E799" s="12"/>
    </row>
    <row r="800" ht="15.75" customHeight="1" spans="1:5">
      <c r="A800" s="12"/>
      <c r="B800" s="12"/>
      <c r="D800" s="12"/>
      <c r="E800" s="12"/>
    </row>
    <row r="801" ht="15.75" customHeight="1" spans="1:5">
      <c r="A801" s="12"/>
      <c r="B801" s="12"/>
      <c r="D801" s="12"/>
      <c r="E801" s="12"/>
    </row>
    <row r="802" ht="15.75" customHeight="1" spans="1:5">
      <c r="A802" s="12"/>
      <c r="B802" s="12"/>
      <c r="D802" s="12"/>
      <c r="E802" s="12"/>
    </row>
    <row r="803" ht="15.75" customHeight="1" spans="1:5">
      <c r="A803" s="12"/>
      <c r="B803" s="12"/>
      <c r="D803" s="12"/>
      <c r="E803" s="12"/>
    </row>
    <row r="804" ht="15.75" customHeight="1" spans="1:5">
      <c r="A804" s="12"/>
      <c r="B804" s="12"/>
      <c r="D804" s="12"/>
      <c r="E804" s="12"/>
    </row>
    <row r="805" ht="15.75" customHeight="1" spans="1:5">
      <c r="A805" s="12"/>
      <c r="B805" s="12"/>
      <c r="D805" s="12"/>
      <c r="E805" s="12"/>
    </row>
    <row r="806" ht="15.75" customHeight="1" spans="1:5">
      <c r="A806" s="12"/>
      <c r="B806" s="12"/>
      <c r="D806" s="12"/>
      <c r="E806" s="12"/>
    </row>
    <row r="807" ht="15.75" customHeight="1" spans="1:5">
      <c r="A807" s="12"/>
      <c r="B807" s="12"/>
      <c r="D807" s="12"/>
      <c r="E807" s="12"/>
    </row>
    <row r="808" ht="15.75" customHeight="1" spans="1:5">
      <c r="A808" s="12"/>
      <c r="B808" s="12"/>
      <c r="D808" s="12"/>
      <c r="E808" s="12"/>
    </row>
    <row r="809" ht="15.75" customHeight="1" spans="1:5">
      <c r="A809" s="12"/>
      <c r="B809" s="12"/>
      <c r="D809" s="12"/>
      <c r="E809" s="12"/>
    </row>
    <row r="810" ht="15.75" customHeight="1" spans="1:5">
      <c r="A810" s="12"/>
      <c r="B810" s="12"/>
      <c r="D810" s="12"/>
      <c r="E810" s="12"/>
    </row>
    <row r="811" ht="15.75" customHeight="1" spans="1:5">
      <c r="A811" s="12"/>
      <c r="B811" s="12"/>
      <c r="D811" s="12"/>
      <c r="E811" s="12"/>
    </row>
    <row r="812" ht="15.75" customHeight="1" spans="1:5">
      <c r="A812" s="12"/>
      <c r="B812" s="12"/>
      <c r="D812" s="12"/>
      <c r="E812" s="12"/>
    </row>
    <row r="813" ht="15.75" customHeight="1" spans="1:5">
      <c r="A813" s="12"/>
      <c r="B813" s="12"/>
      <c r="D813" s="12"/>
      <c r="E813" s="12"/>
    </row>
    <row r="814" ht="15.75" customHeight="1" spans="1:5">
      <c r="A814" s="12"/>
      <c r="B814" s="12"/>
      <c r="D814" s="12"/>
      <c r="E814" s="12"/>
    </row>
    <row r="815" ht="15.75" customHeight="1" spans="1:5">
      <c r="A815" s="12"/>
      <c r="B815" s="12"/>
      <c r="D815" s="12"/>
      <c r="E815" s="12"/>
    </row>
    <row r="816" ht="15.75" customHeight="1" spans="1:5">
      <c r="A816" s="12"/>
      <c r="B816" s="12"/>
      <c r="D816" s="12"/>
      <c r="E816" s="12"/>
    </row>
    <row r="817" ht="15.75" customHeight="1" spans="1:5">
      <c r="A817" s="12"/>
      <c r="B817" s="12"/>
      <c r="D817" s="12"/>
      <c r="E817" s="12"/>
    </row>
    <row r="818" ht="15.75" customHeight="1" spans="1:5">
      <c r="A818" s="12"/>
      <c r="B818" s="12"/>
      <c r="D818" s="12"/>
      <c r="E818" s="12"/>
    </row>
    <row r="819" ht="15.75" customHeight="1" spans="1:5">
      <c r="A819" s="12"/>
      <c r="B819" s="12"/>
      <c r="D819" s="12"/>
      <c r="E819" s="12"/>
    </row>
    <row r="820" ht="15.75" customHeight="1" spans="1:5">
      <c r="A820" s="12"/>
      <c r="B820" s="12"/>
      <c r="D820" s="12"/>
      <c r="E820" s="12"/>
    </row>
    <row r="821" ht="15.75" customHeight="1" spans="1:5">
      <c r="A821" s="12"/>
      <c r="B821" s="12"/>
      <c r="D821" s="12"/>
      <c r="E821" s="12"/>
    </row>
    <row r="822" ht="15.75" customHeight="1" spans="1:5">
      <c r="A822" s="12"/>
      <c r="B822" s="12"/>
      <c r="D822" s="12"/>
      <c r="E822" s="12"/>
    </row>
    <row r="823" ht="15.75" customHeight="1" spans="1:5">
      <c r="A823" s="12"/>
      <c r="B823" s="12"/>
      <c r="D823" s="12"/>
      <c r="E823" s="12"/>
    </row>
    <row r="824" ht="15.75" customHeight="1" spans="1:5">
      <c r="A824" s="12"/>
      <c r="B824" s="12"/>
      <c r="D824" s="12"/>
      <c r="E824" s="12"/>
    </row>
    <row r="825" ht="15.75" customHeight="1" spans="1:5">
      <c r="A825" s="12"/>
      <c r="B825" s="12"/>
      <c r="D825" s="12"/>
      <c r="E825" s="12"/>
    </row>
    <row r="826" ht="15.75" customHeight="1" spans="1:5">
      <c r="A826" s="12"/>
      <c r="B826" s="12"/>
      <c r="D826" s="12"/>
      <c r="E826" s="12"/>
    </row>
    <row r="827" ht="15.75" customHeight="1" spans="1:5">
      <c r="A827" s="12"/>
      <c r="B827" s="12"/>
      <c r="D827" s="12"/>
      <c r="E827" s="12"/>
    </row>
    <row r="828" ht="15.75" customHeight="1" spans="1:5">
      <c r="A828" s="12"/>
      <c r="B828" s="12"/>
      <c r="D828" s="12"/>
      <c r="E828" s="12"/>
    </row>
    <row r="829" ht="15.75" customHeight="1" spans="1:5">
      <c r="A829" s="12"/>
      <c r="B829" s="12"/>
      <c r="D829" s="12"/>
      <c r="E829" s="12"/>
    </row>
    <row r="830" ht="15.75" customHeight="1" spans="1:5">
      <c r="A830" s="12"/>
      <c r="B830" s="12"/>
      <c r="D830" s="12"/>
      <c r="E830" s="12"/>
    </row>
    <row r="831" ht="15.75" customHeight="1" spans="1:5">
      <c r="A831" s="12"/>
      <c r="B831" s="12"/>
      <c r="D831" s="12"/>
      <c r="E831" s="12"/>
    </row>
    <row r="832" ht="15.75" customHeight="1" spans="1:5">
      <c r="A832" s="12"/>
      <c r="B832" s="12"/>
      <c r="D832" s="12"/>
      <c r="E832" s="12"/>
    </row>
    <row r="833" ht="15.75" customHeight="1" spans="1:5">
      <c r="A833" s="12"/>
      <c r="B833" s="12"/>
      <c r="D833" s="12"/>
      <c r="E833" s="12"/>
    </row>
    <row r="834" ht="15.75" customHeight="1" spans="1:5">
      <c r="A834" s="12"/>
      <c r="B834" s="12"/>
      <c r="D834" s="12"/>
      <c r="E834" s="12"/>
    </row>
    <row r="835" ht="15.75" customHeight="1" spans="1:5">
      <c r="A835" s="12"/>
      <c r="B835" s="12"/>
      <c r="D835" s="12"/>
      <c r="E835" s="12"/>
    </row>
    <row r="836" ht="15.75" customHeight="1" spans="1:5">
      <c r="A836" s="12"/>
      <c r="B836" s="12"/>
      <c r="D836" s="12"/>
      <c r="E836" s="12"/>
    </row>
    <row r="837" ht="15.75" customHeight="1" spans="1:5">
      <c r="A837" s="12"/>
      <c r="B837" s="12"/>
      <c r="D837" s="12"/>
      <c r="E837" s="12"/>
    </row>
    <row r="838" ht="15.75" customHeight="1" spans="1:5">
      <c r="A838" s="12"/>
      <c r="B838" s="12"/>
      <c r="D838" s="12"/>
      <c r="E838" s="12"/>
    </row>
    <row r="839" ht="15.75" customHeight="1" spans="1:5">
      <c r="A839" s="12"/>
      <c r="B839" s="12"/>
      <c r="D839" s="12"/>
      <c r="E839" s="12"/>
    </row>
    <row r="840" ht="15.75" customHeight="1" spans="1:5">
      <c r="A840" s="12"/>
      <c r="B840" s="12"/>
      <c r="D840" s="12"/>
      <c r="E840" s="12"/>
    </row>
    <row r="841" ht="15.75" customHeight="1" spans="1:5">
      <c r="A841" s="12"/>
      <c r="B841" s="12"/>
      <c r="D841" s="12"/>
      <c r="E841" s="12"/>
    </row>
    <row r="842" ht="15.75" customHeight="1" spans="1:5">
      <c r="A842" s="12"/>
      <c r="B842" s="12"/>
      <c r="D842" s="12"/>
      <c r="E842" s="12"/>
    </row>
    <row r="843" ht="15.75" customHeight="1" spans="1:5">
      <c r="A843" s="12"/>
      <c r="B843" s="12"/>
      <c r="D843" s="12"/>
      <c r="E843" s="12"/>
    </row>
    <row r="844" ht="15.75" customHeight="1" spans="1:5">
      <c r="A844" s="12"/>
      <c r="B844" s="12"/>
      <c r="D844" s="12"/>
      <c r="E844" s="12"/>
    </row>
    <row r="845" ht="15.75" customHeight="1" spans="1:5">
      <c r="A845" s="12"/>
      <c r="B845" s="12"/>
      <c r="D845" s="12"/>
      <c r="E845" s="12"/>
    </row>
    <row r="846" ht="15.75" customHeight="1" spans="1:5">
      <c r="A846" s="12"/>
      <c r="B846" s="12"/>
      <c r="D846" s="12"/>
      <c r="E846" s="12"/>
    </row>
    <row r="847" ht="15.75" customHeight="1" spans="1:5">
      <c r="A847" s="12"/>
      <c r="B847" s="12"/>
      <c r="D847" s="12"/>
      <c r="E847" s="12"/>
    </row>
    <row r="848" ht="15.75" customHeight="1" spans="1:5">
      <c r="A848" s="12"/>
      <c r="B848" s="12"/>
      <c r="D848" s="12"/>
      <c r="E848" s="12"/>
    </row>
    <row r="849" ht="15.75" customHeight="1" spans="1:5">
      <c r="A849" s="12"/>
      <c r="B849" s="12"/>
      <c r="D849" s="12"/>
      <c r="E849" s="12"/>
    </row>
    <row r="850" ht="15.75" customHeight="1" spans="1:5">
      <c r="A850" s="12"/>
      <c r="B850" s="12"/>
      <c r="D850" s="12"/>
      <c r="E850" s="12"/>
    </row>
    <row r="851" ht="15.75" customHeight="1" spans="1:5">
      <c r="A851" s="12"/>
      <c r="B851" s="12"/>
      <c r="D851" s="12"/>
      <c r="E851" s="12"/>
    </row>
    <row r="852" ht="15.75" customHeight="1" spans="1:5">
      <c r="A852" s="12"/>
      <c r="B852" s="12"/>
      <c r="D852" s="12"/>
      <c r="E852" s="12"/>
    </row>
    <row r="853" ht="15.75" customHeight="1" spans="1:5">
      <c r="A853" s="12"/>
      <c r="B853" s="12"/>
      <c r="D853" s="12"/>
      <c r="E853" s="12"/>
    </row>
    <row r="854" ht="15.75" customHeight="1" spans="1:5">
      <c r="A854" s="12"/>
      <c r="B854" s="12"/>
      <c r="D854" s="12"/>
      <c r="E854" s="12"/>
    </row>
    <row r="855" ht="15.75" customHeight="1" spans="1:5">
      <c r="A855" s="12"/>
      <c r="B855" s="12"/>
      <c r="D855" s="12"/>
      <c r="E855" s="12"/>
    </row>
    <row r="856" ht="15.75" customHeight="1" spans="1:5">
      <c r="A856" s="12"/>
      <c r="B856" s="12"/>
      <c r="D856" s="12"/>
      <c r="E856" s="12"/>
    </row>
    <row r="857" ht="15.75" customHeight="1" spans="1:5">
      <c r="A857" s="12"/>
      <c r="B857" s="12"/>
      <c r="D857" s="12"/>
      <c r="E857" s="12"/>
    </row>
    <row r="858" ht="15.75" customHeight="1" spans="1:5">
      <c r="A858" s="12"/>
      <c r="B858" s="12"/>
      <c r="D858" s="12"/>
      <c r="E858" s="12"/>
    </row>
    <row r="859" ht="15.75" customHeight="1" spans="1:5">
      <c r="A859" s="12"/>
      <c r="B859" s="12"/>
      <c r="D859" s="12"/>
      <c r="E859" s="12"/>
    </row>
    <row r="860" ht="15.75" customHeight="1" spans="1:5">
      <c r="A860" s="12"/>
      <c r="B860" s="12"/>
      <c r="D860" s="12"/>
      <c r="E860" s="12"/>
    </row>
    <row r="861" ht="15.75" customHeight="1" spans="1:5">
      <c r="A861" s="12"/>
      <c r="B861" s="12"/>
      <c r="D861" s="12"/>
      <c r="E861" s="12"/>
    </row>
    <row r="862" ht="15.75" customHeight="1" spans="1:5">
      <c r="A862" s="12"/>
      <c r="B862" s="12"/>
      <c r="D862" s="12"/>
      <c r="E862" s="12"/>
    </row>
    <row r="863" ht="15.75" customHeight="1" spans="1:5">
      <c r="A863" s="12"/>
      <c r="B863" s="12"/>
      <c r="D863" s="12"/>
      <c r="E863" s="12"/>
    </row>
    <row r="864" ht="15.75" customHeight="1" spans="1:5">
      <c r="A864" s="12"/>
      <c r="B864" s="12"/>
      <c r="D864" s="12"/>
      <c r="E864" s="12"/>
    </row>
    <row r="865" ht="15.75" customHeight="1" spans="1:5">
      <c r="A865" s="12"/>
      <c r="B865" s="12"/>
      <c r="D865" s="12"/>
      <c r="E865" s="12"/>
    </row>
    <row r="866" ht="15.75" customHeight="1" spans="1:5">
      <c r="A866" s="12"/>
      <c r="B866" s="12"/>
      <c r="D866" s="12"/>
      <c r="E866" s="12"/>
    </row>
    <row r="867" ht="15.75" customHeight="1" spans="1:5">
      <c r="A867" s="12"/>
      <c r="B867" s="12"/>
      <c r="D867" s="12"/>
      <c r="E867" s="12"/>
    </row>
    <row r="868" ht="15.75" customHeight="1" spans="1:5">
      <c r="A868" s="12"/>
      <c r="B868" s="12"/>
      <c r="D868" s="12"/>
      <c r="E868" s="12"/>
    </row>
    <row r="869" ht="15.75" customHeight="1" spans="1:5">
      <c r="A869" s="12"/>
      <c r="B869" s="12"/>
      <c r="D869" s="12"/>
      <c r="E869" s="12"/>
    </row>
    <row r="870" ht="15.75" customHeight="1" spans="1:5">
      <c r="A870" s="12"/>
      <c r="B870" s="12"/>
      <c r="D870" s="12"/>
      <c r="E870" s="12"/>
    </row>
    <row r="871" ht="15.75" customHeight="1" spans="1:5">
      <c r="A871" s="12"/>
      <c r="B871" s="12"/>
      <c r="D871" s="12"/>
      <c r="E871" s="12"/>
    </row>
    <row r="872" ht="15.75" customHeight="1" spans="1:5">
      <c r="A872" s="12"/>
      <c r="B872" s="12"/>
      <c r="D872" s="12"/>
      <c r="E872" s="12"/>
    </row>
    <row r="873" ht="15.75" customHeight="1" spans="1:5">
      <c r="A873" s="12"/>
      <c r="B873" s="12"/>
      <c r="D873" s="12"/>
      <c r="E873" s="12"/>
    </row>
    <row r="874" ht="15.75" customHeight="1" spans="1:5">
      <c r="A874" s="12"/>
      <c r="B874" s="12"/>
      <c r="D874" s="12"/>
      <c r="E874" s="12"/>
    </row>
    <row r="875" ht="15.75" customHeight="1" spans="1:5">
      <c r="A875" s="12"/>
      <c r="B875" s="12"/>
      <c r="D875" s="12"/>
      <c r="E875" s="12"/>
    </row>
    <row r="876" ht="15.75" customHeight="1" spans="1:5">
      <c r="A876" s="12"/>
      <c r="B876" s="12"/>
      <c r="D876" s="12"/>
      <c r="E876" s="12"/>
    </row>
    <row r="877" ht="15.75" customHeight="1" spans="1:5">
      <c r="A877" s="12"/>
      <c r="B877" s="12"/>
      <c r="D877" s="12"/>
      <c r="E877" s="12"/>
    </row>
    <row r="878" ht="15.75" customHeight="1" spans="1:5">
      <c r="A878" s="12"/>
      <c r="B878" s="12"/>
      <c r="D878" s="12"/>
      <c r="E878" s="12"/>
    </row>
    <row r="879" ht="15.75" customHeight="1" spans="1:5">
      <c r="A879" s="12"/>
      <c r="B879" s="12"/>
      <c r="D879" s="12"/>
      <c r="E879" s="12"/>
    </row>
    <row r="880" ht="15.75" customHeight="1" spans="1:5">
      <c r="A880" s="12"/>
      <c r="B880" s="12"/>
      <c r="D880" s="12"/>
      <c r="E880" s="12"/>
    </row>
    <row r="881" ht="15.75" customHeight="1" spans="1:5">
      <c r="A881" s="12"/>
      <c r="B881" s="12"/>
      <c r="D881" s="12"/>
      <c r="E881" s="12"/>
    </row>
    <row r="882" ht="15.75" customHeight="1" spans="1:5">
      <c r="A882" s="12"/>
      <c r="B882" s="12"/>
      <c r="D882" s="12"/>
      <c r="E882" s="12"/>
    </row>
    <row r="883" ht="15.75" customHeight="1" spans="1:5">
      <c r="A883" s="12"/>
      <c r="B883" s="12"/>
      <c r="D883" s="12"/>
      <c r="E883" s="12"/>
    </row>
    <row r="884" ht="15.75" customHeight="1" spans="1:5">
      <c r="A884" s="12"/>
      <c r="B884" s="12"/>
      <c r="D884" s="12"/>
      <c r="E884" s="12"/>
    </row>
    <row r="885" ht="15.75" customHeight="1" spans="1:5">
      <c r="A885" s="12"/>
      <c r="B885" s="12"/>
      <c r="D885" s="12"/>
      <c r="E885" s="12"/>
    </row>
    <row r="886" ht="15.75" customHeight="1" spans="1:5">
      <c r="A886" s="12"/>
      <c r="B886" s="12"/>
      <c r="D886" s="12"/>
      <c r="E886" s="12"/>
    </row>
    <row r="887" ht="15.75" customHeight="1" spans="1:5">
      <c r="A887" s="12"/>
      <c r="B887" s="12"/>
      <c r="D887" s="12"/>
      <c r="E887" s="12"/>
    </row>
    <row r="888" ht="15.75" customHeight="1" spans="1:5">
      <c r="A888" s="12"/>
      <c r="B888" s="12"/>
      <c r="D888" s="12"/>
      <c r="E888" s="12"/>
    </row>
    <row r="889" ht="15.75" customHeight="1" spans="1:5">
      <c r="A889" s="12"/>
      <c r="B889" s="12"/>
      <c r="D889" s="12"/>
      <c r="E889" s="12"/>
    </row>
    <row r="890" ht="15.75" customHeight="1" spans="1:5">
      <c r="A890" s="12"/>
      <c r="B890" s="12"/>
      <c r="D890" s="12"/>
      <c r="E890" s="12"/>
    </row>
    <row r="891" ht="15.75" customHeight="1" spans="1:5">
      <c r="A891" s="12"/>
      <c r="B891" s="12"/>
      <c r="D891" s="12"/>
      <c r="E891" s="12"/>
    </row>
    <row r="892" ht="15.75" customHeight="1" spans="1:5">
      <c r="A892" s="12"/>
      <c r="B892" s="12"/>
      <c r="D892" s="12"/>
      <c r="E892" s="12"/>
    </row>
    <row r="893" ht="15.75" customHeight="1" spans="1:5">
      <c r="A893" s="12"/>
      <c r="B893" s="12"/>
      <c r="D893" s="12"/>
      <c r="E893" s="12"/>
    </row>
    <row r="894" ht="15.75" customHeight="1" spans="1:5">
      <c r="A894" s="12"/>
      <c r="B894" s="12"/>
      <c r="D894" s="12"/>
      <c r="E894" s="12"/>
    </row>
    <row r="895" ht="15.75" customHeight="1" spans="1:5">
      <c r="A895" s="12"/>
      <c r="B895" s="12"/>
      <c r="D895" s="12"/>
      <c r="E895" s="12"/>
    </row>
    <row r="896" ht="15.75" customHeight="1" spans="1:5">
      <c r="A896" s="12"/>
      <c r="B896" s="12"/>
      <c r="D896" s="12"/>
      <c r="E896" s="12"/>
    </row>
    <row r="897" ht="15.75" customHeight="1" spans="1:5">
      <c r="A897" s="12"/>
      <c r="B897" s="12"/>
      <c r="D897" s="12"/>
      <c r="E897" s="12"/>
    </row>
    <row r="898" ht="15.75" customHeight="1" spans="1:5">
      <c r="A898" s="12"/>
      <c r="B898" s="12"/>
      <c r="D898" s="12"/>
      <c r="E898" s="12"/>
    </row>
    <row r="899" ht="15.75" customHeight="1" spans="1:5">
      <c r="A899" s="12"/>
      <c r="B899" s="12"/>
      <c r="D899" s="12"/>
      <c r="E899" s="12"/>
    </row>
    <row r="900" ht="15.75" customHeight="1" spans="1:5">
      <c r="A900" s="12"/>
      <c r="B900" s="12"/>
      <c r="D900" s="12"/>
      <c r="E900" s="12"/>
    </row>
    <row r="901" ht="15.75" customHeight="1" spans="1:5">
      <c r="A901" s="12"/>
      <c r="B901" s="12"/>
      <c r="D901" s="12"/>
      <c r="E901" s="12"/>
    </row>
    <row r="902" ht="15.75" customHeight="1" spans="1:5">
      <c r="A902" s="12"/>
      <c r="B902" s="12"/>
      <c r="D902" s="12"/>
      <c r="E902" s="12"/>
    </row>
    <row r="903" ht="15.75" customHeight="1" spans="1:5">
      <c r="A903" s="12"/>
      <c r="B903" s="12"/>
      <c r="D903" s="12"/>
      <c r="E903" s="12"/>
    </row>
    <row r="904" ht="15.75" customHeight="1" spans="1:5">
      <c r="A904" s="12"/>
      <c r="B904" s="12"/>
      <c r="D904" s="12"/>
      <c r="E904" s="12"/>
    </row>
    <row r="905" ht="15.75" customHeight="1" spans="1:5">
      <c r="A905" s="12"/>
      <c r="B905" s="12"/>
      <c r="D905" s="12"/>
      <c r="E905" s="12"/>
    </row>
    <row r="906" ht="15.75" customHeight="1" spans="1:5">
      <c r="A906" s="12"/>
      <c r="B906" s="12"/>
      <c r="D906" s="12"/>
      <c r="E906" s="12"/>
    </row>
    <row r="907" ht="15.75" customHeight="1" spans="1:5">
      <c r="A907" s="12"/>
      <c r="B907" s="12"/>
      <c r="D907" s="12"/>
      <c r="E907" s="12"/>
    </row>
    <row r="908" ht="15.75" customHeight="1" spans="1:5">
      <c r="A908" s="12"/>
      <c r="B908" s="12"/>
      <c r="D908" s="12"/>
      <c r="E908" s="12"/>
    </row>
    <row r="909" ht="15.75" customHeight="1" spans="1:5">
      <c r="A909" s="12"/>
      <c r="B909" s="12"/>
      <c r="D909" s="12"/>
      <c r="E909" s="12"/>
    </row>
    <row r="910" ht="15.75" customHeight="1" spans="1:5">
      <c r="A910" s="12"/>
      <c r="B910" s="12"/>
      <c r="D910" s="12"/>
      <c r="E910" s="12"/>
    </row>
    <row r="911" ht="15.75" customHeight="1" spans="1:5">
      <c r="A911" s="12"/>
      <c r="B911" s="12"/>
      <c r="D911" s="12"/>
      <c r="E911" s="12"/>
    </row>
    <row r="912" ht="15.75" customHeight="1" spans="1:5">
      <c r="A912" s="12"/>
      <c r="B912" s="12"/>
      <c r="D912" s="12"/>
      <c r="E912" s="12"/>
    </row>
    <row r="913" ht="15.75" customHeight="1" spans="1:5">
      <c r="A913" s="12"/>
      <c r="B913" s="12"/>
      <c r="D913" s="12"/>
      <c r="E913" s="12"/>
    </row>
    <row r="914" ht="15.75" customHeight="1" spans="1:5">
      <c r="A914" s="12"/>
      <c r="B914" s="12"/>
      <c r="D914" s="12"/>
      <c r="E914" s="12"/>
    </row>
    <row r="915" ht="15.75" customHeight="1" spans="1:5">
      <c r="A915" s="12"/>
      <c r="B915" s="12"/>
      <c r="D915" s="12"/>
      <c r="E915" s="12"/>
    </row>
    <row r="916" ht="15.75" customHeight="1" spans="1:5">
      <c r="A916" s="12"/>
      <c r="B916" s="12"/>
      <c r="D916" s="12"/>
      <c r="E916" s="12"/>
    </row>
    <row r="917" ht="15.75" customHeight="1" spans="1:5">
      <c r="A917" s="12"/>
      <c r="B917" s="12"/>
      <c r="D917" s="12"/>
      <c r="E917" s="12"/>
    </row>
    <row r="918" ht="15.75" customHeight="1" spans="1:5">
      <c r="A918" s="12"/>
      <c r="B918" s="12"/>
      <c r="D918" s="12"/>
      <c r="E918" s="12"/>
    </row>
    <row r="919" ht="15.75" customHeight="1" spans="1:5">
      <c r="A919" s="12"/>
      <c r="B919" s="12"/>
      <c r="D919" s="12"/>
      <c r="E919" s="12"/>
    </row>
    <row r="920" ht="15.75" customHeight="1" spans="1:5">
      <c r="A920" s="12"/>
      <c r="B920" s="12"/>
      <c r="D920" s="12"/>
      <c r="E920" s="12"/>
    </row>
    <row r="921" ht="15.75" customHeight="1" spans="1:5">
      <c r="A921" s="12"/>
      <c r="B921" s="12"/>
      <c r="D921" s="12"/>
      <c r="E921" s="12"/>
    </row>
    <row r="922" ht="15.75" customHeight="1" spans="1:5">
      <c r="A922" s="12"/>
      <c r="B922" s="12"/>
      <c r="D922" s="12"/>
      <c r="E922" s="12"/>
    </row>
    <row r="923" ht="15.75" customHeight="1" spans="1:5">
      <c r="A923" s="12"/>
      <c r="B923" s="12"/>
      <c r="D923" s="12"/>
      <c r="E923" s="12"/>
    </row>
    <row r="924" ht="15.75" customHeight="1" spans="1:5">
      <c r="A924" s="12"/>
      <c r="B924" s="12"/>
      <c r="D924" s="12"/>
      <c r="E924" s="12"/>
    </row>
    <row r="925" ht="15.75" customHeight="1" spans="1:5">
      <c r="A925" s="12"/>
      <c r="B925" s="12"/>
      <c r="D925" s="12"/>
      <c r="E925" s="12"/>
    </row>
    <row r="926" ht="15.75" customHeight="1" spans="1:5">
      <c r="A926" s="12"/>
      <c r="B926" s="12"/>
      <c r="D926" s="12"/>
      <c r="E926" s="12"/>
    </row>
    <row r="927" ht="15.75" customHeight="1" spans="1:5">
      <c r="A927" s="12"/>
      <c r="B927" s="12"/>
      <c r="D927" s="12"/>
      <c r="E927" s="12"/>
    </row>
    <row r="928" ht="15.75" customHeight="1" spans="1:5">
      <c r="A928" s="12"/>
      <c r="B928" s="12"/>
      <c r="D928" s="12"/>
      <c r="E928" s="12"/>
    </row>
    <row r="929" ht="15.75" customHeight="1" spans="1:5">
      <c r="A929" s="12"/>
      <c r="B929" s="12"/>
      <c r="D929" s="12"/>
      <c r="E929" s="12"/>
    </row>
    <row r="930" ht="15.75" customHeight="1" spans="1:5">
      <c r="A930" s="12"/>
      <c r="B930" s="12"/>
      <c r="D930" s="12"/>
      <c r="E930" s="12"/>
    </row>
    <row r="931" ht="15.75" customHeight="1" spans="1:5">
      <c r="A931" s="12"/>
      <c r="B931" s="12"/>
      <c r="D931" s="12"/>
      <c r="E931" s="12"/>
    </row>
    <row r="932" ht="15.75" customHeight="1" spans="1:5">
      <c r="A932" s="12"/>
      <c r="B932" s="12"/>
      <c r="D932" s="12"/>
      <c r="E932" s="12"/>
    </row>
    <row r="933" ht="15.75" customHeight="1" spans="1:5">
      <c r="A933" s="12"/>
      <c r="B933" s="12"/>
      <c r="D933" s="12"/>
      <c r="E933" s="12"/>
    </row>
    <row r="934" ht="15.75" customHeight="1" spans="1:5">
      <c r="A934" s="12"/>
      <c r="B934" s="12"/>
      <c r="D934" s="12"/>
      <c r="E934" s="12"/>
    </row>
    <row r="935" ht="15.75" customHeight="1" spans="1:5">
      <c r="A935" s="12"/>
      <c r="B935" s="12"/>
      <c r="D935" s="12"/>
      <c r="E935" s="12"/>
    </row>
    <row r="936" ht="15.75" customHeight="1" spans="1:5">
      <c r="A936" s="12"/>
      <c r="B936" s="12"/>
      <c r="D936" s="12"/>
      <c r="E936" s="12"/>
    </row>
    <row r="937" ht="15.75" customHeight="1" spans="1:5">
      <c r="A937" s="12"/>
      <c r="B937" s="12"/>
      <c r="D937" s="12"/>
      <c r="E937" s="12"/>
    </row>
    <row r="938" ht="15.75" customHeight="1" spans="1:5">
      <c r="A938" s="12"/>
      <c r="B938" s="12"/>
      <c r="D938" s="12"/>
      <c r="E938" s="12"/>
    </row>
    <row r="939" ht="15.75" customHeight="1" spans="1:5">
      <c r="A939" s="12"/>
      <c r="B939" s="12"/>
      <c r="D939" s="12"/>
      <c r="E939" s="12"/>
    </row>
    <row r="940" ht="15.75" customHeight="1" spans="1:5">
      <c r="A940" s="12"/>
      <c r="B940" s="12"/>
      <c r="D940" s="12"/>
      <c r="E940" s="12"/>
    </row>
    <row r="941" ht="15.75" customHeight="1" spans="1:5">
      <c r="A941" s="12"/>
      <c r="B941" s="12"/>
      <c r="D941" s="12"/>
      <c r="E941" s="12"/>
    </row>
    <row r="942" ht="15.75" customHeight="1" spans="1:5">
      <c r="A942" s="12"/>
      <c r="B942" s="12"/>
      <c r="D942" s="12"/>
      <c r="E942" s="12"/>
    </row>
    <row r="943" ht="15.75" customHeight="1" spans="1:5">
      <c r="A943" s="12"/>
      <c r="B943" s="12"/>
      <c r="D943" s="12"/>
      <c r="E943" s="12"/>
    </row>
    <row r="944" ht="15.75" customHeight="1" spans="1:5">
      <c r="A944" s="12"/>
      <c r="B944" s="12"/>
      <c r="D944" s="12"/>
      <c r="E944" s="12"/>
    </row>
    <row r="945" ht="15.75" customHeight="1" spans="1:5">
      <c r="A945" s="12"/>
      <c r="B945" s="12"/>
      <c r="D945" s="12"/>
      <c r="E945" s="12"/>
    </row>
    <row r="946" ht="15.75" customHeight="1" spans="1:5">
      <c r="A946" s="12"/>
      <c r="B946" s="12"/>
      <c r="D946" s="12"/>
      <c r="E946" s="12"/>
    </row>
    <row r="947" ht="15.75" customHeight="1" spans="1:5">
      <c r="A947" s="12"/>
      <c r="B947" s="12"/>
      <c r="D947" s="12"/>
      <c r="E947" s="12"/>
    </row>
    <row r="948" ht="15.75" customHeight="1" spans="1:5">
      <c r="A948" s="12"/>
      <c r="B948" s="12"/>
      <c r="D948" s="12"/>
      <c r="E948" s="12"/>
    </row>
    <row r="949" ht="15.75" customHeight="1" spans="1:5">
      <c r="A949" s="12"/>
      <c r="B949" s="12"/>
      <c r="D949" s="12"/>
      <c r="E949" s="12"/>
    </row>
    <row r="950" ht="15.75" customHeight="1" spans="1:5">
      <c r="A950" s="12"/>
      <c r="B950" s="12"/>
      <c r="D950" s="12"/>
      <c r="E950" s="12"/>
    </row>
    <row r="951" ht="15.75" customHeight="1" spans="1:5">
      <c r="A951" s="12"/>
      <c r="B951" s="12"/>
      <c r="D951" s="12"/>
      <c r="E951" s="12"/>
    </row>
    <row r="952" ht="15.75" customHeight="1" spans="1:5">
      <c r="A952" s="12"/>
      <c r="B952" s="12"/>
      <c r="D952" s="12"/>
      <c r="E952" s="12"/>
    </row>
    <row r="953" ht="15.75" customHeight="1" spans="1:5">
      <c r="A953" s="12"/>
      <c r="B953" s="12"/>
      <c r="D953" s="12"/>
      <c r="E953" s="12"/>
    </row>
    <row r="954" ht="15.75" customHeight="1" spans="1:5">
      <c r="A954" s="12"/>
      <c r="B954" s="12"/>
      <c r="D954" s="12"/>
      <c r="E954" s="12"/>
    </row>
    <row r="955" ht="15.75" customHeight="1" spans="1:5">
      <c r="A955" s="12"/>
      <c r="B955" s="12"/>
      <c r="D955" s="12"/>
      <c r="E955" s="12"/>
    </row>
    <row r="956" ht="15.75" customHeight="1" spans="1:5">
      <c r="A956" s="12"/>
      <c r="B956" s="12"/>
      <c r="D956" s="12"/>
      <c r="E956" s="12"/>
    </row>
    <row r="957" ht="15.75" customHeight="1" spans="1:5">
      <c r="A957" s="12"/>
      <c r="B957" s="12"/>
      <c r="D957" s="12"/>
      <c r="E957" s="12"/>
    </row>
    <row r="958" ht="15.75" customHeight="1" spans="1:5">
      <c r="A958" s="12"/>
      <c r="B958" s="12"/>
      <c r="D958" s="12"/>
      <c r="E958" s="12"/>
    </row>
    <row r="959" ht="15.75" customHeight="1" spans="1:5">
      <c r="A959" s="12"/>
      <c r="B959" s="12"/>
      <c r="D959" s="12"/>
      <c r="E959" s="12"/>
    </row>
    <row r="960" ht="15.75" customHeight="1" spans="1:5">
      <c r="A960" s="12"/>
      <c r="B960" s="12"/>
      <c r="D960" s="12"/>
      <c r="E960" s="12"/>
    </row>
    <row r="961" ht="15.75" customHeight="1" spans="1:5">
      <c r="A961" s="12"/>
      <c r="B961" s="12"/>
      <c r="D961" s="12"/>
      <c r="E961" s="12"/>
    </row>
    <row r="962" ht="15.75" customHeight="1" spans="1:5">
      <c r="A962" s="12"/>
      <c r="B962" s="12"/>
      <c r="D962" s="12"/>
      <c r="E962" s="12"/>
    </row>
    <row r="963" ht="15.75" customHeight="1" spans="1:5">
      <c r="A963" s="12"/>
      <c r="B963" s="12"/>
      <c r="D963" s="12"/>
      <c r="E963" s="12"/>
    </row>
    <row r="964" ht="15.75" customHeight="1" spans="1:5">
      <c r="A964" s="12"/>
      <c r="B964" s="12"/>
      <c r="D964" s="12"/>
      <c r="E964" s="12"/>
    </row>
    <row r="965" ht="15.75" customHeight="1" spans="1:5">
      <c r="A965" s="12"/>
      <c r="B965" s="12"/>
      <c r="D965" s="12"/>
      <c r="E965" s="12"/>
    </row>
    <row r="966" ht="15.75" customHeight="1" spans="1:5">
      <c r="A966" s="12"/>
      <c r="B966" s="12"/>
      <c r="D966" s="12"/>
      <c r="E966" s="12"/>
    </row>
    <row r="967" ht="15.75" customHeight="1" spans="1:5">
      <c r="A967" s="12"/>
      <c r="B967" s="12"/>
      <c r="D967" s="12"/>
      <c r="E967" s="12"/>
    </row>
    <row r="968" ht="15.75" customHeight="1" spans="1:5">
      <c r="A968" s="12"/>
      <c r="B968" s="12"/>
      <c r="D968" s="12"/>
      <c r="E968" s="12"/>
    </row>
    <row r="969" ht="15.75" customHeight="1" spans="1:5">
      <c r="A969" s="12"/>
      <c r="B969" s="12"/>
      <c r="D969" s="12"/>
      <c r="E969" s="12"/>
    </row>
    <row r="970" ht="15.75" customHeight="1" spans="1:5">
      <c r="A970" s="12"/>
      <c r="B970" s="12"/>
      <c r="D970" s="12"/>
      <c r="E970" s="12"/>
    </row>
    <row r="971" ht="15.75" customHeight="1" spans="1:5">
      <c r="A971" s="12"/>
      <c r="B971" s="12"/>
      <c r="D971" s="12"/>
      <c r="E971" s="12"/>
    </row>
    <row r="972" ht="15.75" customHeight="1" spans="1:5">
      <c r="A972" s="12"/>
      <c r="B972" s="12"/>
      <c r="D972" s="12"/>
      <c r="E972" s="12"/>
    </row>
    <row r="973" ht="15.75" customHeight="1" spans="1:5">
      <c r="A973" s="12"/>
      <c r="B973" s="12"/>
      <c r="D973" s="12"/>
      <c r="E973" s="12"/>
    </row>
    <row r="974" ht="15.75" customHeight="1" spans="1:5">
      <c r="A974" s="12"/>
      <c r="B974" s="12"/>
      <c r="D974" s="12"/>
      <c r="E974" s="12"/>
    </row>
    <row r="975" ht="15.75" customHeight="1" spans="1:5">
      <c r="A975" s="12"/>
      <c r="B975" s="12"/>
      <c r="D975" s="12"/>
      <c r="E975" s="12"/>
    </row>
    <row r="976" ht="15.75" customHeight="1" spans="1:5">
      <c r="A976" s="12"/>
      <c r="B976" s="12"/>
      <c r="D976" s="12"/>
      <c r="E976" s="12"/>
    </row>
    <row r="977" ht="15.75" customHeight="1" spans="1:5">
      <c r="A977" s="12"/>
      <c r="B977" s="12"/>
      <c r="D977" s="12"/>
      <c r="E977" s="12"/>
    </row>
    <row r="978" ht="15.75" customHeight="1" spans="1:5">
      <c r="A978" s="12"/>
      <c r="B978" s="12"/>
      <c r="D978" s="12"/>
      <c r="E978" s="12"/>
    </row>
    <row r="979" ht="15.75" customHeight="1" spans="1:5">
      <c r="A979" s="12"/>
      <c r="B979" s="12"/>
      <c r="D979" s="12"/>
      <c r="E979" s="12"/>
    </row>
    <row r="980" ht="15.75" customHeight="1" spans="1:5">
      <c r="A980" s="12"/>
      <c r="B980" s="12"/>
      <c r="D980" s="12"/>
      <c r="E980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2:H42"/>
    <mergeCell ref="A44:H44"/>
    <mergeCell ref="A52:H52"/>
    <mergeCell ref="A54:H54"/>
    <mergeCell ref="A57:H57"/>
    <mergeCell ref="A60:H60"/>
    <mergeCell ref="A62:H62"/>
    <mergeCell ref="A65:C65"/>
    <mergeCell ref="A66:C66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3"/>
  <sheetViews>
    <sheetView topLeftCell="A16" workbookViewId="0">
      <selection activeCell="A8" sqref="A8:I8"/>
    </sheetView>
  </sheetViews>
  <sheetFormatPr defaultColWidth="12.5714285714286" defaultRowHeight="15" customHeight="1"/>
  <cols>
    <col min="1" max="1" width="21.4285714285714" customWidth="1"/>
    <col min="2" max="2" width="18.2857142857143" customWidth="1"/>
    <col min="3" max="3" width="87.7142857142857" customWidth="1"/>
    <col min="4" max="4" width="10.7142857142857" customWidth="1"/>
    <col min="5" max="5" width="10.7142857142857" style="428" customWidth="1"/>
    <col min="6" max="6" width="16.4285714285714" customWidth="1"/>
    <col min="7" max="7" width="10.5714285714286" customWidth="1"/>
    <col min="8" max="8" width="20.5714285714286" customWidth="1"/>
    <col min="9" max="9" width="20.4285714285714" customWidth="1"/>
  </cols>
  <sheetData>
    <row r="1" ht="15.75" customHeight="1" spans="1:9">
      <c r="A1" s="1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429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45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430"/>
      <c r="F16" s="22"/>
      <c r="G16" s="22"/>
      <c r="H16" s="23"/>
      <c r="I16" s="73">
        <f>SUM(F17)</f>
        <v>0</v>
      </c>
    </row>
    <row r="17" ht="15.75" customHeight="1" spans="1:9">
      <c r="A17" s="24"/>
      <c r="B17" s="24"/>
      <c r="C17" s="30"/>
      <c r="D17" s="24"/>
      <c r="E17" s="24"/>
      <c r="F17" s="27"/>
      <c r="G17" s="183"/>
      <c r="H17" s="28"/>
      <c r="I17" s="34"/>
    </row>
    <row r="18" ht="24.75" customHeight="1" spans="1:40">
      <c r="A18" s="21" t="s">
        <v>51</v>
      </c>
      <c r="B18" s="22"/>
      <c r="C18" s="22"/>
      <c r="D18" s="22"/>
      <c r="E18" s="430"/>
      <c r="F18" s="22"/>
      <c r="G18" s="22"/>
      <c r="H18" s="23"/>
      <c r="I18" s="73">
        <f>SUM(F19:F40)</f>
        <v>110500.69</v>
      </c>
      <c r="AN18" s="77" t="s">
        <v>52</v>
      </c>
    </row>
    <row r="19" ht="15.75" customHeight="1" spans="1:9">
      <c r="A19" s="24" t="s">
        <v>845</v>
      </c>
      <c r="B19" s="24" t="s">
        <v>74</v>
      </c>
      <c r="C19" s="61" t="s">
        <v>241</v>
      </c>
      <c r="D19" s="53">
        <v>45322</v>
      </c>
      <c r="E19" s="53">
        <v>45338</v>
      </c>
      <c r="F19" s="160">
        <v>42.51</v>
      </c>
      <c r="G19" s="53">
        <v>45341</v>
      </c>
      <c r="H19" s="37">
        <v>1444000000</v>
      </c>
      <c r="I19" s="435"/>
    </row>
    <row r="20" ht="15.75" customHeight="1" spans="1:9">
      <c r="A20" s="24" t="s">
        <v>846</v>
      </c>
      <c r="B20" s="24" t="s">
        <v>66</v>
      </c>
      <c r="C20" s="34" t="s">
        <v>847</v>
      </c>
      <c r="D20" s="26">
        <v>45330</v>
      </c>
      <c r="E20" s="53">
        <v>45338</v>
      </c>
      <c r="F20" s="62">
        <v>9957.9</v>
      </c>
      <c r="G20" s="53">
        <v>45341</v>
      </c>
      <c r="H20" s="24">
        <v>1444000000</v>
      </c>
      <c r="I20" s="436"/>
    </row>
    <row r="21" ht="15.75" customHeight="1" spans="1:9">
      <c r="A21" s="24" t="s">
        <v>848</v>
      </c>
      <c r="B21" s="24" t="s">
        <v>60</v>
      </c>
      <c r="C21" s="34" t="s">
        <v>849</v>
      </c>
      <c r="D21" s="26">
        <v>45330</v>
      </c>
      <c r="E21" s="53">
        <v>45338</v>
      </c>
      <c r="F21" s="160">
        <v>3745.5</v>
      </c>
      <c r="G21" s="53">
        <v>45341</v>
      </c>
      <c r="H21" s="24">
        <v>1000000000</v>
      </c>
      <c r="I21" s="436"/>
    </row>
    <row r="22" ht="15.75" customHeight="1" spans="1:9">
      <c r="A22" s="24" t="s">
        <v>850</v>
      </c>
      <c r="B22" s="24" t="s">
        <v>354</v>
      </c>
      <c r="C22" s="34" t="s">
        <v>851</v>
      </c>
      <c r="D22" s="26">
        <v>45330</v>
      </c>
      <c r="E22" s="53">
        <v>45338</v>
      </c>
      <c r="F22" s="63">
        <v>4778.19</v>
      </c>
      <c r="G22" s="53">
        <v>45341</v>
      </c>
      <c r="H22" s="24">
        <v>1000000000</v>
      </c>
      <c r="I22" s="436"/>
    </row>
    <row r="23" ht="15.75" customHeight="1" spans="1:9">
      <c r="A23" s="24" t="s">
        <v>852</v>
      </c>
      <c r="B23" s="24" t="s">
        <v>253</v>
      </c>
      <c r="C23" s="34" t="s">
        <v>395</v>
      </c>
      <c r="D23" s="26">
        <v>45331</v>
      </c>
      <c r="E23" s="53">
        <v>45338</v>
      </c>
      <c r="F23" s="31">
        <v>4610.73</v>
      </c>
      <c r="G23" s="53">
        <v>45341</v>
      </c>
      <c r="H23" s="24">
        <v>1000000000</v>
      </c>
      <c r="I23" s="436"/>
    </row>
    <row r="24" ht="15.75" customHeight="1" spans="1:9">
      <c r="A24" s="24" t="s">
        <v>853</v>
      </c>
      <c r="B24" s="24" t="s">
        <v>91</v>
      </c>
      <c r="C24" s="52" t="s">
        <v>249</v>
      </c>
      <c r="D24" s="26">
        <v>45331</v>
      </c>
      <c r="E24" s="53">
        <v>45338</v>
      </c>
      <c r="F24" s="31">
        <v>1850.56</v>
      </c>
      <c r="G24" s="53">
        <v>45341</v>
      </c>
      <c r="H24" s="37">
        <v>1444000000</v>
      </c>
      <c r="I24" s="436"/>
    </row>
    <row r="25" ht="15.75" customHeight="1" spans="1:9">
      <c r="A25" s="24" t="s">
        <v>854</v>
      </c>
      <c r="B25" s="24" t="s">
        <v>54</v>
      </c>
      <c r="C25" s="34" t="s">
        <v>341</v>
      </c>
      <c r="D25" s="53">
        <v>45331</v>
      </c>
      <c r="E25" s="53">
        <v>45341</v>
      </c>
      <c r="F25" s="62">
        <v>228.78</v>
      </c>
      <c r="G25" s="53">
        <v>45341</v>
      </c>
      <c r="H25" s="24">
        <v>1444000000</v>
      </c>
      <c r="I25" s="436"/>
    </row>
    <row r="26" ht="15.75" customHeight="1" spans="1:9">
      <c r="A26" s="24" t="s">
        <v>855</v>
      </c>
      <c r="B26" s="24" t="s">
        <v>278</v>
      </c>
      <c r="C26" s="34" t="s">
        <v>856</v>
      </c>
      <c r="D26" s="53">
        <v>45331</v>
      </c>
      <c r="E26" s="53">
        <v>45341</v>
      </c>
      <c r="F26" s="160">
        <v>2388</v>
      </c>
      <c r="G26" s="53">
        <v>45341</v>
      </c>
      <c r="H26" s="5">
        <v>1000000000</v>
      </c>
      <c r="I26" s="436"/>
    </row>
    <row r="27" ht="15.75" customHeight="1" spans="1:9">
      <c r="A27" s="24" t="s">
        <v>857</v>
      </c>
      <c r="B27" s="147" t="s">
        <v>74</v>
      </c>
      <c r="C27" s="253" t="s">
        <v>241</v>
      </c>
      <c r="D27" s="169">
        <v>45331</v>
      </c>
      <c r="E27" s="169">
        <v>45341</v>
      </c>
      <c r="F27" s="312">
        <v>4536.99</v>
      </c>
      <c r="G27" s="53">
        <v>45341</v>
      </c>
      <c r="H27" s="147">
        <v>1444000000</v>
      </c>
      <c r="I27" s="436"/>
    </row>
    <row r="28" ht="15.75" customHeight="1" spans="1:9">
      <c r="A28" s="24" t="s">
        <v>858</v>
      </c>
      <c r="B28" s="24" t="s">
        <v>253</v>
      </c>
      <c r="C28" s="136" t="s">
        <v>395</v>
      </c>
      <c r="D28" s="53">
        <v>45336</v>
      </c>
      <c r="E28" s="53">
        <v>45338</v>
      </c>
      <c r="F28" s="431">
        <v>3688.17</v>
      </c>
      <c r="G28" s="53">
        <v>45341</v>
      </c>
      <c r="H28" s="24">
        <v>1000000000</v>
      </c>
      <c r="I28" s="436"/>
    </row>
    <row r="29" ht="15.75" customHeight="1" spans="1:9">
      <c r="A29" s="24" t="s">
        <v>859</v>
      </c>
      <c r="B29" s="24" t="s">
        <v>85</v>
      </c>
      <c r="C29" s="253" t="s">
        <v>662</v>
      </c>
      <c r="D29" s="169">
        <v>45336</v>
      </c>
      <c r="E29" s="169">
        <v>45341</v>
      </c>
      <c r="F29" s="432">
        <v>11692.87</v>
      </c>
      <c r="G29" s="53">
        <v>45341</v>
      </c>
      <c r="H29" s="433">
        <v>1000000000</v>
      </c>
      <c r="I29" s="436"/>
    </row>
    <row r="30" ht="15.75" customHeight="1" spans="1:9">
      <c r="A30" s="24" t="s">
        <v>860</v>
      </c>
      <c r="B30" s="24" t="s">
        <v>121</v>
      </c>
      <c r="C30" s="34" t="s">
        <v>308</v>
      </c>
      <c r="D30" s="53">
        <v>45337</v>
      </c>
      <c r="E30" s="53">
        <v>45338</v>
      </c>
      <c r="F30" s="62">
        <v>1155.52</v>
      </c>
      <c r="G30" s="53">
        <v>45341</v>
      </c>
      <c r="H30" s="37">
        <v>1444000000</v>
      </c>
      <c r="I30" s="436"/>
    </row>
    <row r="31" ht="15.75" customHeight="1" spans="1:9">
      <c r="A31" s="24" t="s">
        <v>861</v>
      </c>
      <c r="B31" s="24" t="s">
        <v>74</v>
      </c>
      <c r="C31" s="61" t="s">
        <v>241</v>
      </c>
      <c r="D31" s="53">
        <v>45337</v>
      </c>
      <c r="E31" s="53">
        <v>45341</v>
      </c>
      <c r="F31" s="62">
        <v>58.55</v>
      </c>
      <c r="G31" s="53">
        <v>45341</v>
      </c>
      <c r="H31" s="24">
        <v>1000000000</v>
      </c>
      <c r="I31" s="436"/>
    </row>
    <row r="32" ht="15.75" customHeight="1" spans="1:9">
      <c r="A32" s="24" t="s">
        <v>862</v>
      </c>
      <c r="B32" s="24" t="s">
        <v>504</v>
      </c>
      <c r="C32" s="34" t="s">
        <v>505</v>
      </c>
      <c r="D32" s="53">
        <v>45337</v>
      </c>
      <c r="E32" s="53">
        <v>45341</v>
      </c>
      <c r="F32" s="160">
        <v>10540.66</v>
      </c>
      <c r="G32" s="53">
        <v>45341</v>
      </c>
      <c r="H32" s="24">
        <v>1444000000</v>
      </c>
      <c r="I32" s="436"/>
    </row>
    <row r="33" ht="15.75" customHeight="1" spans="1:9">
      <c r="A33" s="24" t="s">
        <v>863</v>
      </c>
      <c r="B33" s="24" t="s">
        <v>143</v>
      </c>
      <c r="C33" s="52" t="s">
        <v>144</v>
      </c>
      <c r="D33" s="53">
        <v>45338</v>
      </c>
      <c r="E33" s="53">
        <v>45338</v>
      </c>
      <c r="F33" s="58">
        <v>8813.9</v>
      </c>
      <c r="G33" s="53">
        <v>45341</v>
      </c>
      <c r="H33" s="37">
        <v>3050000117</v>
      </c>
      <c r="I33" s="436"/>
    </row>
    <row r="34" ht="15.75" customHeight="1" spans="1:9">
      <c r="A34" s="24" t="s">
        <v>864</v>
      </c>
      <c r="B34" s="24" t="s">
        <v>329</v>
      </c>
      <c r="C34" s="34" t="s">
        <v>865</v>
      </c>
      <c r="D34" s="53">
        <v>45338</v>
      </c>
      <c r="E34" s="53">
        <v>45341</v>
      </c>
      <c r="F34" s="160">
        <v>1797.26</v>
      </c>
      <c r="G34" s="53">
        <v>45341</v>
      </c>
      <c r="H34" s="37">
        <v>1444000000</v>
      </c>
      <c r="I34" s="436"/>
    </row>
    <row r="35" ht="15.75" customHeight="1" spans="1:9">
      <c r="A35" s="24" t="s">
        <v>866</v>
      </c>
      <c r="B35" s="24" t="s">
        <v>74</v>
      </c>
      <c r="C35" s="34" t="s">
        <v>867</v>
      </c>
      <c r="D35" s="53">
        <v>45338</v>
      </c>
      <c r="E35" s="53">
        <v>45341</v>
      </c>
      <c r="F35" s="62">
        <v>1841.12</v>
      </c>
      <c r="G35" s="53">
        <v>45341</v>
      </c>
      <c r="H35" s="24">
        <v>1000000000</v>
      </c>
      <c r="I35" s="436"/>
    </row>
    <row r="36" ht="15.75" customHeight="1" spans="1:9">
      <c r="A36" s="24" t="s">
        <v>868</v>
      </c>
      <c r="B36" s="24" t="s">
        <v>121</v>
      </c>
      <c r="C36" s="34" t="s">
        <v>308</v>
      </c>
      <c r="D36" s="53">
        <v>45338</v>
      </c>
      <c r="E36" s="53">
        <v>45341</v>
      </c>
      <c r="F36" s="62">
        <v>447.3</v>
      </c>
      <c r="G36" s="53">
        <v>45341</v>
      </c>
      <c r="H36" s="24">
        <v>1444000000</v>
      </c>
      <c r="I36" s="436"/>
    </row>
    <row r="37" ht="15.75" customHeight="1" spans="1:9">
      <c r="A37" s="24" t="s">
        <v>869</v>
      </c>
      <c r="B37" s="147" t="s">
        <v>213</v>
      </c>
      <c r="C37" s="253" t="s">
        <v>791</v>
      </c>
      <c r="D37" s="169">
        <v>45338</v>
      </c>
      <c r="E37" s="169">
        <v>45341</v>
      </c>
      <c r="F37" s="432">
        <v>3460.95</v>
      </c>
      <c r="G37" s="53">
        <v>45341</v>
      </c>
      <c r="H37" s="433">
        <v>1000000000</v>
      </c>
      <c r="I37" s="436"/>
    </row>
    <row r="38" ht="15.75" customHeight="1" spans="1:9">
      <c r="A38" s="24" t="s">
        <v>870</v>
      </c>
      <c r="B38" s="24" t="s">
        <v>253</v>
      </c>
      <c r="C38" s="34" t="s">
        <v>395</v>
      </c>
      <c r="D38" s="53">
        <v>45341</v>
      </c>
      <c r="E38" s="53">
        <v>45341</v>
      </c>
      <c r="F38" s="160">
        <v>8659.42</v>
      </c>
      <c r="G38" s="53">
        <v>45341</v>
      </c>
      <c r="H38" s="24">
        <v>1000000000</v>
      </c>
      <c r="I38" s="436"/>
    </row>
    <row r="39" ht="15.75" customHeight="1" spans="1:9">
      <c r="A39" s="24" t="s">
        <v>871</v>
      </c>
      <c r="B39" s="24" t="s">
        <v>343</v>
      </c>
      <c r="C39" s="34" t="s">
        <v>344</v>
      </c>
      <c r="D39" s="53">
        <v>45341</v>
      </c>
      <c r="E39" s="53">
        <v>45341</v>
      </c>
      <c r="F39" s="31">
        <v>14390.11</v>
      </c>
      <c r="G39" s="53">
        <v>45341</v>
      </c>
      <c r="H39" s="24">
        <v>1000000000</v>
      </c>
      <c r="I39" s="436"/>
    </row>
    <row r="40" ht="15.75" customHeight="1" spans="1:9">
      <c r="A40" s="24" t="s">
        <v>872</v>
      </c>
      <c r="B40" s="24" t="s">
        <v>295</v>
      </c>
      <c r="C40" s="34" t="s">
        <v>873</v>
      </c>
      <c r="D40" s="53">
        <v>45331</v>
      </c>
      <c r="E40" s="53">
        <v>45341</v>
      </c>
      <c r="F40" s="160">
        <v>11815.7</v>
      </c>
      <c r="G40" s="53">
        <v>45341</v>
      </c>
      <c r="H40" s="24">
        <v>1000000000</v>
      </c>
      <c r="I40" s="436"/>
    </row>
    <row r="41" ht="15.75" customHeight="1" spans="1:9">
      <c r="A41" s="21" t="s">
        <v>160</v>
      </c>
      <c r="B41" s="22"/>
      <c r="C41" s="22"/>
      <c r="D41" s="22"/>
      <c r="E41" s="430"/>
      <c r="F41" s="22"/>
      <c r="G41" s="22"/>
      <c r="H41" s="23"/>
      <c r="I41" s="437">
        <f>SUM(F42:F43)</f>
        <v>1003402.08</v>
      </c>
    </row>
    <row r="42" customHeight="1" spans="1:9">
      <c r="A42" s="24" t="s">
        <v>874</v>
      </c>
      <c r="B42" s="24" t="s">
        <v>288</v>
      </c>
      <c r="C42" s="60" t="s">
        <v>289</v>
      </c>
      <c r="D42" s="39">
        <v>45337</v>
      </c>
      <c r="E42" s="39">
        <v>45338</v>
      </c>
      <c r="F42" s="27">
        <v>29964.11</v>
      </c>
      <c r="G42" s="53">
        <v>45341</v>
      </c>
      <c r="H42" s="37">
        <v>1000000000</v>
      </c>
      <c r="I42" s="435"/>
    </row>
    <row r="43" customHeight="1" spans="1:9">
      <c r="A43" s="24" t="s">
        <v>875</v>
      </c>
      <c r="B43" s="24" t="s">
        <v>367</v>
      </c>
      <c r="C43" s="239" t="s">
        <v>876</v>
      </c>
      <c r="D43" s="86">
        <v>45338</v>
      </c>
      <c r="E43" s="39">
        <v>45338</v>
      </c>
      <c r="F43" s="62">
        <v>973437.97</v>
      </c>
      <c r="G43" s="53">
        <v>45341</v>
      </c>
      <c r="H43" s="59">
        <v>1000000000</v>
      </c>
      <c r="I43" s="436"/>
    </row>
    <row r="44" ht="15.75" customHeight="1" spans="1:9">
      <c r="A44" s="21" t="s">
        <v>161</v>
      </c>
      <c r="B44" s="22"/>
      <c r="C44" s="22"/>
      <c r="D44" s="22"/>
      <c r="E44" s="430"/>
      <c r="F44" s="22"/>
      <c r="G44" s="22"/>
      <c r="H44" s="23"/>
      <c r="I44" s="73">
        <f>SUM(F45:F49)</f>
        <v>1103030.78</v>
      </c>
    </row>
    <row r="45" ht="15.75" customHeight="1" spans="1:9">
      <c r="A45" s="24" t="s">
        <v>877</v>
      </c>
      <c r="B45" s="24" t="s">
        <v>380</v>
      </c>
      <c r="C45" s="34" t="s">
        <v>878</v>
      </c>
      <c r="D45" s="26">
        <v>45337</v>
      </c>
      <c r="E45" s="26">
        <v>45338</v>
      </c>
      <c r="F45" s="31">
        <v>211564.09</v>
      </c>
      <c r="G45" s="53">
        <v>45341</v>
      </c>
      <c r="H45" s="37">
        <v>1000000000</v>
      </c>
      <c r="I45" s="435"/>
    </row>
    <row r="46" ht="15.75" customHeight="1" spans="1:9">
      <c r="A46" s="24" t="s">
        <v>879</v>
      </c>
      <c r="B46" s="24" t="s">
        <v>374</v>
      </c>
      <c r="C46" s="145" t="s">
        <v>387</v>
      </c>
      <c r="D46" s="26">
        <v>45337</v>
      </c>
      <c r="E46" s="26">
        <v>45338</v>
      </c>
      <c r="F46" s="62">
        <v>299043.67</v>
      </c>
      <c r="G46" s="53">
        <v>45341</v>
      </c>
      <c r="H46" s="37">
        <v>1000000000</v>
      </c>
      <c r="I46" s="436"/>
    </row>
    <row r="47" ht="15.75" customHeight="1" spans="1:9">
      <c r="A47" s="24" t="s">
        <v>880</v>
      </c>
      <c r="B47" s="24" t="s">
        <v>172</v>
      </c>
      <c r="C47" s="34" t="s">
        <v>521</v>
      </c>
      <c r="D47" s="26">
        <v>45337</v>
      </c>
      <c r="E47" s="53">
        <v>45338</v>
      </c>
      <c r="F47" s="40">
        <v>132208.07</v>
      </c>
      <c r="G47" s="53">
        <v>45341</v>
      </c>
      <c r="H47" s="24">
        <v>1444000000</v>
      </c>
      <c r="I47" s="436"/>
    </row>
    <row r="48" ht="15.75" customHeight="1" spans="1:9">
      <c r="A48" s="24" t="s">
        <v>881</v>
      </c>
      <c r="B48" s="24" t="s">
        <v>516</v>
      </c>
      <c r="C48" s="34" t="s">
        <v>882</v>
      </c>
      <c r="D48" s="26">
        <v>45341</v>
      </c>
      <c r="E48" s="26">
        <v>45341</v>
      </c>
      <c r="F48" s="62">
        <v>73133.1</v>
      </c>
      <c r="G48" s="53">
        <v>45341</v>
      </c>
      <c r="H48" s="37">
        <v>1000000000</v>
      </c>
      <c r="I48" s="436"/>
    </row>
    <row r="49" ht="15.75" customHeight="1" spans="1:9">
      <c r="A49" s="146" t="s">
        <v>883</v>
      </c>
      <c r="B49" s="147" t="s">
        <v>169</v>
      </c>
      <c r="C49" s="253" t="s">
        <v>393</v>
      </c>
      <c r="D49" s="168">
        <v>45341</v>
      </c>
      <c r="E49" s="168">
        <v>45341</v>
      </c>
      <c r="F49" s="312">
        <v>387081.85</v>
      </c>
      <c r="G49" s="53">
        <v>45341</v>
      </c>
      <c r="H49" s="433">
        <v>1000000000</v>
      </c>
      <c r="I49" s="436"/>
    </row>
    <row r="50" ht="15.75" customHeight="1" spans="1:9">
      <c r="A50" s="21" t="s">
        <v>186</v>
      </c>
      <c r="B50" s="22"/>
      <c r="C50" s="22"/>
      <c r="D50" s="22"/>
      <c r="E50" s="430"/>
      <c r="F50" s="22"/>
      <c r="G50" s="22"/>
      <c r="H50" s="23"/>
      <c r="I50" s="73"/>
    </row>
    <row r="51" customHeight="1" spans="1:9">
      <c r="A51" s="126"/>
      <c r="B51" s="24"/>
      <c r="C51" s="52"/>
      <c r="D51" s="59"/>
      <c r="E51" s="24"/>
      <c r="F51" s="48"/>
      <c r="G51" s="59"/>
      <c r="H51" s="59"/>
      <c r="I51" s="34"/>
    </row>
    <row r="52" ht="15.75" customHeight="1" spans="1:9">
      <c r="A52" s="21" t="s">
        <v>187</v>
      </c>
      <c r="B52" s="22"/>
      <c r="C52" s="22"/>
      <c r="D52" s="22"/>
      <c r="E52" s="430"/>
      <c r="F52" s="22"/>
      <c r="G52" s="22"/>
      <c r="H52" s="23"/>
      <c r="I52" s="73">
        <f>SUM(F53:F54)</f>
        <v>125077.71</v>
      </c>
    </row>
    <row r="53" ht="15.75" customHeight="1" spans="1:9">
      <c r="A53" s="24" t="s">
        <v>884</v>
      </c>
      <c r="B53" s="24" t="s">
        <v>143</v>
      </c>
      <c r="C53" s="77" t="s">
        <v>144</v>
      </c>
      <c r="D53" s="39">
        <v>45331</v>
      </c>
      <c r="E53" s="39">
        <v>45338</v>
      </c>
      <c r="F53" s="48">
        <v>79453.36</v>
      </c>
      <c r="G53" s="53">
        <v>45341</v>
      </c>
      <c r="H53" s="59">
        <v>3050000117</v>
      </c>
      <c r="I53" s="435"/>
    </row>
    <row r="54" ht="15.75" customHeight="1" spans="1:9">
      <c r="A54" s="24" t="s">
        <v>885</v>
      </c>
      <c r="B54" s="24" t="s">
        <v>143</v>
      </c>
      <c r="C54" s="34" t="s">
        <v>144</v>
      </c>
      <c r="D54" s="39">
        <v>45338</v>
      </c>
      <c r="E54" s="39">
        <v>45341</v>
      </c>
      <c r="F54" s="48">
        <v>45624.35</v>
      </c>
      <c r="G54" s="53">
        <v>45341</v>
      </c>
      <c r="H54" s="59" t="s">
        <v>886</v>
      </c>
      <c r="I54" s="436"/>
    </row>
    <row r="55" ht="15.75" customHeight="1" spans="1:9">
      <c r="A55" s="21" t="s">
        <v>208</v>
      </c>
      <c r="B55" s="22"/>
      <c r="C55" s="22"/>
      <c r="D55" s="22"/>
      <c r="E55" s="430"/>
      <c r="F55" s="22"/>
      <c r="G55" s="22"/>
      <c r="H55" s="23"/>
      <c r="I55" s="73"/>
    </row>
    <row r="56" ht="15.75" customHeight="1" spans="1:9">
      <c r="A56" s="24"/>
      <c r="B56" s="24"/>
      <c r="C56" s="34"/>
      <c r="D56" s="37"/>
      <c r="E56" s="37"/>
      <c r="F56" s="160"/>
      <c r="G56" s="434"/>
      <c r="H56" s="37"/>
      <c r="I56" s="34"/>
    </row>
    <row r="57" ht="15.75" customHeight="1" spans="1:9">
      <c r="A57" s="21" t="s">
        <v>220</v>
      </c>
      <c r="B57" s="22"/>
      <c r="C57" s="22"/>
      <c r="D57" s="22"/>
      <c r="E57" s="430"/>
      <c r="F57" s="22"/>
      <c r="G57" s="22"/>
      <c r="H57" s="23"/>
      <c r="I57" s="73"/>
    </row>
    <row r="58" ht="15.75" customHeight="1" spans="1:9">
      <c r="A58" s="24"/>
      <c r="B58" s="24"/>
      <c r="C58" s="52"/>
      <c r="D58" s="59"/>
      <c r="E58" s="24"/>
      <c r="F58" s="189"/>
      <c r="G58" s="179"/>
      <c r="H58" s="28"/>
      <c r="I58" s="34"/>
    </row>
    <row r="59" ht="15.75" customHeight="1" spans="1:9">
      <c r="A59" s="21" t="s">
        <v>221</v>
      </c>
      <c r="B59" s="22"/>
      <c r="C59" s="22"/>
      <c r="D59" s="22"/>
      <c r="E59" s="430"/>
      <c r="F59" s="22"/>
      <c r="G59" s="22"/>
      <c r="H59" s="23"/>
      <c r="I59" s="73">
        <f>F60</f>
        <v>0</v>
      </c>
    </row>
    <row r="60" ht="15.75" customHeight="1" spans="1:9">
      <c r="A60" s="24"/>
      <c r="B60" s="24"/>
      <c r="C60" s="34"/>
      <c r="D60" s="179"/>
      <c r="E60" s="59"/>
      <c r="F60" s="189"/>
      <c r="G60" s="90"/>
      <c r="H60" s="59"/>
      <c r="I60" s="24"/>
    </row>
    <row r="61" ht="15.75" customHeight="1" spans="1:8">
      <c r="A61" s="5"/>
      <c r="B61" s="5"/>
      <c r="D61" s="5"/>
      <c r="E61" s="5"/>
      <c r="F61" s="325"/>
      <c r="G61" s="92"/>
      <c r="H61" s="93"/>
    </row>
    <row r="62" ht="15.75" customHeight="1" spans="1:8">
      <c r="A62" s="5"/>
      <c r="B62" s="5"/>
      <c r="D62" s="5"/>
      <c r="E62" s="5"/>
      <c r="F62" s="325"/>
      <c r="H62" s="5"/>
    </row>
    <row r="63" ht="15.75" customHeight="1" spans="1:8">
      <c r="A63" s="299" t="s">
        <v>222</v>
      </c>
      <c r="D63" s="5"/>
      <c r="E63" s="5"/>
      <c r="F63" s="325"/>
      <c r="H63" s="5"/>
    </row>
    <row r="64" ht="15.75" customHeight="1" spans="1:8">
      <c r="A64" s="138" t="s">
        <v>223</v>
      </c>
      <c r="D64" s="5"/>
      <c r="E64" s="5"/>
      <c r="F64" s="325"/>
      <c r="H64" s="5"/>
    </row>
    <row r="65" ht="15.75" customHeight="1" spans="1:8">
      <c r="A65" s="5"/>
      <c r="B65" s="5"/>
      <c r="D65" s="5"/>
      <c r="E65" s="5"/>
      <c r="F65" s="325"/>
      <c r="H65" s="5"/>
    </row>
    <row r="66" ht="15.75" customHeight="1" spans="1:8">
      <c r="A66" s="5"/>
      <c r="B66" s="5"/>
      <c r="D66" s="5"/>
      <c r="E66" s="5"/>
      <c r="F66" s="325"/>
      <c r="H66" s="5"/>
    </row>
    <row r="67" ht="15.75" customHeight="1" spans="1:8">
      <c r="A67" s="5"/>
      <c r="B67" s="5"/>
      <c r="D67" s="5"/>
      <c r="E67" s="5"/>
      <c r="F67" s="325"/>
      <c r="H67" s="5"/>
    </row>
    <row r="68" ht="15.75" customHeight="1" spans="1:8">
      <c r="A68" s="5"/>
      <c r="B68" s="5"/>
      <c r="D68" s="5"/>
      <c r="E68" s="5"/>
      <c r="F68" s="325"/>
      <c r="H68" s="5"/>
    </row>
    <row r="69" ht="15.75" customHeight="1" spans="1:8">
      <c r="A69" s="5"/>
      <c r="B69" s="5"/>
      <c r="D69" s="5"/>
      <c r="E69" s="5"/>
      <c r="F69" s="325"/>
      <c r="H69" s="5"/>
    </row>
    <row r="70" ht="15.75" customHeight="1" spans="1:8">
      <c r="A70" s="5"/>
      <c r="B70" s="5"/>
      <c r="D70" s="5"/>
      <c r="E70" s="5"/>
      <c r="F70" s="325"/>
      <c r="H70" s="5"/>
    </row>
    <row r="71" ht="15.75" customHeight="1" spans="1:8">
      <c r="A71" s="5"/>
      <c r="B71" s="5"/>
      <c r="D71" s="5"/>
      <c r="E71" s="5"/>
      <c r="F71" s="325"/>
      <c r="H71" s="5"/>
    </row>
    <row r="72" ht="15.75" customHeight="1" spans="1:8">
      <c r="A72" s="5"/>
      <c r="B72" s="5"/>
      <c r="D72" s="5"/>
      <c r="E72" s="5"/>
      <c r="F72" s="325"/>
      <c r="H72" s="5"/>
    </row>
    <row r="73" ht="15.75" customHeight="1" spans="1:8">
      <c r="A73" s="5"/>
      <c r="B73" s="5"/>
      <c r="D73" s="5"/>
      <c r="E73" s="5"/>
      <c r="F73" s="325"/>
      <c r="H73" s="5"/>
    </row>
    <row r="74" ht="15.75" customHeight="1" spans="1:8">
      <c r="A74" s="5"/>
      <c r="B74" s="5"/>
      <c r="D74" s="5"/>
      <c r="E74" s="5"/>
      <c r="F74" s="325"/>
      <c r="H74" s="5"/>
    </row>
    <row r="75" ht="15.75" customHeight="1" spans="1:8">
      <c r="A75" s="5"/>
      <c r="B75" s="5"/>
      <c r="D75" s="5"/>
      <c r="E75" s="5"/>
      <c r="F75" s="325"/>
      <c r="H75" s="5"/>
    </row>
    <row r="76" ht="15.75" customHeight="1" spans="1:8">
      <c r="A76" s="5"/>
      <c r="B76" s="5"/>
      <c r="D76" s="5"/>
      <c r="E76" s="5"/>
      <c r="F76" s="325"/>
      <c r="H76" s="5"/>
    </row>
    <row r="77" ht="15.75" customHeight="1" spans="1:8">
      <c r="A77" s="5"/>
      <c r="B77" s="5"/>
      <c r="D77" s="5"/>
      <c r="E77" s="5"/>
      <c r="F77" s="325"/>
      <c r="H77" s="5"/>
    </row>
    <row r="78" ht="15.75" customHeight="1" spans="1:8">
      <c r="A78" s="5"/>
      <c r="B78" s="5"/>
      <c r="D78" s="5"/>
      <c r="E78" s="5"/>
      <c r="F78" s="325"/>
      <c r="H78" s="5"/>
    </row>
    <row r="79" ht="15.75" customHeight="1" spans="1:8">
      <c r="A79" s="5"/>
      <c r="B79" s="5"/>
      <c r="D79" s="5"/>
      <c r="E79" s="5"/>
      <c r="F79" s="325"/>
      <c r="H79" s="5"/>
    </row>
    <row r="80" ht="15.75" customHeight="1" spans="1:8">
      <c r="A80" s="5"/>
      <c r="B80" s="5"/>
      <c r="D80" s="5"/>
      <c r="E80" s="5"/>
      <c r="F80" s="325"/>
      <c r="H80" s="5"/>
    </row>
    <row r="81" ht="15.75" customHeight="1" spans="1:8">
      <c r="A81" s="5"/>
      <c r="B81" s="5"/>
      <c r="D81" s="5"/>
      <c r="E81" s="5"/>
      <c r="F81" s="325"/>
      <c r="H81" s="5"/>
    </row>
    <row r="82" ht="15.75" customHeight="1" spans="1:8">
      <c r="A82" s="5"/>
      <c r="B82" s="5"/>
      <c r="D82" s="5"/>
      <c r="E82" s="5"/>
      <c r="F82" s="325"/>
      <c r="H82" s="5"/>
    </row>
    <row r="83" ht="15.75" customHeight="1" spans="1:8">
      <c r="A83" s="5"/>
      <c r="B83" s="5"/>
      <c r="D83" s="5"/>
      <c r="E83" s="5"/>
      <c r="F83" s="325"/>
      <c r="H83" s="5"/>
    </row>
    <row r="84" ht="15.75" customHeight="1" spans="1:8">
      <c r="A84" s="5"/>
      <c r="B84" s="5"/>
      <c r="D84" s="5"/>
      <c r="E84" s="5"/>
      <c r="F84" s="325"/>
      <c r="H84" s="5"/>
    </row>
    <row r="85" ht="15.75" customHeight="1" spans="1:8">
      <c r="A85" s="5"/>
      <c r="B85" s="5"/>
      <c r="D85" s="5"/>
      <c r="E85" s="5"/>
      <c r="F85" s="325"/>
      <c r="H85" s="5"/>
    </row>
    <row r="86" ht="15.75" customHeight="1" spans="1:8">
      <c r="A86" s="5"/>
      <c r="B86" s="5"/>
      <c r="D86" s="5"/>
      <c r="E86" s="5"/>
      <c r="F86" s="325"/>
      <c r="H86" s="5"/>
    </row>
    <row r="87" ht="15.75" customHeight="1" spans="1:8">
      <c r="A87" s="5"/>
      <c r="B87" s="5"/>
      <c r="D87" s="5"/>
      <c r="E87" s="5"/>
      <c r="F87" s="325"/>
      <c r="H87" s="5"/>
    </row>
    <row r="88" ht="15.75" customHeight="1" spans="1:8">
      <c r="A88" s="5"/>
      <c r="B88" s="5"/>
      <c r="D88" s="5"/>
      <c r="E88" s="5"/>
      <c r="F88" s="325"/>
      <c r="H88" s="5"/>
    </row>
    <row r="89" ht="15.75" customHeight="1" spans="1:8">
      <c r="A89" s="5"/>
      <c r="B89" s="5"/>
      <c r="D89" s="5"/>
      <c r="E89" s="5"/>
      <c r="F89" s="325"/>
      <c r="H89" s="5"/>
    </row>
    <row r="90" ht="15.75" customHeight="1" spans="1:8">
      <c r="A90" s="5"/>
      <c r="B90" s="5"/>
      <c r="D90" s="5"/>
      <c r="E90" s="5"/>
      <c r="F90" s="325"/>
      <c r="H90" s="5"/>
    </row>
    <row r="91" ht="15.75" customHeight="1" spans="1:8">
      <c r="A91" s="5"/>
      <c r="B91" s="5"/>
      <c r="D91" s="5"/>
      <c r="E91" s="5"/>
      <c r="F91" s="325"/>
      <c r="H91" s="5"/>
    </row>
    <row r="92" ht="15.75" customHeight="1" spans="1:8">
      <c r="A92" s="5"/>
      <c r="B92" s="5"/>
      <c r="D92" s="5"/>
      <c r="E92" s="5"/>
      <c r="F92" s="325"/>
      <c r="H92" s="5"/>
    </row>
    <row r="93" ht="15.75" customHeight="1" spans="1:8">
      <c r="A93" s="5"/>
      <c r="B93" s="5"/>
      <c r="D93" s="5"/>
      <c r="E93" s="5"/>
      <c r="F93" s="325"/>
      <c r="H93" s="5"/>
    </row>
    <row r="94" ht="15.75" customHeight="1" spans="1:8">
      <c r="A94" s="5"/>
      <c r="B94" s="5"/>
      <c r="D94" s="5"/>
      <c r="E94" s="5"/>
      <c r="F94" s="325"/>
      <c r="H94" s="5"/>
    </row>
    <row r="95" ht="15.75" customHeight="1" spans="1:8">
      <c r="A95" s="5"/>
      <c r="B95" s="5"/>
      <c r="D95" s="5"/>
      <c r="E95" s="5"/>
      <c r="F95" s="325"/>
      <c r="H95" s="5"/>
    </row>
    <row r="96" ht="15.75" customHeight="1" spans="1:8">
      <c r="A96" s="5"/>
      <c r="B96" s="5"/>
      <c r="D96" s="5"/>
      <c r="E96" s="5"/>
      <c r="F96" s="325"/>
      <c r="H96" s="5"/>
    </row>
    <row r="97" ht="15.75" customHeight="1" spans="1:8">
      <c r="A97" s="5"/>
      <c r="B97" s="5"/>
      <c r="D97" s="5"/>
      <c r="E97" s="5"/>
      <c r="F97" s="325"/>
      <c r="H97" s="5"/>
    </row>
    <row r="98" ht="15.75" customHeight="1" spans="1:8">
      <c r="A98" s="5"/>
      <c r="B98" s="5"/>
      <c r="D98" s="5"/>
      <c r="E98" s="5"/>
      <c r="F98" s="325"/>
      <c r="H98" s="5"/>
    </row>
    <row r="99" ht="15.75" customHeight="1" spans="1:8">
      <c r="A99" s="5"/>
      <c r="B99" s="5"/>
      <c r="D99" s="5"/>
      <c r="E99" s="5"/>
      <c r="F99" s="325"/>
      <c r="H99" s="5"/>
    </row>
    <row r="100" ht="15.75" customHeight="1" spans="1:8">
      <c r="A100" s="5"/>
      <c r="B100" s="5"/>
      <c r="D100" s="5"/>
      <c r="E100" s="5"/>
      <c r="F100" s="325"/>
      <c r="H100" s="5"/>
    </row>
    <row r="101" ht="15.75" customHeight="1" spans="1:8">
      <c r="A101" s="5"/>
      <c r="B101" s="5"/>
      <c r="D101" s="5"/>
      <c r="E101" s="5"/>
      <c r="F101" s="325"/>
      <c r="H101" s="5"/>
    </row>
    <row r="102" ht="15.75" customHeight="1" spans="1:8">
      <c r="A102" s="5"/>
      <c r="B102" s="5"/>
      <c r="D102" s="5"/>
      <c r="E102" s="5"/>
      <c r="F102" s="325"/>
      <c r="H102" s="5"/>
    </row>
    <row r="103" ht="15.75" customHeight="1" spans="1:8">
      <c r="A103" s="5"/>
      <c r="B103" s="5"/>
      <c r="D103" s="5"/>
      <c r="E103" s="5"/>
      <c r="F103" s="325"/>
      <c r="H103" s="5"/>
    </row>
    <row r="104" ht="15.75" customHeight="1" spans="1:8">
      <c r="A104" s="5"/>
      <c r="B104" s="5"/>
      <c r="D104" s="5"/>
      <c r="E104" s="5"/>
      <c r="F104" s="325"/>
      <c r="H104" s="5"/>
    </row>
    <row r="105" ht="15.75" customHeight="1" spans="1:8">
      <c r="A105" s="5"/>
      <c r="B105" s="5"/>
      <c r="D105" s="5"/>
      <c r="E105" s="5"/>
      <c r="F105" s="325"/>
      <c r="H105" s="5"/>
    </row>
    <row r="106" ht="15.75" customHeight="1" spans="1:8">
      <c r="A106" s="5"/>
      <c r="B106" s="5"/>
      <c r="D106" s="5"/>
      <c r="E106" s="5"/>
      <c r="F106" s="325"/>
      <c r="H106" s="5"/>
    </row>
    <row r="107" ht="15.75" customHeight="1" spans="1:8">
      <c r="A107" s="5"/>
      <c r="B107" s="5"/>
      <c r="D107" s="5"/>
      <c r="E107" s="5"/>
      <c r="F107" s="325"/>
      <c r="H107" s="5"/>
    </row>
    <row r="108" ht="15.75" customHeight="1" spans="1:8">
      <c r="A108" s="5"/>
      <c r="B108" s="5"/>
      <c r="D108" s="5"/>
      <c r="E108" s="5"/>
      <c r="F108" s="325"/>
      <c r="H108" s="5"/>
    </row>
    <row r="109" ht="15.75" customHeight="1" spans="1:8">
      <c r="A109" s="5"/>
      <c r="B109" s="5"/>
      <c r="D109" s="5"/>
      <c r="E109" s="5"/>
      <c r="F109" s="325"/>
      <c r="H109" s="5"/>
    </row>
    <row r="110" ht="15.75" customHeight="1" spans="1:8">
      <c r="A110" s="5"/>
      <c r="B110" s="5"/>
      <c r="D110" s="5"/>
      <c r="E110" s="5"/>
      <c r="F110" s="325"/>
      <c r="H110" s="5"/>
    </row>
    <row r="111" ht="15.75" customHeight="1" spans="1:8">
      <c r="A111" s="5"/>
      <c r="B111" s="5"/>
      <c r="D111" s="5"/>
      <c r="E111" s="5"/>
      <c r="F111" s="325"/>
      <c r="H111" s="5"/>
    </row>
    <row r="112" ht="15.75" customHeight="1" spans="1:8">
      <c r="A112" s="5"/>
      <c r="B112" s="5"/>
      <c r="D112" s="5"/>
      <c r="E112" s="5"/>
      <c r="F112" s="325"/>
      <c r="H112" s="5"/>
    </row>
    <row r="113" ht="15.75" customHeight="1" spans="1:8">
      <c r="A113" s="5"/>
      <c r="B113" s="5"/>
      <c r="D113" s="5"/>
      <c r="E113" s="5"/>
      <c r="F113" s="325"/>
      <c r="H113" s="5"/>
    </row>
    <row r="114" ht="15.75" customHeight="1" spans="1:8">
      <c r="A114" s="5"/>
      <c r="B114" s="5"/>
      <c r="D114" s="5"/>
      <c r="E114" s="5"/>
      <c r="F114" s="325"/>
      <c r="H114" s="5"/>
    </row>
    <row r="115" ht="15.75" customHeight="1" spans="1:8">
      <c r="A115" s="5"/>
      <c r="B115" s="5"/>
      <c r="D115" s="5"/>
      <c r="E115" s="5"/>
      <c r="F115" s="325"/>
      <c r="H115" s="5"/>
    </row>
    <row r="116" ht="15.75" customHeight="1" spans="1:8">
      <c r="A116" s="5"/>
      <c r="B116" s="5"/>
      <c r="D116" s="5"/>
      <c r="E116" s="5"/>
      <c r="F116" s="325"/>
      <c r="H116" s="5"/>
    </row>
    <row r="117" ht="15.75" customHeight="1" spans="1:8">
      <c r="A117" s="5"/>
      <c r="B117" s="5"/>
      <c r="D117" s="5"/>
      <c r="E117" s="5"/>
      <c r="F117" s="325"/>
      <c r="H117" s="5"/>
    </row>
    <row r="118" ht="15.75" customHeight="1" spans="1:8">
      <c r="A118" s="5"/>
      <c r="B118" s="5"/>
      <c r="D118" s="5"/>
      <c r="E118" s="5"/>
      <c r="F118" s="325"/>
      <c r="H118" s="5"/>
    </row>
    <row r="119" ht="15.75" customHeight="1" spans="1:8">
      <c r="A119" s="5"/>
      <c r="B119" s="5"/>
      <c r="D119" s="5"/>
      <c r="E119" s="5"/>
      <c r="F119" s="325"/>
      <c r="H119" s="5"/>
    </row>
    <row r="120" ht="15.75" customHeight="1" spans="1:8">
      <c r="A120" s="5"/>
      <c r="B120" s="5"/>
      <c r="D120" s="5"/>
      <c r="E120" s="5"/>
      <c r="F120" s="325"/>
      <c r="H120" s="5"/>
    </row>
    <row r="121" ht="15.75" customHeight="1" spans="1:8">
      <c r="A121" s="5"/>
      <c r="B121" s="5"/>
      <c r="D121" s="5"/>
      <c r="E121" s="5"/>
      <c r="F121" s="325"/>
      <c r="H121" s="5"/>
    </row>
    <row r="122" ht="15.75" customHeight="1" spans="1:8">
      <c r="A122" s="5"/>
      <c r="B122" s="5"/>
      <c r="D122" s="5"/>
      <c r="E122" s="5"/>
      <c r="F122" s="325"/>
      <c r="H122" s="5"/>
    </row>
    <row r="123" ht="15.75" customHeight="1" spans="1:8">
      <c r="A123" s="5"/>
      <c r="B123" s="5"/>
      <c r="D123" s="5"/>
      <c r="E123" s="5"/>
      <c r="F123" s="325"/>
      <c r="H123" s="5"/>
    </row>
    <row r="124" ht="15.75" customHeight="1" spans="1:8">
      <c r="A124" s="5"/>
      <c r="B124" s="5"/>
      <c r="D124" s="5"/>
      <c r="E124" s="5"/>
      <c r="F124" s="325"/>
      <c r="H124" s="5"/>
    </row>
    <row r="125" ht="15.75" customHeight="1" spans="1:8">
      <c r="A125" s="5"/>
      <c r="B125" s="5"/>
      <c r="D125" s="5"/>
      <c r="E125" s="5"/>
      <c r="F125" s="325"/>
      <c r="H125" s="5"/>
    </row>
    <row r="126" ht="15.75" customHeight="1" spans="1:8">
      <c r="A126" s="5"/>
      <c r="B126" s="5"/>
      <c r="D126" s="5"/>
      <c r="E126" s="5"/>
      <c r="F126" s="325"/>
      <c r="H126" s="5"/>
    </row>
    <row r="127" ht="15.75" customHeight="1" spans="1:8">
      <c r="A127" s="5"/>
      <c r="B127" s="5"/>
      <c r="D127" s="5"/>
      <c r="E127" s="5"/>
      <c r="F127" s="325"/>
      <c r="H127" s="5"/>
    </row>
    <row r="128" ht="15.75" customHeight="1" spans="1:8">
      <c r="A128" s="5"/>
      <c r="B128" s="5"/>
      <c r="D128" s="5"/>
      <c r="E128" s="5"/>
      <c r="F128" s="325"/>
      <c r="H128" s="5"/>
    </row>
    <row r="129" ht="15.75" customHeight="1" spans="1:8">
      <c r="A129" s="5"/>
      <c r="B129" s="5"/>
      <c r="D129" s="5"/>
      <c r="E129" s="5"/>
      <c r="F129" s="325"/>
      <c r="H129" s="5"/>
    </row>
    <row r="130" ht="15.75" customHeight="1" spans="1:8">
      <c r="A130" s="5"/>
      <c r="B130" s="5"/>
      <c r="D130" s="5"/>
      <c r="E130" s="5"/>
      <c r="F130" s="325"/>
      <c r="H130" s="5"/>
    </row>
    <row r="131" ht="15.75" customHeight="1" spans="1:8">
      <c r="A131" s="5"/>
      <c r="B131" s="5"/>
      <c r="D131" s="5"/>
      <c r="E131" s="5"/>
      <c r="F131" s="325"/>
      <c r="H131" s="5"/>
    </row>
    <row r="132" ht="15.75" customHeight="1" spans="1:8">
      <c r="A132" s="5"/>
      <c r="B132" s="5"/>
      <c r="D132" s="5"/>
      <c r="E132" s="5"/>
      <c r="F132" s="325"/>
      <c r="H132" s="5"/>
    </row>
    <row r="133" ht="15.75" customHeight="1" spans="1:8">
      <c r="A133" s="5"/>
      <c r="B133" s="5"/>
      <c r="D133" s="5"/>
      <c r="E133" s="5"/>
      <c r="F133" s="325"/>
      <c r="H133" s="5"/>
    </row>
    <row r="134" ht="15.75" customHeight="1" spans="1:8">
      <c r="A134" s="5"/>
      <c r="B134" s="5"/>
      <c r="D134" s="5"/>
      <c r="E134" s="5"/>
      <c r="F134" s="325"/>
      <c r="H134" s="5"/>
    </row>
    <row r="135" ht="15.75" customHeight="1" spans="1:8">
      <c r="A135" s="5"/>
      <c r="B135" s="5"/>
      <c r="D135" s="5"/>
      <c r="E135" s="5"/>
      <c r="F135" s="325"/>
      <c r="H135" s="5"/>
    </row>
    <row r="136" ht="15.75" customHeight="1" spans="1:8">
      <c r="A136" s="5"/>
      <c r="B136" s="5"/>
      <c r="D136" s="5"/>
      <c r="E136" s="5"/>
      <c r="F136" s="325"/>
      <c r="H136" s="5"/>
    </row>
    <row r="137" ht="15.75" customHeight="1" spans="1:8">
      <c r="A137" s="5"/>
      <c r="B137" s="5"/>
      <c r="D137" s="5"/>
      <c r="E137" s="5"/>
      <c r="F137" s="325"/>
      <c r="H137" s="5"/>
    </row>
    <row r="138" ht="15.75" customHeight="1" spans="1:8">
      <c r="A138" s="5"/>
      <c r="B138" s="5"/>
      <c r="D138" s="5"/>
      <c r="E138" s="5"/>
      <c r="F138" s="325"/>
      <c r="H138" s="5"/>
    </row>
    <row r="139" ht="15.75" customHeight="1" spans="1:8">
      <c r="A139" s="5"/>
      <c r="B139" s="5"/>
      <c r="D139" s="5"/>
      <c r="E139" s="5"/>
      <c r="F139" s="325"/>
      <c r="H139" s="5"/>
    </row>
    <row r="140" ht="15.75" customHeight="1" spans="1:8">
      <c r="A140" s="5"/>
      <c r="B140" s="5"/>
      <c r="D140" s="5"/>
      <c r="E140" s="5"/>
      <c r="F140" s="325"/>
      <c r="H140" s="5"/>
    </row>
    <row r="141" ht="15.75" customHeight="1" spans="1:8">
      <c r="A141" s="5"/>
      <c r="B141" s="5"/>
      <c r="D141" s="5"/>
      <c r="E141" s="5"/>
      <c r="F141" s="325"/>
      <c r="H141" s="5"/>
    </row>
    <row r="142" ht="15.75" customHeight="1" spans="1:8">
      <c r="A142" s="5"/>
      <c r="B142" s="5"/>
      <c r="D142" s="5"/>
      <c r="E142" s="5"/>
      <c r="F142" s="325"/>
      <c r="H142" s="5"/>
    </row>
    <row r="143" ht="15.75" customHeight="1" spans="1:8">
      <c r="A143" s="5"/>
      <c r="B143" s="5"/>
      <c r="D143" s="5"/>
      <c r="E143" s="5"/>
      <c r="F143" s="325"/>
      <c r="H143" s="5"/>
    </row>
    <row r="144" ht="15.75" customHeight="1" spans="1:8">
      <c r="A144" s="5"/>
      <c r="B144" s="5"/>
      <c r="D144" s="5"/>
      <c r="E144" s="5"/>
      <c r="F144" s="325"/>
      <c r="H144" s="5"/>
    </row>
    <row r="145" ht="15.75" customHeight="1" spans="1:8">
      <c r="A145" s="5"/>
      <c r="B145" s="5"/>
      <c r="D145" s="5"/>
      <c r="E145" s="5"/>
      <c r="F145" s="325"/>
      <c r="H145" s="5"/>
    </row>
    <row r="146" ht="15.75" customHeight="1" spans="1:8">
      <c r="A146" s="5"/>
      <c r="B146" s="5"/>
      <c r="D146" s="5"/>
      <c r="E146" s="5"/>
      <c r="F146" s="325"/>
      <c r="H146" s="5"/>
    </row>
    <row r="147" ht="15.75" customHeight="1" spans="1:8">
      <c r="A147" s="5"/>
      <c r="B147" s="5"/>
      <c r="D147" s="5"/>
      <c r="E147" s="5"/>
      <c r="F147" s="325"/>
      <c r="H147" s="5"/>
    </row>
    <row r="148" ht="15.75" customHeight="1" spans="1:8">
      <c r="A148" s="5"/>
      <c r="B148" s="5"/>
      <c r="D148" s="5"/>
      <c r="E148" s="5"/>
      <c r="F148" s="325"/>
      <c r="H148" s="5"/>
    </row>
    <row r="149" ht="15.75" customHeight="1" spans="1:8">
      <c r="A149" s="5"/>
      <c r="B149" s="5"/>
      <c r="D149" s="5"/>
      <c r="E149" s="5"/>
      <c r="F149" s="325"/>
      <c r="H149" s="5"/>
    </row>
    <row r="150" ht="15.75" customHeight="1" spans="1:8">
      <c r="A150" s="5"/>
      <c r="B150" s="5"/>
      <c r="D150" s="5"/>
      <c r="E150" s="5"/>
      <c r="F150" s="325"/>
      <c r="H150" s="5"/>
    </row>
    <row r="151" ht="15.75" customHeight="1" spans="1:8">
      <c r="A151" s="5"/>
      <c r="B151" s="5"/>
      <c r="D151" s="5"/>
      <c r="E151" s="5"/>
      <c r="F151" s="325"/>
      <c r="H151" s="5"/>
    </row>
    <row r="152" ht="15.75" customHeight="1" spans="1:8">
      <c r="A152" s="5"/>
      <c r="B152" s="5"/>
      <c r="D152" s="5"/>
      <c r="E152" s="5"/>
      <c r="F152" s="325"/>
      <c r="H152" s="5"/>
    </row>
    <row r="153" ht="15.75" customHeight="1" spans="1:8">
      <c r="A153" s="5"/>
      <c r="B153" s="5"/>
      <c r="D153" s="5"/>
      <c r="E153" s="5"/>
      <c r="F153" s="325"/>
      <c r="H153" s="5"/>
    </row>
    <row r="154" ht="15.75" customHeight="1" spans="1:8">
      <c r="A154" s="5"/>
      <c r="B154" s="5"/>
      <c r="D154" s="5"/>
      <c r="E154" s="5"/>
      <c r="F154" s="325"/>
      <c r="H154" s="5"/>
    </row>
    <row r="155" ht="15.75" customHeight="1" spans="1:8">
      <c r="A155" s="5"/>
      <c r="B155" s="5"/>
      <c r="D155" s="5"/>
      <c r="E155" s="5"/>
      <c r="F155" s="325"/>
      <c r="H155" s="5"/>
    </row>
    <row r="156" ht="15.75" customHeight="1" spans="1:8">
      <c r="A156" s="5"/>
      <c r="B156" s="5"/>
      <c r="D156" s="5"/>
      <c r="E156" s="5"/>
      <c r="F156" s="325"/>
      <c r="H156" s="5"/>
    </row>
    <row r="157" ht="15.75" customHeight="1" spans="1:8">
      <c r="A157" s="5"/>
      <c r="B157" s="5"/>
      <c r="D157" s="5"/>
      <c r="E157" s="5"/>
      <c r="F157" s="325"/>
      <c r="H157" s="5"/>
    </row>
    <row r="158" ht="15.75" customHeight="1" spans="1:8">
      <c r="A158" s="5"/>
      <c r="B158" s="5"/>
      <c r="D158" s="5"/>
      <c r="E158" s="5"/>
      <c r="F158" s="325"/>
      <c r="H158" s="5"/>
    </row>
    <row r="159" ht="15.75" customHeight="1" spans="1:8">
      <c r="A159" s="5"/>
      <c r="B159" s="5"/>
      <c r="D159" s="5"/>
      <c r="E159" s="5"/>
      <c r="F159" s="325"/>
      <c r="H159" s="5"/>
    </row>
    <row r="160" ht="15.75" customHeight="1" spans="1:8">
      <c r="A160" s="5"/>
      <c r="B160" s="5"/>
      <c r="D160" s="5"/>
      <c r="E160" s="5"/>
      <c r="F160" s="325"/>
      <c r="H160" s="5"/>
    </row>
    <row r="161" ht="15.75" customHeight="1" spans="1:8">
      <c r="A161" s="5"/>
      <c r="B161" s="5"/>
      <c r="D161" s="5"/>
      <c r="E161" s="5"/>
      <c r="F161" s="325"/>
      <c r="H161" s="5"/>
    </row>
    <row r="162" ht="15.75" customHeight="1" spans="1:8">
      <c r="A162" s="5"/>
      <c r="B162" s="5"/>
      <c r="D162" s="5"/>
      <c r="E162" s="5"/>
      <c r="F162" s="325"/>
      <c r="H162" s="5"/>
    </row>
    <row r="163" ht="15.75" customHeight="1" spans="1:8">
      <c r="A163" s="5"/>
      <c r="B163" s="5"/>
      <c r="D163" s="5"/>
      <c r="E163" s="5"/>
      <c r="F163" s="325"/>
      <c r="H163" s="5"/>
    </row>
    <row r="164" ht="15.75" customHeight="1" spans="1:8">
      <c r="A164" s="5"/>
      <c r="B164" s="5"/>
      <c r="D164" s="5"/>
      <c r="E164" s="5"/>
      <c r="F164" s="325"/>
      <c r="H164" s="5"/>
    </row>
    <row r="165" ht="15.75" customHeight="1" spans="1:8">
      <c r="A165" s="5"/>
      <c r="B165" s="5"/>
      <c r="D165" s="5"/>
      <c r="E165" s="5"/>
      <c r="F165" s="325"/>
      <c r="H165" s="5"/>
    </row>
    <row r="166" ht="15.75" customHeight="1" spans="1:8">
      <c r="A166" s="5"/>
      <c r="B166" s="5"/>
      <c r="D166" s="5"/>
      <c r="E166" s="5"/>
      <c r="F166" s="325"/>
      <c r="H166" s="5"/>
    </row>
    <row r="167" ht="15.75" customHeight="1" spans="1:8">
      <c r="A167" s="5"/>
      <c r="B167" s="5"/>
      <c r="D167" s="5"/>
      <c r="E167" s="5"/>
      <c r="F167" s="325"/>
      <c r="H167" s="5"/>
    </row>
    <row r="168" ht="15.75" customHeight="1" spans="1:8">
      <c r="A168" s="5"/>
      <c r="B168" s="5"/>
      <c r="D168" s="5"/>
      <c r="E168" s="5"/>
      <c r="F168" s="325"/>
      <c r="H168" s="5"/>
    </row>
    <row r="169" ht="15.75" customHeight="1" spans="1:8">
      <c r="A169" s="5"/>
      <c r="B169" s="5"/>
      <c r="D169" s="5"/>
      <c r="E169" s="5"/>
      <c r="F169" s="325"/>
      <c r="H169" s="5"/>
    </row>
    <row r="170" ht="15.75" customHeight="1" spans="1:8">
      <c r="A170" s="5"/>
      <c r="B170" s="5"/>
      <c r="D170" s="5"/>
      <c r="E170" s="5"/>
      <c r="F170" s="325"/>
      <c r="H170" s="5"/>
    </row>
    <row r="171" ht="15.75" customHeight="1" spans="1:8">
      <c r="A171" s="5"/>
      <c r="B171" s="5"/>
      <c r="D171" s="5"/>
      <c r="E171" s="5"/>
      <c r="F171" s="325"/>
      <c r="H171" s="5"/>
    </row>
    <row r="172" ht="15.75" customHeight="1" spans="1:8">
      <c r="A172" s="5"/>
      <c r="B172" s="5"/>
      <c r="D172" s="5"/>
      <c r="E172" s="5"/>
      <c r="F172" s="325"/>
      <c r="H172" s="5"/>
    </row>
    <row r="173" ht="15.75" customHeight="1" spans="1:8">
      <c r="A173" s="5"/>
      <c r="B173" s="5"/>
      <c r="D173" s="5"/>
      <c r="E173" s="5"/>
      <c r="F173" s="325"/>
      <c r="H173" s="5"/>
    </row>
    <row r="174" ht="15.75" customHeight="1" spans="1:8">
      <c r="A174" s="5"/>
      <c r="B174" s="5"/>
      <c r="D174" s="5"/>
      <c r="E174" s="5"/>
      <c r="F174" s="325"/>
      <c r="H174" s="5"/>
    </row>
    <row r="175" ht="15.75" customHeight="1" spans="1:8">
      <c r="A175" s="5"/>
      <c r="B175" s="5"/>
      <c r="D175" s="5"/>
      <c r="E175" s="5"/>
      <c r="F175" s="325"/>
      <c r="H175" s="5"/>
    </row>
    <row r="176" ht="15.75" customHeight="1" spans="1:8">
      <c r="A176" s="5"/>
      <c r="B176" s="5"/>
      <c r="D176" s="5"/>
      <c r="E176" s="5"/>
      <c r="F176" s="325"/>
      <c r="H176" s="5"/>
    </row>
    <row r="177" ht="15.75" customHeight="1" spans="1:8">
      <c r="A177" s="5"/>
      <c r="B177" s="5"/>
      <c r="D177" s="5"/>
      <c r="E177" s="5"/>
      <c r="F177" s="325"/>
      <c r="H177" s="5"/>
    </row>
    <row r="178" ht="15.75" customHeight="1" spans="1:8">
      <c r="A178" s="5"/>
      <c r="B178" s="5"/>
      <c r="D178" s="5"/>
      <c r="E178" s="5"/>
      <c r="F178" s="325"/>
      <c r="H178" s="5"/>
    </row>
    <row r="179" ht="15.75" customHeight="1" spans="1:8">
      <c r="A179" s="5"/>
      <c r="B179" s="5"/>
      <c r="D179" s="5"/>
      <c r="E179" s="5"/>
      <c r="F179" s="325"/>
      <c r="H179" s="5"/>
    </row>
    <row r="180" ht="15.75" customHeight="1" spans="1:8">
      <c r="A180" s="5"/>
      <c r="B180" s="5"/>
      <c r="D180" s="5"/>
      <c r="E180" s="5"/>
      <c r="F180" s="325"/>
      <c r="H180" s="5"/>
    </row>
    <row r="181" ht="15.75" customHeight="1" spans="1:8">
      <c r="A181" s="5"/>
      <c r="B181" s="5"/>
      <c r="D181" s="5"/>
      <c r="E181" s="5"/>
      <c r="F181" s="325"/>
      <c r="H181" s="5"/>
    </row>
    <row r="182" ht="15.75" customHeight="1" spans="1:8">
      <c r="A182" s="5"/>
      <c r="B182" s="5"/>
      <c r="D182" s="5"/>
      <c r="E182" s="5"/>
      <c r="F182" s="325"/>
      <c r="H182" s="5"/>
    </row>
    <row r="183" ht="15.75" customHeight="1" spans="1:8">
      <c r="A183" s="5"/>
      <c r="B183" s="5"/>
      <c r="D183" s="5"/>
      <c r="E183" s="5"/>
      <c r="F183" s="325"/>
      <c r="H183" s="5"/>
    </row>
    <row r="184" ht="15.75" customHeight="1" spans="1:8">
      <c r="A184" s="5"/>
      <c r="B184" s="5"/>
      <c r="D184" s="5"/>
      <c r="E184" s="5"/>
      <c r="F184" s="325"/>
      <c r="H184" s="5"/>
    </row>
    <row r="185" ht="15.75" customHeight="1" spans="1:8">
      <c r="A185" s="5"/>
      <c r="B185" s="5"/>
      <c r="D185" s="5"/>
      <c r="E185" s="5"/>
      <c r="F185" s="325"/>
      <c r="H185" s="5"/>
    </row>
    <row r="186" ht="15.75" customHeight="1" spans="1:8">
      <c r="A186" s="5"/>
      <c r="B186" s="5"/>
      <c r="D186" s="5"/>
      <c r="E186" s="5"/>
      <c r="F186" s="325"/>
      <c r="H186" s="5"/>
    </row>
    <row r="187" ht="15.75" customHeight="1" spans="1:8">
      <c r="A187" s="5"/>
      <c r="B187" s="5"/>
      <c r="D187" s="5"/>
      <c r="E187" s="5"/>
      <c r="F187" s="325"/>
      <c r="H187" s="5"/>
    </row>
    <row r="188" ht="15.75" customHeight="1" spans="1:8">
      <c r="A188" s="5"/>
      <c r="B188" s="5"/>
      <c r="D188" s="5"/>
      <c r="E188" s="5"/>
      <c r="F188" s="325"/>
      <c r="H188" s="5"/>
    </row>
    <row r="189" ht="15.75" customHeight="1" spans="1:8">
      <c r="A189" s="5"/>
      <c r="B189" s="5"/>
      <c r="D189" s="5"/>
      <c r="E189" s="5"/>
      <c r="F189" s="325"/>
      <c r="H189" s="5"/>
    </row>
    <row r="190" ht="15.75" customHeight="1" spans="1:8">
      <c r="A190" s="5"/>
      <c r="B190" s="5"/>
      <c r="D190" s="5"/>
      <c r="E190" s="5"/>
      <c r="F190" s="325"/>
      <c r="H190" s="5"/>
    </row>
    <row r="191" ht="15.75" customHeight="1" spans="1:8">
      <c r="A191" s="5"/>
      <c r="B191" s="5"/>
      <c r="D191" s="5"/>
      <c r="E191" s="5"/>
      <c r="F191" s="325"/>
      <c r="H191" s="5"/>
    </row>
    <row r="192" ht="15.75" customHeight="1" spans="1:8">
      <c r="A192" s="5"/>
      <c r="B192" s="5"/>
      <c r="D192" s="5"/>
      <c r="E192" s="5"/>
      <c r="F192" s="325"/>
      <c r="H192" s="5"/>
    </row>
    <row r="193" ht="15.75" customHeight="1" spans="1:8">
      <c r="A193" s="5"/>
      <c r="B193" s="5"/>
      <c r="D193" s="5"/>
      <c r="E193" s="5"/>
      <c r="F193" s="325"/>
      <c r="H193" s="5"/>
    </row>
    <row r="194" ht="15.75" customHeight="1" spans="1:8">
      <c r="A194" s="5"/>
      <c r="B194" s="5"/>
      <c r="D194" s="5"/>
      <c r="E194" s="5"/>
      <c r="F194" s="325"/>
      <c r="H194" s="5"/>
    </row>
    <row r="195" ht="15.75" customHeight="1" spans="1:8">
      <c r="A195" s="5"/>
      <c r="B195" s="5"/>
      <c r="D195" s="5"/>
      <c r="E195" s="5"/>
      <c r="F195" s="325"/>
      <c r="H195" s="5"/>
    </row>
    <row r="196" ht="15.75" customHeight="1" spans="1:8">
      <c r="A196" s="5"/>
      <c r="B196" s="5"/>
      <c r="D196" s="5"/>
      <c r="E196" s="5"/>
      <c r="F196" s="325"/>
      <c r="H196" s="5"/>
    </row>
    <row r="197" ht="15.75" customHeight="1" spans="1:8">
      <c r="A197" s="5"/>
      <c r="B197" s="5"/>
      <c r="D197" s="5"/>
      <c r="E197" s="5"/>
      <c r="F197" s="325"/>
      <c r="H197" s="5"/>
    </row>
    <row r="198" ht="15.75" customHeight="1" spans="1:8">
      <c r="A198" s="5"/>
      <c r="B198" s="5"/>
      <c r="D198" s="5"/>
      <c r="E198" s="5"/>
      <c r="F198" s="325"/>
      <c r="H198" s="5"/>
    </row>
    <row r="199" ht="15.75" customHeight="1" spans="1:8">
      <c r="A199" s="5"/>
      <c r="B199" s="5"/>
      <c r="D199" s="5"/>
      <c r="E199" s="5"/>
      <c r="F199" s="325"/>
      <c r="H199" s="5"/>
    </row>
    <row r="200" ht="15.75" customHeight="1" spans="1:8">
      <c r="A200" s="5"/>
      <c r="B200" s="5"/>
      <c r="D200" s="5"/>
      <c r="E200" s="5"/>
      <c r="F200" s="325"/>
      <c r="H200" s="5"/>
    </row>
    <row r="201" ht="15.75" customHeight="1" spans="1:8">
      <c r="A201" s="5"/>
      <c r="B201" s="5"/>
      <c r="D201" s="5"/>
      <c r="E201" s="5"/>
      <c r="F201" s="325"/>
      <c r="H201" s="5"/>
    </row>
    <row r="202" ht="15.75" customHeight="1" spans="1:8">
      <c r="A202" s="5"/>
      <c r="B202" s="5"/>
      <c r="D202" s="5"/>
      <c r="E202" s="5"/>
      <c r="F202" s="325"/>
      <c r="H202" s="5"/>
    </row>
    <row r="203" ht="15.75" customHeight="1" spans="1:8">
      <c r="A203" s="5"/>
      <c r="B203" s="5"/>
      <c r="D203" s="5"/>
      <c r="E203" s="5"/>
      <c r="F203" s="325"/>
      <c r="H203" s="5"/>
    </row>
    <row r="204" ht="15.75" customHeight="1" spans="1:8">
      <c r="A204" s="5"/>
      <c r="B204" s="5"/>
      <c r="D204" s="5"/>
      <c r="E204" s="5"/>
      <c r="F204" s="325"/>
      <c r="H204" s="5"/>
    </row>
    <row r="205" ht="15.75" customHeight="1" spans="1:8">
      <c r="A205" s="5"/>
      <c r="B205" s="5"/>
      <c r="D205" s="5"/>
      <c r="E205" s="5"/>
      <c r="F205" s="325"/>
      <c r="H205" s="5"/>
    </row>
    <row r="206" ht="15.75" customHeight="1" spans="1:8">
      <c r="A206" s="5"/>
      <c r="B206" s="5"/>
      <c r="D206" s="5"/>
      <c r="E206" s="5"/>
      <c r="F206" s="325"/>
      <c r="H206" s="5"/>
    </row>
    <row r="207" ht="15.75" customHeight="1" spans="1:8">
      <c r="A207" s="5"/>
      <c r="B207" s="5"/>
      <c r="D207" s="5"/>
      <c r="E207" s="5"/>
      <c r="F207" s="325"/>
      <c r="H207" s="5"/>
    </row>
    <row r="208" ht="15.75" customHeight="1" spans="1:8">
      <c r="A208" s="5"/>
      <c r="B208" s="5"/>
      <c r="D208" s="5"/>
      <c r="E208" s="5"/>
      <c r="F208" s="325"/>
      <c r="H208" s="5"/>
    </row>
    <row r="209" ht="15.75" customHeight="1" spans="1:8">
      <c r="A209" s="5"/>
      <c r="B209" s="5"/>
      <c r="D209" s="5"/>
      <c r="E209" s="5"/>
      <c r="F209" s="325"/>
      <c r="H209" s="5"/>
    </row>
    <row r="210" ht="15.75" customHeight="1" spans="1:8">
      <c r="A210" s="5"/>
      <c r="B210" s="5"/>
      <c r="D210" s="5"/>
      <c r="E210" s="5"/>
      <c r="F210" s="325"/>
      <c r="H210" s="5"/>
    </row>
    <row r="211" ht="15.75" customHeight="1" spans="1:8">
      <c r="A211" s="5"/>
      <c r="B211" s="5"/>
      <c r="D211" s="5"/>
      <c r="E211" s="5"/>
      <c r="F211" s="325"/>
      <c r="H211" s="5"/>
    </row>
    <row r="212" ht="15.75" customHeight="1" spans="1:8">
      <c r="A212" s="5"/>
      <c r="B212" s="5"/>
      <c r="D212" s="5"/>
      <c r="E212" s="5"/>
      <c r="F212" s="325"/>
      <c r="H212" s="5"/>
    </row>
    <row r="213" ht="15.75" customHeight="1" spans="1:8">
      <c r="A213" s="5"/>
      <c r="B213" s="5"/>
      <c r="D213" s="5"/>
      <c r="E213" s="5"/>
      <c r="F213" s="325"/>
      <c r="H213" s="5"/>
    </row>
    <row r="214" ht="15.75" customHeight="1" spans="1:8">
      <c r="A214" s="5"/>
      <c r="B214" s="5"/>
      <c r="D214" s="5"/>
      <c r="E214" s="5"/>
      <c r="F214" s="325"/>
      <c r="H214" s="5"/>
    </row>
    <row r="215" ht="15.75" customHeight="1" spans="1:8">
      <c r="A215" s="5"/>
      <c r="B215" s="5"/>
      <c r="D215" s="5"/>
      <c r="E215" s="5"/>
      <c r="F215" s="325"/>
      <c r="H215" s="5"/>
    </row>
    <row r="216" ht="15.75" customHeight="1" spans="1:8">
      <c r="A216" s="5"/>
      <c r="B216" s="5"/>
      <c r="D216" s="5"/>
      <c r="E216" s="5"/>
      <c r="F216" s="325"/>
      <c r="H216" s="5"/>
    </row>
    <row r="217" ht="15.75" customHeight="1" spans="1:8">
      <c r="A217" s="5"/>
      <c r="B217" s="5"/>
      <c r="D217" s="5"/>
      <c r="E217" s="5"/>
      <c r="F217" s="325"/>
      <c r="H217" s="5"/>
    </row>
    <row r="218" ht="15.75" customHeight="1" spans="1:8">
      <c r="A218" s="5"/>
      <c r="B218" s="5"/>
      <c r="D218" s="5"/>
      <c r="E218" s="5"/>
      <c r="F218" s="325"/>
      <c r="H218" s="5"/>
    </row>
    <row r="219" ht="15.75" customHeight="1" spans="1:8">
      <c r="A219" s="5"/>
      <c r="B219" s="5"/>
      <c r="D219" s="5"/>
      <c r="E219" s="5"/>
      <c r="F219" s="325"/>
      <c r="H219" s="5"/>
    </row>
    <row r="220" ht="15.75" customHeight="1" spans="1:8">
      <c r="A220" s="5"/>
      <c r="B220" s="5"/>
      <c r="D220" s="5"/>
      <c r="E220" s="5"/>
      <c r="F220" s="325"/>
      <c r="H220" s="5"/>
    </row>
    <row r="221" ht="15.75" customHeight="1" spans="1:8">
      <c r="A221" s="5"/>
      <c r="B221" s="5"/>
      <c r="D221" s="5"/>
      <c r="E221" s="5"/>
      <c r="F221" s="325"/>
      <c r="H221" s="5"/>
    </row>
    <row r="222" ht="15.75" customHeight="1" spans="1:8">
      <c r="A222" s="5"/>
      <c r="B222" s="5"/>
      <c r="D222" s="5"/>
      <c r="E222" s="5"/>
      <c r="F222" s="325"/>
      <c r="H222" s="5"/>
    </row>
    <row r="223" ht="15.75" customHeight="1" spans="1:8">
      <c r="A223" s="5"/>
      <c r="B223" s="5"/>
      <c r="D223" s="5"/>
      <c r="E223" s="5"/>
      <c r="F223" s="325"/>
      <c r="H223" s="5"/>
    </row>
    <row r="224" ht="15.75" customHeight="1" spans="1:8">
      <c r="A224" s="5"/>
      <c r="B224" s="5"/>
      <c r="D224" s="5"/>
      <c r="E224" s="5"/>
      <c r="F224" s="325"/>
      <c r="H224" s="5"/>
    </row>
    <row r="225" ht="15.75" customHeight="1" spans="1:8">
      <c r="A225" s="5"/>
      <c r="B225" s="5"/>
      <c r="D225" s="5"/>
      <c r="E225" s="5"/>
      <c r="F225" s="325"/>
      <c r="H225" s="5"/>
    </row>
    <row r="226" ht="15.75" customHeight="1" spans="1:8">
      <c r="A226" s="5"/>
      <c r="B226" s="5"/>
      <c r="D226" s="5"/>
      <c r="E226" s="5"/>
      <c r="F226" s="325"/>
      <c r="H226" s="5"/>
    </row>
    <row r="227" ht="15.75" customHeight="1" spans="1:8">
      <c r="A227" s="5"/>
      <c r="B227" s="5"/>
      <c r="D227" s="5"/>
      <c r="E227" s="5"/>
      <c r="F227" s="325"/>
      <c r="H227" s="5"/>
    </row>
    <row r="228" ht="15.75" customHeight="1" spans="1:8">
      <c r="A228" s="5"/>
      <c r="B228" s="5"/>
      <c r="D228" s="5"/>
      <c r="E228" s="5"/>
      <c r="F228" s="325"/>
      <c r="H228" s="5"/>
    </row>
    <row r="229" ht="15.75" customHeight="1" spans="1:8">
      <c r="A229" s="5"/>
      <c r="B229" s="5"/>
      <c r="D229" s="5"/>
      <c r="E229" s="5"/>
      <c r="F229" s="325"/>
      <c r="H229" s="5"/>
    </row>
    <row r="230" ht="15.75" customHeight="1" spans="1:8">
      <c r="A230" s="5"/>
      <c r="B230" s="5"/>
      <c r="D230" s="5"/>
      <c r="E230" s="5"/>
      <c r="F230" s="325"/>
      <c r="H230" s="5"/>
    </row>
    <row r="231" ht="15.75" customHeight="1" spans="1:8">
      <c r="A231" s="5"/>
      <c r="B231" s="5"/>
      <c r="D231" s="5"/>
      <c r="E231" s="5"/>
      <c r="F231" s="325"/>
      <c r="H231" s="5"/>
    </row>
    <row r="232" ht="15.75" customHeight="1" spans="1:8">
      <c r="A232" s="5"/>
      <c r="B232" s="5"/>
      <c r="D232" s="5"/>
      <c r="E232" s="5"/>
      <c r="F232" s="325"/>
      <c r="H232" s="5"/>
    </row>
    <row r="233" ht="15.75" customHeight="1" spans="1:8">
      <c r="A233" s="5"/>
      <c r="B233" s="5"/>
      <c r="D233" s="5"/>
      <c r="E233" s="5"/>
      <c r="F233" s="325"/>
      <c r="H233" s="5"/>
    </row>
    <row r="234" ht="15.75" customHeight="1" spans="1:8">
      <c r="A234" s="5"/>
      <c r="B234" s="5"/>
      <c r="D234" s="5"/>
      <c r="E234" s="5"/>
      <c r="F234" s="325"/>
      <c r="H234" s="5"/>
    </row>
    <row r="235" ht="15.75" customHeight="1" spans="1:8">
      <c r="A235" s="5"/>
      <c r="B235" s="5"/>
      <c r="D235" s="5"/>
      <c r="E235" s="5"/>
      <c r="F235" s="325"/>
      <c r="H235" s="5"/>
    </row>
    <row r="236" ht="15.75" customHeight="1" spans="1:8">
      <c r="A236" s="5"/>
      <c r="B236" s="5"/>
      <c r="D236" s="5"/>
      <c r="E236" s="5"/>
      <c r="F236" s="325"/>
      <c r="H236" s="5"/>
    </row>
    <row r="237" ht="15.75" customHeight="1" spans="1:8">
      <c r="A237" s="5"/>
      <c r="B237" s="5"/>
      <c r="D237" s="5"/>
      <c r="E237" s="5"/>
      <c r="F237" s="325"/>
      <c r="H237" s="5"/>
    </row>
    <row r="238" ht="15.75" customHeight="1" spans="1:8">
      <c r="A238" s="5"/>
      <c r="B238" s="5"/>
      <c r="D238" s="5"/>
      <c r="E238" s="5"/>
      <c r="F238" s="325"/>
      <c r="H238" s="5"/>
    </row>
    <row r="239" ht="15.75" customHeight="1" spans="1:8">
      <c r="A239" s="5"/>
      <c r="B239" s="5"/>
      <c r="D239" s="5"/>
      <c r="E239" s="5"/>
      <c r="F239" s="325"/>
      <c r="H239" s="5"/>
    </row>
    <row r="240" ht="15.75" customHeight="1" spans="1:8">
      <c r="A240" s="5"/>
      <c r="B240" s="5"/>
      <c r="D240" s="5"/>
      <c r="E240" s="5"/>
      <c r="F240" s="325"/>
      <c r="H240" s="5"/>
    </row>
    <row r="241" ht="15.75" customHeight="1" spans="1:8">
      <c r="A241" s="5"/>
      <c r="B241" s="5"/>
      <c r="D241" s="5"/>
      <c r="E241" s="5"/>
      <c r="F241" s="325"/>
      <c r="H241" s="5"/>
    </row>
    <row r="242" ht="15.75" customHeight="1" spans="1:8">
      <c r="A242" s="5"/>
      <c r="B242" s="5"/>
      <c r="D242" s="5"/>
      <c r="E242" s="5"/>
      <c r="F242" s="325"/>
      <c r="H242" s="5"/>
    </row>
    <row r="243" ht="15.75" customHeight="1" spans="1:8">
      <c r="A243" s="5"/>
      <c r="B243" s="5"/>
      <c r="D243" s="5"/>
      <c r="E243" s="5"/>
      <c r="F243" s="325"/>
      <c r="H243" s="5"/>
    </row>
    <row r="244" ht="15.75" customHeight="1" spans="1:8">
      <c r="A244" s="5"/>
      <c r="B244" s="5"/>
      <c r="D244" s="5"/>
      <c r="E244" s="5"/>
      <c r="F244" s="325"/>
      <c r="H244" s="5"/>
    </row>
    <row r="245" ht="15.75" customHeight="1" spans="1:8">
      <c r="A245" s="5"/>
      <c r="B245" s="5"/>
      <c r="D245" s="5"/>
      <c r="E245" s="5"/>
      <c r="F245" s="325"/>
      <c r="H245" s="5"/>
    </row>
    <row r="246" ht="15.75" customHeight="1" spans="1:8">
      <c r="A246" s="5"/>
      <c r="B246" s="5"/>
      <c r="D246" s="5"/>
      <c r="E246" s="5"/>
      <c r="F246" s="325"/>
      <c r="H246" s="5"/>
    </row>
    <row r="247" ht="15.75" customHeight="1" spans="1:8">
      <c r="A247" s="5"/>
      <c r="B247" s="5"/>
      <c r="D247" s="5"/>
      <c r="E247" s="5"/>
      <c r="F247" s="325"/>
      <c r="H247" s="5"/>
    </row>
    <row r="248" ht="15.75" customHeight="1" spans="1:8">
      <c r="A248" s="5"/>
      <c r="B248" s="5"/>
      <c r="D248" s="5"/>
      <c r="E248" s="5"/>
      <c r="F248" s="325"/>
      <c r="H248" s="5"/>
    </row>
    <row r="249" ht="15.75" customHeight="1" spans="1:8">
      <c r="A249" s="5"/>
      <c r="B249" s="5"/>
      <c r="D249" s="5"/>
      <c r="E249" s="5"/>
      <c r="F249" s="325"/>
      <c r="H249" s="5"/>
    </row>
    <row r="250" ht="15.75" customHeight="1" spans="1:8">
      <c r="A250" s="5"/>
      <c r="B250" s="5"/>
      <c r="D250" s="5"/>
      <c r="E250" s="5"/>
      <c r="F250" s="325"/>
      <c r="H250" s="5"/>
    </row>
    <row r="251" ht="15.75" customHeight="1" spans="1:8">
      <c r="A251" s="5"/>
      <c r="B251" s="5"/>
      <c r="D251" s="5"/>
      <c r="E251" s="5"/>
      <c r="F251" s="325"/>
      <c r="H251" s="5"/>
    </row>
    <row r="252" ht="15.75" customHeight="1" spans="1:8">
      <c r="A252" s="5"/>
      <c r="B252" s="5"/>
      <c r="D252" s="5"/>
      <c r="E252" s="5"/>
      <c r="F252" s="325"/>
      <c r="H252" s="5"/>
    </row>
    <row r="253" ht="15.75" customHeight="1" spans="1:8">
      <c r="A253" s="5"/>
      <c r="B253" s="5"/>
      <c r="D253" s="5"/>
      <c r="E253" s="5"/>
      <c r="F253" s="325"/>
      <c r="H253" s="5"/>
    </row>
    <row r="254" ht="15.75" customHeight="1" spans="1:8">
      <c r="A254" s="5"/>
      <c r="B254" s="5"/>
      <c r="D254" s="5"/>
      <c r="E254" s="5"/>
      <c r="F254" s="325"/>
      <c r="H254" s="5"/>
    </row>
    <row r="255" ht="15.75" customHeight="1" spans="1:8">
      <c r="A255" s="5"/>
      <c r="B255" s="5"/>
      <c r="D255" s="5"/>
      <c r="E255" s="5"/>
      <c r="F255" s="325"/>
      <c r="H255" s="5"/>
    </row>
    <row r="256" ht="15.75" customHeight="1" spans="1:8">
      <c r="A256" s="5"/>
      <c r="B256" s="5"/>
      <c r="D256" s="5"/>
      <c r="E256" s="5"/>
      <c r="F256" s="325"/>
      <c r="H256" s="5"/>
    </row>
    <row r="257" ht="15.75" customHeight="1" spans="1:8">
      <c r="A257" s="5"/>
      <c r="B257" s="5"/>
      <c r="D257" s="5"/>
      <c r="E257" s="5"/>
      <c r="F257" s="325"/>
      <c r="H257" s="5"/>
    </row>
    <row r="258" ht="15.75" customHeight="1" spans="1:8">
      <c r="A258" s="5"/>
      <c r="B258" s="5"/>
      <c r="D258" s="5"/>
      <c r="E258" s="5"/>
      <c r="F258" s="325"/>
      <c r="H258" s="5"/>
    </row>
    <row r="259" ht="15.75" customHeight="1" spans="1:8">
      <c r="A259" s="5"/>
      <c r="B259" s="5"/>
      <c r="D259" s="5"/>
      <c r="E259" s="5"/>
      <c r="F259" s="325"/>
      <c r="H259" s="5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1:H41"/>
    <mergeCell ref="A44:H44"/>
    <mergeCell ref="A50:H50"/>
    <mergeCell ref="A52:H52"/>
    <mergeCell ref="A55:H55"/>
    <mergeCell ref="A57:H57"/>
    <mergeCell ref="A59:H59"/>
    <mergeCell ref="A63:C63"/>
    <mergeCell ref="A64:C64"/>
  </mergeCell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2"/>
  <sheetViews>
    <sheetView topLeftCell="A7" workbookViewId="0">
      <selection activeCell="A7" sqref="A7:I7"/>
    </sheetView>
  </sheetViews>
  <sheetFormatPr defaultColWidth="12.5714285714286" defaultRowHeight="15" customHeight="1"/>
  <cols>
    <col min="1" max="1" width="21.4285714285714" customWidth="1"/>
    <col min="2" max="2" width="17.8571428571429" customWidth="1"/>
    <col min="3" max="3" width="100.714285714286" customWidth="1"/>
    <col min="4" max="4" width="10.7142857142857" customWidth="1"/>
    <col min="5" max="5" width="9.42857142857143" customWidth="1"/>
    <col min="6" max="6" width="16.4285714285714" customWidth="1"/>
    <col min="7" max="7" width="13.1428571428571" customWidth="1"/>
    <col min="8" max="9" width="20.4285714285714" customWidth="1"/>
  </cols>
  <sheetData>
    <row r="1" ht="15.75" customHeight="1" spans="1:9">
      <c r="A1" s="1"/>
      <c r="B1" s="2"/>
      <c r="C1" s="2"/>
      <c r="D1" s="2"/>
      <c r="E1" s="2"/>
      <c r="F1" s="417"/>
      <c r="G1" s="2"/>
      <c r="H1" s="2"/>
      <c r="I1" s="2"/>
    </row>
    <row r="2" ht="15.75" customHeight="1" spans="1:9">
      <c r="A2" s="139"/>
      <c r="B2" s="2"/>
      <c r="C2" s="2"/>
      <c r="D2" s="2"/>
      <c r="E2" s="2"/>
      <c r="F2" s="417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417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417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417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10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07"/>
      <c r="G14" s="11"/>
      <c r="H14" s="12"/>
      <c r="I14" s="12"/>
    </row>
    <row r="15" ht="54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352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73">
        <f>SUM(F17:F20)</f>
        <v>53300</v>
      </c>
    </row>
    <row r="17" ht="15.75" customHeight="1" spans="1:9">
      <c r="A17" s="24" t="s">
        <v>887</v>
      </c>
      <c r="B17" s="24" t="s">
        <v>18</v>
      </c>
      <c r="C17" s="30" t="s">
        <v>888</v>
      </c>
      <c r="D17" s="26">
        <v>45308</v>
      </c>
      <c r="E17" s="26">
        <v>45341</v>
      </c>
      <c r="F17" s="27">
        <v>9800</v>
      </c>
      <c r="G17" s="26">
        <v>45348</v>
      </c>
      <c r="H17" s="28">
        <v>1000000000</v>
      </c>
      <c r="I17" s="420"/>
    </row>
    <row r="18" ht="15.75" customHeight="1" spans="1:9">
      <c r="A18" s="24" t="s">
        <v>889</v>
      </c>
      <c r="B18" s="32" t="s">
        <v>18</v>
      </c>
      <c r="C18" s="126" t="s">
        <v>890</v>
      </c>
      <c r="D18" s="26">
        <v>45343</v>
      </c>
      <c r="E18" s="26">
        <v>45345</v>
      </c>
      <c r="F18" s="27">
        <v>13500</v>
      </c>
      <c r="G18" s="26">
        <v>45348</v>
      </c>
      <c r="H18" s="176">
        <v>1000000000</v>
      </c>
      <c r="I18" s="421"/>
    </row>
    <row r="19" ht="15.75" customHeight="1" spans="1:9">
      <c r="A19" s="24" t="s">
        <v>891</v>
      </c>
      <c r="B19" s="37" t="s">
        <v>18</v>
      </c>
      <c r="C19" s="126" t="s">
        <v>892</v>
      </c>
      <c r="D19" s="26">
        <v>45345</v>
      </c>
      <c r="E19" s="26">
        <v>45345</v>
      </c>
      <c r="F19" s="31">
        <v>21600</v>
      </c>
      <c r="G19" s="26">
        <v>45348</v>
      </c>
      <c r="H19" s="28">
        <v>1000000000</v>
      </c>
      <c r="I19" s="421"/>
    </row>
    <row r="20" ht="15.75" customHeight="1" spans="1:9">
      <c r="A20" s="237" t="s">
        <v>893</v>
      </c>
      <c r="B20" s="320" t="s">
        <v>18</v>
      </c>
      <c r="C20" s="30" t="s">
        <v>894</v>
      </c>
      <c r="D20" s="26">
        <v>45345</v>
      </c>
      <c r="E20" s="26">
        <v>45345</v>
      </c>
      <c r="F20" s="27">
        <v>8400</v>
      </c>
      <c r="G20" s="26">
        <v>45348</v>
      </c>
      <c r="H20" s="28">
        <v>1444000000</v>
      </c>
      <c r="I20" s="421"/>
    </row>
    <row r="21" ht="24.75" customHeight="1" spans="1:38">
      <c r="A21" s="21" t="s">
        <v>51</v>
      </c>
      <c r="B21" s="22"/>
      <c r="C21" s="22"/>
      <c r="D21" s="22"/>
      <c r="E21" s="22"/>
      <c r="F21" s="22"/>
      <c r="G21" s="22"/>
      <c r="H21" s="23"/>
      <c r="I21" s="73">
        <f>SUM(F22:F70)</f>
        <v>254118.12</v>
      </c>
      <c r="AL21" s="77" t="s">
        <v>52</v>
      </c>
    </row>
    <row r="22" ht="15.75" customHeight="1" spans="1:9">
      <c r="A22" s="56" t="s">
        <v>895</v>
      </c>
      <c r="B22" s="24" t="s">
        <v>253</v>
      </c>
      <c r="C22" s="34" t="s">
        <v>395</v>
      </c>
      <c r="D22" s="128">
        <v>45327</v>
      </c>
      <c r="E22" s="39">
        <v>45344</v>
      </c>
      <c r="F22" s="31">
        <v>15286.33</v>
      </c>
      <c r="G22" s="26">
        <v>45348</v>
      </c>
      <c r="H22" s="24">
        <v>1444000000</v>
      </c>
      <c r="I22" s="420"/>
    </row>
    <row r="23" ht="15.75" customHeight="1" spans="1:9">
      <c r="A23" s="24" t="s">
        <v>896</v>
      </c>
      <c r="B23" s="24" t="s">
        <v>253</v>
      </c>
      <c r="C23" s="34" t="s">
        <v>395</v>
      </c>
      <c r="D23" s="26">
        <v>45328</v>
      </c>
      <c r="E23" s="53">
        <v>45342</v>
      </c>
      <c r="F23" s="31">
        <v>690</v>
      </c>
      <c r="G23" s="26">
        <v>45348</v>
      </c>
      <c r="H23" s="37">
        <v>1444000000</v>
      </c>
      <c r="I23" s="421"/>
    </row>
    <row r="24" ht="15.75" customHeight="1" spans="1:9">
      <c r="A24" s="24" t="s">
        <v>897</v>
      </c>
      <c r="B24" s="24" t="s">
        <v>82</v>
      </c>
      <c r="C24" s="34" t="s">
        <v>113</v>
      </c>
      <c r="D24" s="53">
        <v>45328</v>
      </c>
      <c r="E24" s="53">
        <v>45343</v>
      </c>
      <c r="F24" s="62">
        <v>9210</v>
      </c>
      <c r="G24" s="26">
        <v>45348</v>
      </c>
      <c r="H24" s="37">
        <v>1000000000</v>
      </c>
      <c r="I24" s="421"/>
    </row>
    <row r="25" ht="15.75" customHeight="1" spans="1:9">
      <c r="A25" s="56" t="s">
        <v>898</v>
      </c>
      <c r="B25" s="24" t="s">
        <v>253</v>
      </c>
      <c r="C25" s="34" t="s">
        <v>395</v>
      </c>
      <c r="D25" s="53">
        <v>45330</v>
      </c>
      <c r="E25" s="53">
        <v>45342</v>
      </c>
      <c r="F25" s="62">
        <v>7385.12</v>
      </c>
      <c r="G25" s="26">
        <v>45348</v>
      </c>
      <c r="H25" s="24">
        <v>1444000000</v>
      </c>
      <c r="I25" s="421"/>
    </row>
    <row r="26" ht="15.75" customHeight="1" spans="1:9">
      <c r="A26" s="24" t="s">
        <v>899</v>
      </c>
      <c r="B26" s="24" t="s">
        <v>60</v>
      </c>
      <c r="C26" s="34" t="s">
        <v>803</v>
      </c>
      <c r="D26" s="39">
        <v>45330</v>
      </c>
      <c r="E26" s="39">
        <v>45349</v>
      </c>
      <c r="F26" s="27">
        <v>7050.49</v>
      </c>
      <c r="G26" s="26">
        <v>45348</v>
      </c>
      <c r="H26" s="24">
        <v>1444000000</v>
      </c>
      <c r="I26" s="421"/>
    </row>
    <row r="27" ht="15.75" customHeight="1" spans="1:9">
      <c r="A27" s="24" t="s">
        <v>900</v>
      </c>
      <c r="B27" s="24" t="s">
        <v>91</v>
      </c>
      <c r="C27" s="52" t="s">
        <v>249</v>
      </c>
      <c r="D27" s="39">
        <v>45331</v>
      </c>
      <c r="E27" s="39">
        <v>45348</v>
      </c>
      <c r="F27" s="62">
        <v>3701.13</v>
      </c>
      <c r="G27" s="26">
        <v>45348</v>
      </c>
      <c r="H27" s="59">
        <v>1000000000</v>
      </c>
      <c r="I27" s="421"/>
    </row>
    <row r="28" ht="15.75" customHeight="1" spans="1:9">
      <c r="A28" s="24" t="s">
        <v>901</v>
      </c>
      <c r="B28" s="24" t="s">
        <v>74</v>
      </c>
      <c r="C28" s="52" t="s">
        <v>657</v>
      </c>
      <c r="D28" s="53">
        <v>45337</v>
      </c>
      <c r="E28" s="53">
        <v>45342</v>
      </c>
      <c r="F28" s="160">
        <v>192.67</v>
      </c>
      <c r="G28" s="26">
        <v>45348</v>
      </c>
      <c r="H28" s="24">
        <v>1000000000</v>
      </c>
      <c r="I28" s="421"/>
    </row>
    <row r="29" ht="15.75" customHeight="1" spans="1:9">
      <c r="A29" s="24" t="s">
        <v>902</v>
      </c>
      <c r="B29" s="24" t="s">
        <v>213</v>
      </c>
      <c r="C29" s="34" t="s">
        <v>903</v>
      </c>
      <c r="D29" s="53">
        <v>45337</v>
      </c>
      <c r="E29" s="53">
        <v>45343</v>
      </c>
      <c r="F29" s="62">
        <v>2329.45</v>
      </c>
      <c r="G29" s="26">
        <v>45348</v>
      </c>
      <c r="H29" s="37">
        <v>1000000000</v>
      </c>
      <c r="I29" s="421"/>
    </row>
    <row r="30" ht="15.75" customHeight="1" spans="1:9">
      <c r="A30" s="24" t="s">
        <v>904</v>
      </c>
      <c r="B30" s="24" t="s">
        <v>91</v>
      </c>
      <c r="C30" s="34" t="s">
        <v>249</v>
      </c>
      <c r="D30" s="53">
        <v>45337</v>
      </c>
      <c r="E30" s="53">
        <v>45343</v>
      </c>
      <c r="F30" s="160">
        <v>534.61</v>
      </c>
      <c r="G30" s="26">
        <v>45348</v>
      </c>
      <c r="H30" s="37">
        <v>1444000000</v>
      </c>
      <c r="I30" s="421"/>
    </row>
    <row r="31" ht="15.75" customHeight="1" spans="1:9">
      <c r="A31" s="24" t="s">
        <v>905</v>
      </c>
      <c r="B31" s="24" t="s">
        <v>121</v>
      </c>
      <c r="C31" s="52" t="s">
        <v>308</v>
      </c>
      <c r="D31" s="53">
        <v>45338</v>
      </c>
      <c r="E31" s="53">
        <v>45341</v>
      </c>
      <c r="F31" s="325">
        <v>10712.24</v>
      </c>
      <c r="G31" s="26">
        <v>45348</v>
      </c>
      <c r="H31" s="37">
        <v>10000000000</v>
      </c>
      <c r="I31" s="421"/>
    </row>
    <row r="32" ht="15.75" customHeight="1" spans="1:9">
      <c r="A32" s="24" t="s">
        <v>906</v>
      </c>
      <c r="B32" s="24" t="s">
        <v>213</v>
      </c>
      <c r="C32" s="34" t="s">
        <v>670</v>
      </c>
      <c r="D32" s="26">
        <v>45338</v>
      </c>
      <c r="E32" s="53">
        <v>45342</v>
      </c>
      <c r="F32" s="62">
        <v>417.92</v>
      </c>
      <c r="G32" s="26">
        <v>45348</v>
      </c>
      <c r="H32" s="37">
        <v>1444000000</v>
      </c>
      <c r="I32" s="421"/>
    </row>
    <row r="33" ht="15.75" customHeight="1" spans="1:9">
      <c r="A33" s="24" t="s">
        <v>907</v>
      </c>
      <c r="B33" s="24" t="s">
        <v>121</v>
      </c>
      <c r="C33" s="34" t="s">
        <v>308</v>
      </c>
      <c r="D33" s="26">
        <v>45339</v>
      </c>
      <c r="E33" s="53">
        <v>45342</v>
      </c>
      <c r="F33" s="160">
        <v>2422.88</v>
      </c>
      <c r="G33" s="26">
        <v>45348</v>
      </c>
      <c r="H33" s="24">
        <v>1444000000</v>
      </c>
      <c r="I33" s="421"/>
    </row>
    <row r="34" ht="15.75" customHeight="1" spans="1:9">
      <c r="A34" s="24" t="s">
        <v>908</v>
      </c>
      <c r="B34" s="24" t="s">
        <v>354</v>
      </c>
      <c r="C34" s="121" t="s">
        <v>909</v>
      </c>
      <c r="D34" s="418">
        <v>45341</v>
      </c>
      <c r="E34" s="53">
        <v>45342</v>
      </c>
      <c r="F34" s="62">
        <v>181.62</v>
      </c>
      <c r="G34" s="26">
        <v>45348</v>
      </c>
      <c r="H34" s="24">
        <v>1000000000</v>
      </c>
      <c r="I34" s="31"/>
    </row>
    <row r="35" ht="15.75" customHeight="1" spans="1:9">
      <c r="A35" s="24" t="s">
        <v>910</v>
      </c>
      <c r="B35" s="24" t="s">
        <v>115</v>
      </c>
      <c r="C35" s="52" t="s">
        <v>132</v>
      </c>
      <c r="D35" s="26">
        <v>45341</v>
      </c>
      <c r="E35" s="53">
        <v>45342</v>
      </c>
      <c r="F35" s="63">
        <v>60.61</v>
      </c>
      <c r="G35" s="26">
        <v>45348</v>
      </c>
      <c r="H35" s="24">
        <v>1000000000</v>
      </c>
      <c r="I35" s="420"/>
    </row>
    <row r="36" ht="15.75" customHeight="1" spans="1:9">
      <c r="A36" s="24" t="s">
        <v>911</v>
      </c>
      <c r="B36" s="24" t="s">
        <v>115</v>
      </c>
      <c r="C36" s="34" t="s">
        <v>132</v>
      </c>
      <c r="D36" s="26">
        <v>45341</v>
      </c>
      <c r="E36" s="53">
        <v>45342</v>
      </c>
      <c r="F36" s="31">
        <v>509.37</v>
      </c>
      <c r="G36" s="26">
        <v>45348</v>
      </c>
      <c r="H36" s="24">
        <v>1000000000</v>
      </c>
      <c r="I36" s="421"/>
    </row>
    <row r="37" ht="15.75" customHeight="1" spans="1:9">
      <c r="A37" s="24" t="s">
        <v>912</v>
      </c>
      <c r="B37" s="24" t="s">
        <v>281</v>
      </c>
      <c r="C37" s="34" t="s">
        <v>282</v>
      </c>
      <c r="D37" s="53">
        <v>45341</v>
      </c>
      <c r="E37" s="53">
        <v>45343</v>
      </c>
      <c r="F37" s="160">
        <v>16107.78</v>
      </c>
      <c r="G37" s="26">
        <v>45348</v>
      </c>
      <c r="H37" s="24">
        <v>1000000000</v>
      </c>
      <c r="I37" s="421"/>
    </row>
    <row r="38" ht="15.75" customHeight="1" spans="1:9">
      <c r="A38" s="24" t="s">
        <v>913</v>
      </c>
      <c r="B38" s="24" t="s">
        <v>914</v>
      </c>
      <c r="C38" s="34" t="s">
        <v>915</v>
      </c>
      <c r="D38" s="53">
        <v>45341</v>
      </c>
      <c r="E38" s="53">
        <v>45343</v>
      </c>
      <c r="F38" s="62">
        <v>10213.51</v>
      </c>
      <c r="G38" s="26">
        <v>45348</v>
      </c>
      <c r="H38" s="24">
        <v>1000000000</v>
      </c>
      <c r="I38" s="421"/>
    </row>
    <row r="39" ht="15.75" customHeight="1" spans="1:9">
      <c r="A39" s="24" t="s">
        <v>916</v>
      </c>
      <c r="B39" s="24" t="s">
        <v>107</v>
      </c>
      <c r="C39" s="34" t="s">
        <v>810</v>
      </c>
      <c r="D39" s="53">
        <v>45341</v>
      </c>
      <c r="E39" s="53">
        <v>45343</v>
      </c>
      <c r="F39" s="31">
        <v>8504.69</v>
      </c>
      <c r="G39" s="26">
        <v>45348</v>
      </c>
      <c r="H39" s="24">
        <v>1000000000</v>
      </c>
      <c r="I39" s="421"/>
    </row>
    <row r="40" ht="15.75" customHeight="1" spans="1:9">
      <c r="A40" s="24" t="s">
        <v>917</v>
      </c>
      <c r="B40" s="24" t="s">
        <v>79</v>
      </c>
      <c r="C40" s="34" t="s">
        <v>918</v>
      </c>
      <c r="D40" s="53">
        <v>45341</v>
      </c>
      <c r="E40" s="53">
        <v>45343</v>
      </c>
      <c r="F40" s="160">
        <v>5563.4</v>
      </c>
      <c r="G40" s="26">
        <v>45348</v>
      </c>
      <c r="H40" s="24">
        <v>1444000000</v>
      </c>
      <c r="I40" s="421"/>
    </row>
    <row r="41" ht="15.75" customHeight="1" spans="1:9">
      <c r="A41" s="24" t="s">
        <v>919</v>
      </c>
      <c r="B41" s="24" t="s">
        <v>417</v>
      </c>
      <c r="C41" s="60" t="s">
        <v>812</v>
      </c>
      <c r="D41" s="26">
        <v>45341</v>
      </c>
      <c r="E41" s="39">
        <v>45344</v>
      </c>
      <c r="F41" s="27">
        <v>1560.43</v>
      </c>
      <c r="G41" s="26">
        <v>45348</v>
      </c>
      <c r="H41" s="59">
        <v>1000000000</v>
      </c>
      <c r="I41" s="421"/>
    </row>
    <row r="42" ht="15.75" customHeight="1" spans="1:9">
      <c r="A42" s="24" t="s">
        <v>920</v>
      </c>
      <c r="B42" s="24" t="s">
        <v>417</v>
      </c>
      <c r="C42" s="34" t="s">
        <v>613</v>
      </c>
      <c r="D42" s="128">
        <v>45341</v>
      </c>
      <c r="E42" s="128">
        <v>45345</v>
      </c>
      <c r="F42" s="189">
        <v>15863.66</v>
      </c>
      <c r="G42" s="26">
        <v>45348</v>
      </c>
      <c r="H42" s="59">
        <v>1444000000</v>
      </c>
      <c r="I42" s="421"/>
    </row>
    <row r="43" ht="15.75" customHeight="1" spans="1:9">
      <c r="A43" s="24" t="s">
        <v>921</v>
      </c>
      <c r="B43" s="24" t="s">
        <v>143</v>
      </c>
      <c r="C43" s="34" t="s">
        <v>144</v>
      </c>
      <c r="D43" s="53">
        <v>45342</v>
      </c>
      <c r="E43" s="53">
        <v>45343</v>
      </c>
      <c r="F43" s="178">
        <v>3313.39</v>
      </c>
      <c r="G43" s="26">
        <v>45348</v>
      </c>
      <c r="H43" s="37">
        <v>1444000000</v>
      </c>
      <c r="I43" s="421"/>
    </row>
    <row r="44" ht="15.75" customHeight="1" spans="1:9">
      <c r="A44" s="24" t="s">
        <v>922</v>
      </c>
      <c r="B44" s="24" t="s">
        <v>74</v>
      </c>
      <c r="C44" s="34" t="s">
        <v>923</v>
      </c>
      <c r="D44" s="26">
        <v>45342</v>
      </c>
      <c r="E44" s="53">
        <v>45343</v>
      </c>
      <c r="F44" s="160">
        <v>83</v>
      </c>
      <c r="G44" s="26">
        <v>45348</v>
      </c>
      <c r="H44" s="24">
        <v>1000000000</v>
      </c>
      <c r="I44" s="421"/>
    </row>
    <row r="45" ht="15.75" customHeight="1" spans="1:9">
      <c r="A45" s="24" t="s">
        <v>924</v>
      </c>
      <c r="B45" s="24" t="s">
        <v>281</v>
      </c>
      <c r="C45" s="34" t="s">
        <v>282</v>
      </c>
      <c r="D45" s="53">
        <v>45342</v>
      </c>
      <c r="E45" s="53">
        <v>45343</v>
      </c>
      <c r="F45" s="58">
        <v>17181.63</v>
      </c>
      <c r="G45" s="26">
        <v>45348</v>
      </c>
      <c r="H45" s="37">
        <v>1000000000</v>
      </c>
      <c r="I45" s="421"/>
    </row>
    <row r="46" ht="15.75" customHeight="1" spans="1:9">
      <c r="A46" s="24" t="s">
        <v>925</v>
      </c>
      <c r="B46" s="24" t="s">
        <v>118</v>
      </c>
      <c r="C46" s="34" t="s">
        <v>926</v>
      </c>
      <c r="D46" s="53">
        <v>45342</v>
      </c>
      <c r="E46" s="53">
        <v>45343</v>
      </c>
      <c r="F46" s="160">
        <v>7793.12</v>
      </c>
      <c r="G46" s="26">
        <v>45348</v>
      </c>
      <c r="H46" s="37">
        <v>1000000000</v>
      </c>
      <c r="I46" s="421"/>
    </row>
    <row r="47" ht="15.75" customHeight="1" spans="1:9">
      <c r="A47" s="24" t="s">
        <v>927</v>
      </c>
      <c r="B47" s="24" t="s">
        <v>295</v>
      </c>
      <c r="C47" s="34" t="s">
        <v>296</v>
      </c>
      <c r="D47" s="53">
        <v>45342</v>
      </c>
      <c r="E47" s="53">
        <v>45343</v>
      </c>
      <c r="F47" s="31">
        <v>483</v>
      </c>
      <c r="G47" s="26">
        <v>45348</v>
      </c>
      <c r="H47" s="24">
        <v>1444000000</v>
      </c>
      <c r="I47" s="421"/>
    </row>
    <row r="48" ht="15.75" customHeight="1" spans="1:9">
      <c r="A48" s="24" t="s">
        <v>928</v>
      </c>
      <c r="B48" s="24" t="s">
        <v>91</v>
      </c>
      <c r="C48" s="34" t="s">
        <v>249</v>
      </c>
      <c r="D48" s="53">
        <v>45342</v>
      </c>
      <c r="E48" s="53">
        <v>45343</v>
      </c>
      <c r="F48" s="160">
        <v>523.82</v>
      </c>
      <c r="G48" s="26">
        <v>45348</v>
      </c>
      <c r="H48" s="37">
        <v>1444000000</v>
      </c>
      <c r="I48" s="421"/>
    </row>
    <row r="49" ht="15.75" customHeight="1" spans="1:9">
      <c r="A49" s="24" t="s">
        <v>929</v>
      </c>
      <c r="B49" s="24" t="s">
        <v>104</v>
      </c>
      <c r="C49" s="145" t="s">
        <v>930</v>
      </c>
      <c r="D49" s="39">
        <v>45342</v>
      </c>
      <c r="E49" s="39">
        <v>45344</v>
      </c>
      <c r="F49" s="140">
        <v>2928</v>
      </c>
      <c r="G49" s="26">
        <v>45348</v>
      </c>
      <c r="H49" s="59">
        <v>1000000000</v>
      </c>
      <c r="I49" s="421"/>
    </row>
    <row r="50" ht="15.75" customHeight="1" spans="1:9">
      <c r="A50" s="24" t="s">
        <v>931</v>
      </c>
      <c r="B50" s="24" t="s">
        <v>295</v>
      </c>
      <c r="C50" s="34" t="s">
        <v>591</v>
      </c>
      <c r="D50" s="26">
        <v>45342</v>
      </c>
      <c r="E50" s="39">
        <v>45344</v>
      </c>
      <c r="F50" s="27">
        <v>1400</v>
      </c>
      <c r="G50" s="26">
        <v>45348</v>
      </c>
      <c r="H50" s="24">
        <v>1444000000</v>
      </c>
      <c r="I50" s="421"/>
    </row>
    <row r="51" ht="15.75" customHeight="1" spans="1:9">
      <c r="A51" s="24" t="s">
        <v>932</v>
      </c>
      <c r="B51" s="24" t="s">
        <v>295</v>
      </c>
      <c r="C51" s="34" t="s">
        <v>933</v>
      </c>
      <c r="D51" s="128">
        <v>45342</v>
      </c>
      <c r="E51" s="128">
        <v>45345</v>
      </c>
      <c r="F51" s="27">
        <v>2430.5</v>
      </c>
      <c r="G51" s="26">
        <v>45348</v>
      </c>
      <c r="H51" s="59">
        <v>1000000000</v>
      </c>
      <c r="I51" s="421"/>
    </row>
    <row r="52" ht="15.75" customHeight="1" spans="1:9">
      <c r="A52" s="24" t="s">
        <v>934</v>
      </c>
      <c r="B52" s="24" t="s">
        <v>213</v>
      </c>
      <c r="C52" s="34" t="s">
        <v>214</v>
      </c>
      <c r="D52" s="26">
        <v>45342</v>
      </c>
      <c r="E52" s="128">
        <v>45345</v>
      </c>
      <c r="F52" s="27">
        <v>2019.57</v>
      </c>
      <c r="G52" s="26">
        <v>45348</v>
      </c>
      <c r="H52" s="59">
        <v>1000000000</v>
      </c>
      <c r="I52" s="421"/>
    </row>
    <row r="53" ht="15.75" customHeight="1" spans="1:9">
      <c r="A53" s="24" t="s">
        <v>935</v>
      </c>
      <c r="B53" s="24" t="s">
        <v>54</v>
      </c>
      <c r="C53" s="52" t="s">
        <v>341</v>
      </c>
      <c r="D53" s="26">
        <v>45342</v>
      </c>
      <c r="E53" s="128">
        <v>45345</v>
      </c>
      <c r="F53" s="27">
        <v>7424.67</v>
      </c>
      <c r="G53" s="26">
        <v>45348</v>
      </c>
      <c r="H53" s="59">
        <v>1444000000</v>
      </c>
      <c r="I53" s="421"/>
    </row>
    <row r="54" ht="15.75" customHeight="1" spans="1:9">
      <c r="A54" s="24" t="s">
        <v>936</v>
      </c>
      <c r="B54" s="24" t="s">
        <v>54</v>
      </c>
      <c r="C54" s="52" t="s">
        <v>341</v>
      </c>
      <c r="D54" s="26">
        <v>45342</v>
      </c>
      <c r="E54" s="128">
        <v>45345</v>
      </c>
      <c r="F54" s="27">
        <v>4726.33</v>
      </c>
      <c r="G54" s="26">
        <v>45348</v>
      </c>
      <c r="H54" s="59">
        <v>1444000000</v>
      </c>
      <c r="I54" s="421"/>
    </row>
    <row r="55" ht="15.75" customHeight="1" spans="1:9">
      <c r="A55" s="24" t="s">
        <v>937</v>
      </c>
      <c r="B55" s="24" t="s">
        <v>54</v>
      </c>
      <c r="C55" s="52" t="s">
        <v>341</v>
      </c>
      <c r="D55" s="128">
        <v>45342</v>
      </c>
      <c r="E55" s="39">
        <v>45348</v>
      </c>
      <c r="F55" s="321">
        <v>1135.45</v>
      </c>
      <c r="G55" s="26">
        <v>45348</v>
      </c>
      <c r="H55" s="59">
        <v>1000000000</v>
      </c>
      <c r="I55" s="421"/>
    </row>
    <row r="56" ht="15.75" customHeight="1" spans="1:9">
      <c r="A56" s="24" t="s">
        <v>938</v>
      </c>
      <c r="B56" s="24" t="s">
        <v>118</v>
      </c>
      <c r="C56" s="34" t="s">
        <v>119</v>
      </c>
      <c r="D56" s="53">
        <v>45343</v>
      </c>
      <c r="E56" s="53">
        <v>45343</v>
      </c>
      <c r="F56" s="160">
        <v>5379.25</v>
      </c>
      <c r="G56" s="26">
        <v>45348</v>
      </c>
      <c r="H56" s="37">
        <v>1000000000</v>
      </c>
      <c r="I56" s="421"/>
    </row>
    <row r="57" ht="15.75" customHeight="1" spans="1:9">
      <c r="A57" s="24" t="s">
        <v>939</v>
      </c>
      <c r="B57" s="24" t="s">
        <v>940</v>
      </c>
      <c r="C57" s="34" t="s">
        <v>259</v>
      </c>
      <c r="D57" s="39">
        <v>45343</v>
      </c>
      <c r="E57" s="39">
        <v>45345</v>
      </c>
      <c r="F57" s="27">
        <v>8944.4</v>
      </c>
      <c r="G57" s="26">
        <v>45348</v>
      </c>
      <c r="H57" s="130">
        <v>1444000000</v>
      </c>
      <c r="I57" s="421"/>
    </row>
    <row r="58" ht="15.75" customHeight="1" spans="1:9">
      <c r="A58" s="24" t="s">
        <v>941</v>
      </c>
      <c r="B58" s="24" t="s">
        <v>942</v>
      </c>
      <c r="C58" s="34" t="s">
        <v>943</v>
      </c>
      <c r="D58" s="39">
        <v>45343</v>
      </c>
      <c r="E58" s="39">
        <v>45345</v>
      </c>
      <c r="F58" s="140">
        <v>1953.72</v>
      </c>
      <c r="G58" s="26">
        <v>45348</v>
      </c>
      <c r="H58" s="59">
        <v>1444000000</v>
      </c>
      <c r="I58" s="421"/>
    </row>
    <row r="59" ht="15.75" customHeight="1" spans="1:9">
      <c r="A59" s="24" t="s">
        <v>944</v>
      </c>
      <c r="B59" s="24" t="s">
        <v>945</v>
      </c>
      <c r="C59" s="419" t="s">
        <v>946</v>
      </c>
      <c r="D59" s="39">
        <v>45343</v>
      </c>
      <c r="E59" s="39">
        <v>45348</v>
      </c>
      <c r="F59" s="27">
        <v>7667.62</v>
      </c>
      <c r="G59" s="26">
        <v>45348</v>
      </c>
      <c r="H59" s="24">
        <v>1444000000</v>
      </c>
      <c r="I59" s="421"/>
    </row>
    <row r="60" ht="15.75" customHeight="1" spans="1:9">
      <c r="A60" s="24" t="s">
        <v>947</v>
      </c>
      <c r="B60" s="24" t="s">
        <v>474</v>
      </c>
      <c r="C60" s="34" t="s">
        <v>475</v>
      </c>
      <c r="D60" s="112">
        <v>45344</v>
      </c>
      <c r="E60" s="39">
        <v>45345</v>
      </c>
      <c r="F60" s="27">
        <v>4504.5</v>
      </c>
      <c r="G60" s="26">
        <v>45348</v>
      </c>
      <c r="H60" s="59">
        <v>1000000000</v>
      </c>
      <c r="I60" s="421"/>
    </row>
    <row r="61" ht="15.75" customHeight="1" spans="1:9">
      <c r="A61" s="24" t="s">
        <v>948</v>
      </c>
      <c r="B61" s="24" t="s">
        <v>115</v>
      </c>
      <c r="C61" s="77" t="s">
        <v>132</v>
      </c>
      <c r="D61" s="39">
        <v>45344</v>
      </c>
      <c r="E61" s="39">
        <v>45345</v>
      </c>
      <c r="F61" s="27">
        <v>70.29</v>
      </c>
      <c r="G61" s="26">
        <v>45348</v>
      </c>
      <c r="H61" s="59">
        <v>1000000000</v>
      </c>
      <c r="I61" s="421"/>
    </row>
    <row r="62" ht="15.75" customHeight="1" spans="1:9">
      <c r="A62" s="24" t="s">
        <v>949</v>
      </c>
      <c r="B62" s="24" t="s">
        <v>417</v>
      </c>
      <c r="C62" s="60" t="s">
        <v>812</v>
      </c>
      <c r="D62" s="39">
        <v>45344</v>
      </c>
      <c r="E62" s="39">
        <v>45348</v>
      </c>
      <c r="F62" s="27">
        <v>9777.6</v>
      </c>
      <c r="G62" s="26">
        <v>45348</v>
      </c>
      <c r="H62" s="59">
        <v>1444000000</v>
      </c>
      <c r="I62" s="421"/>
    </row>
    <row r="63" ht="15.75" customHeight="1" spans="1:9">
      <c r="A63" s="24" t="s">
        <v>950</v>
      </c>
      <c r="B63" s="24" t="s">
        <v>74</v>
      </c>
      <c r="C63" s="60" t="s">
        <v>951</v>
      </c>
      <c r="D63" s="39">
        <v>45344</v>
      </c>
      <c r="E63" s="39">
        <v>45348</v>
      </c>
      <c r="F63" s="27">
        <v>141.22</v>
      </c>
      <c r="G63" s="26">
        <v>45348</v>
      </c>
      <c r="H63" s="59">
        <v>1000000000</v>
      </c>
      <c r="I63" s="421"/>
    </row>
    <row r="64" ht="15.75" customHeight="1" spans="1:9">
      <c r="A64" s="24" t="s">
        <v>952</v>
      </c>
      <c r="B64" s="24" t="s">
        <v>281</v>
      </c>
      <c r="C64" s="34" t="s">
        <v>282</v>
      </c>
      <c r="D64" s="39">
        <v>45345</v>
      </c>
      <c r="E64" s="39">
        <v>45345</v>
      </c>
      <c r="F64" s="27">
        <v>8590.82</v>
      </c>
      <c r="G64" s="26">
        <v>45348</v>
      </c>
      <c r="H64" s="24">
        <v>1000000000</v>
      </c>
      <c r="I64" s="421"/>
    </row>
    <row r="65" ht="15.75" customHeight="1" spans="1:9">
      <c r="A65" s="24" t="s">
        <v>581</v>
      </c>
      <c r="B65" s="24" t="s">
        <v>582</v>
      </c>
      <c r="C65" s="34" t="s">
        <v>583</v>
      </c>
      <c r="D65" s="39">
        <v>45345</v>
      </c>
      <c r="E65" s="39">
        <v>45348</v>
      </c>
      <c r="F65" s="27">
        <v>11348.46</v>
      </c>
      <c r="G65" s="26">
        <v>45348</v>
      </c>
      <c r="H65" s="24">
        <v>1444000000</v>
      </c>
      <c r="I65" s="421"/>
    </row>
    <row r="66" ht="15.75" customHeight="1" spans="1:9">
      <c r="A66" s="24" t="s">
        <v>953</v>
      </c>
      <c r="B66" s="24" t="s">
        <v>121</v>
      </c>
      <c r="C66" s="34" t="s">
        <v>308</v>
      </c>
      <c r="D66" s="39">
        <v>45345</v>
      </c>
      <c r="E66" s="39">
        <v>45348</v>
      </c>
      <c r="F66" s="27">
        <v>3205.65</v>
      </c>
      <c r="G66" s="26">
        <v>45348</v>
      </c>
      <c r="H66" s="59">
        <v>1000000000</v>
      </c>
      <c r="I66" s="421"/>
    </row>
    <row r="67" ht="15.75" customHeight="1" spans="1:9">
      <c r="A67" s="24" t="s">
        <v>954</v>
      </c>
      <c r="B67" s="24" t="s">
        <v>955</v>
      </c>
      <c r="C67" s="34" t="s">
        <v>956</v>
      </c>
      <c r="D67" s="39">
        <v>45345</v>
      </c>
      <c r="E67" s="39">
        <v>45348</v>
      </c>
      <c r="F67" s="27">
        <v>960</v>
      </c>
      <c r="G67" s="26">
        <v>45348</v>
      </c>
      <c r="H67" s="59">
        <v>1000000000</v>
      </c>
      <c r="I67" s="421"/>
    </row>
    <row r="68" ht="15.75" customHeight="1" spans="1:9">
      <c r="A68" s="26" t="s">
        <v>957</v>
      </c>
      <c r="B68" s="24" t="s">
        <v>213</v>
      </c>
      <c r="C68" s="34" t="s">
        <v>214</v>
      </c>
      <c r="D68" s="39">
        <v>45345</v>
      </c>
      <c r="E68" s="39">
        <v>45348</v>
      </c>
      <c r="F68" s="27">
        <v>5794.65</v>
      </c>
      <c r="G68" s="26">
        <v>45348</v>
      </c>
      <c r="H68" s="59">
        <v>1000000000</v>
      </c>
      <c r="I68" s="421"/>
    </row>
    <row r="69" ht="15.75" customHeight="1" spans="1:9">
      <c r="A69" s="24" t="s">
        <v>958</v>
      </c>
      <c r="B69" s="24" t="s">
        <v>66</v>
      </c>
      <c r="C69" s="77" t="s">
        <v>338</v>
      </c>
      <c r="D69" s="39">
        <v>45345</v>
      </c>
      <c r="E69" s="39">
        <v>45349</v>
      </c>
      <c r="F69" s="27">
        <v>10581</v>
      </c>
      <c r="G69" s="26">
        <v>45348</v>
      </c>
      <c r="H69" s="24">
        <v>1444000000</v>
      </c>
      <c r="I69" s="421"/>
    </row>
    <row r="70" ht="15.75" customHeight="1" spans="1:9">
      <c r="A70" s="24" t="s">
        <v>959</v>
      </c>
      <c r="B70" s="24" t="s">
        <v>143</v>
      </c>
      <c r="C70" s="34" t="s">
        <v>144</v>
      </c>
      <c r="D70" s="39">
        <v>45348</v>
      </c>
      <c r="E70" s="39">
        <v>45348</v>
      </c>
      <c r="F70" s="27">
        <v>5258.55</v>
      </c>
      <c r="G70" s="26">
        <v>45348</v>
      </c>
      <c r="H70" s="59">
        <v>1000000000</v>
      </c>
      <c r="I70" s="421"/>
    </row>
    <row r="71" ht="15.75" customHeight="1" spans="1:9">
      <c r="A71" s="422" t="s">
        <v>160</v>
      </c>
      <c r="B71" s="22"/>
      <c r="C71" s="22"/>
      <c r="D71" s="22"/>
      <c r="E71" s="22"/>
      <c r="F71" s="22"/>
      <c r="G71" s="22"/>
      <c r="H71" s="23"/>
      <c r="I71" s="73">
        <f>SUM(F72:F74)</f>
        <v>357818.73</v>
      </c>
    </row>
    <row r="72" customHeight="1" spans="1:9">
      <c r="A72" s="24" t="s">
        <v>960</v>
      </c>
      <c r="B72" s="24" t="s">
        <v>367</v>
      </c>
      <c r="C72" s="133" t="s">
        <v>961</v>
      </c>
      <c r="D72" s="39">
        <v>45338</v>
      </c>
      <c r="E72" s="39">
        <v>45342</v>
      </c>
      <c r="F72" s="62">
        <v>96305.99</v>
      </c>
      <c r="G72" s="26">
        <v>45348</v>
      </c>
      <c r="H72" s="59">
        <v>1444000000</v>
      </c>
      <c r="I72" s="420"/>
    </row>
    <row r="73" customHeight="1" spans="1:9">
      <c r="A73" s="24" t="s">
        <v>962</v>
      </c>
      <c r="B73" s="24" t="s">
        <v>367</v>
      </c>
      <c r="C73" s="133" t="s">
        <v>961</v>
      </c>
      <c r="D73" s="39">
        <v>45341</v>
      </c>
      <c r="E73" s="39">
        <v>45342</v>
      </c>
      <c r="F73" s="27">
        <v>100753.47</v>
      </c>
      <c r="G73" s="26">
        <v>45348</v>
      </c>
      <c r="H73" s="37">
        <v>1444000000</v>
      </c>
      <c r="I73" s="421"/>
    </row>
    <row r="74" customHeight="1" spans="1:9">
      <c r="A74" s="24" t="s">
        <v>963</v>
      </c>
      <c r="B74" s="24" t="s">
        <v>824</v>
      </c>
      <c r="C74" s="34" t="s">
        <v>825</v>
      </c>
      <c r="D74" s="86">
        <v>45342</v>
      </c>
      <c r="E74" s="86">
        <v>45343</v>
      </c>
      <c r="F74" s="27">
        <v>160759.27</v>
      </c>
      <c r="G74" s="26">
        <v>45348</v>
      </c>
      <c r="H74" s="59">
        <v>1000000000</v>
      </c>
      <c r="I74" s="421"/>
    </row>
    <row r="75" ht="15.75" customHeight="1" spans="1:9">
      <c r="A75" s="184" t="s">
        <v>964</v>
      </c>
      <c r="B75" s="184" t="s">
        <v>367</v>
      </c>
      <c r="C75" s="209" t="s">
        <v>965</v>
      </c>
      <c r="D75" s="423">
        <v>45342</v>
      </c>
      <c r="E75" s="423">
        <v>45349</v>
      </c>
      <c r="F75" s="424">
        <v>112749.8</v>
      </c>
      <c r="G75" s="194">
        <v>45348</v>
      </c>
      <c r="H75" s="425">
        <v>1444000000</v>
      </c>
      <c r="I75" s="427"/>
    </row>
    <row r="76" ht="15.75" customHeight="1" spans="1:9">
      <c r="A76" s="21" t="s">
        <v>161</v>
      </c>
      <c r="B76" s="22"/>
      <c r="C76" s="22"/>
      <c r="D76" s="22"/>
      <c r="E76" s="22"/>
      <c r="F76" s="22"/>
      <c r="G76" s="22"/>
      <c r="H76" s="23"/>
      <c r="I76" s="73">
        <f>SUM(F77:F79)</f>
        <v>798556.95</v>
      </c>
    </row>
    <row r="77" ht="15.75" customHeight="1" spans="1:9">
      <c r="A77" s="24" t="s">
        <v>966</v>
      </c>
      <c r="B77" s="24" t="s">
        <v>172</v>
      </c>
      <c r="C77" s="34" t="s">
        <v>521</v>
      </c>
      <c r="D77" s="39">
        <v>45341</v>
      </c>
      <c r="E77" s="86">
        <v>45343</v>
      </c>
      <c r="F77" s="31">
        <v>586906.34</v>
      </c>
      <c r="G77" s="26">
        <v>45348</v>
      </c>
      <c r="H77" s="59">
        <v>1000000000</v>
      </c>
      <c r="I77" s="420"/>
    </row>
    <row r="78" ht="15.75" customHeight="1" spans="1:9">
      <c r="A78" s="24" t="s">
        <v>967</v>
      </c>
      <c r="B78" s="24" t="s">
        <v>184</v>
      </c>
      <c r="C78" s="121" t="s">
        <v>968</v>
      </c>
      <c r="D78" s="86">
        <v>45342</v>
      </c>
      <c r="E78" s="426">
        <v>45343</v>
      </c>
      <c r="F78" s="254">
        <v>119283.42</v>
      </c>
      <c r="G78" s="26">
        <v>45349</v>
      </c>
      <c r="H78" s="147">
        <v>1000000000</v>
      </c>
      <c r="I78" s="31"/>
    </row>
    <row r="79" ht="15.75" customHeight="1" spans="1:9">
      <c r="A79" s="24" t="s">
        <v>969</v>
      </c>
      <c r="B79" s="24" t="s">
        <v>163</v>
      </c>
      <c r="C79" s="145" t="s">
        <v>970</v>
      </c>
      <c r="D79" s="86">
        <v>45343</v>
      </c>
      <c r="E79" s="426">
        <v>45343</v>
      </c>
      <c r="F79" s="27">
        <v>92367.19</v>
      </c>
      <c r="G79" s="26">
        <v>45348</v>
      </c>
      <c r="H79" s="147">
        <v>1000000000</v>
      </c>
      <c r="I79" s="420"/>
    </row>
    <row r="80" ht="15.75" customHeight="1" spans="1:9">
      <c r="A80" s="21" t="s">
        <v>186</v>
      </c>
      <c r="B80" s="22"/>
      <c r="C80" s="22"/>
      <c r="D80" s="22"/>
      <c r="E80" s="22"/>
      <c r="F80" s="22"/>
      <c r="G80" s="22"/>
      <c r="H80" s="23"/>
      <c r="I80" s="255">
        <f>F81</f>
        <v>0</v>
      </c>
    </row>
    <row r="81" ht="15.75" customHeight="1" spans="1:9">
      <c r="A81" s="90"/>
      <c r="B81" s="90"/>
      <c r="C81" s="90"/>
      <c r="D81" s="90"/>
      <c r="E81" s="90"/>
      <c r="F81" s="90"/>
      <c r="G81" s="90"/>
      <c r="H81" s="90"/>
      <c r="I81" s="31"/>
    </row>
    <row r="82" ht="15.75" customHeight="1" spans="1:9">
      <c r="A82" s="21" t="s">
        <v>187</v>
      </c>
      <c r="B82" s="22"/>
      <c r="C82" s="22"/>
      <c r="D82" s="22"/>
      <c r="E82" s="22"/>
      <c r="F82" s="22"/>
      <c r="G82" s="22"/>
      <c r="H82" s="23"/>
      <c r="I82" s="73">
        <f>F86+F87+F89+F90</f>
        <v>142996.01</v>
      </c>
    </row>
    <row r="83" ht="15.75" customHeight="1" spans="1:9">
      <c r="A83" s="24" t="s">
        <v>971</v>
      </c>
      <c r="B83" s="24" t="s">
        <v>198</v>
      </c>
      <c r="C83" s="34" t="s">
        <v>972</v>
      </c>
      <c r="D83" s="39">
        <v>45323</v>
      </c>
      <c r="E83" s="39">
        <v>45323</v>
      </c>
      <c r="F83" s="48">
        <v>752028.75</v>
      </c>
      <c r="G83" s="39">
        <v>45342</v>
      </c>
      <c r="H83" s="59" t="s">
        <v>973</v>
      </c>
      <c r="I83" s="420"/>
    </row>
    <row r="84" ht="15.75" customHeight="1" spans="1:9">
      <c r="A84" s="24" t="s">
        <v>974</v>
      </c>
      <c r="B84" s="24" t="s">
        <v>198</v>
      </c>
      <c r="C84" s="34" t="s">
        <v>975</v>
      </c>
      <c r="D84" s="39">
        <v>45323</v>
      </c>
      <c r="E84" s="39">
        <v>45327</v>
      </c>
      <c r="F84" s="48">
        <v>795840</v>
      </c>
      <c r="G84" s="39">
        <v>45342</v>
      </c>
      <c r="H84" s="59" t="s">
        <v>973</v>
      </c>
      <c r="I84" s="421"/>
    </row>
    <row r="85" ht="15.75" customHeight="1" spans="1:9">
      <c r="A85" s="24" t="s">
        <v>976</v>
      </c>
      <c r="B85" s="24" t="s">
        <v>198</v>
      </c>
      <c r="C85" s="133" t="s">
        <v>977</v>
      </c>
      <c r="D85" s="39">
        <v>45323</v>
      </c>
      <c r="E85" s="39">
        <v>45327</v>
      </c>
      <c r="F85" s="48">
        <v>198400.6</v>
      </c>
      <c r="G85" s="39">
        <v>45351</v>
      </c>
      <c r="H85" s="105">
        <v>1034000000</v>
      </c>
      <c r="I85" s="421"/>
    </row>
    <row r="86" ht="15.75" customHeight="1" spans="1:9">
      <c r="A86" s="24" t="s">
        <v>978</v>
      </c>
      <c r="B86" s="24" t="s">
        <v>979</v>
      </c>
      <c r="C86" s="60" t="s">
        <v>980</v>
      </c>
      <c r="D86" s="39">
        <v>45323</v>
      </c>
      <c r="E86" s="39">
        <v>45341</v>
      </c>
      <c r="F86" s="48">
        <v>24008.25</v>
      </c>
      <c r="G86" s="39">
        <v>45348</v>
      </c>
      <c r="H86" s="59">
        <v>1000000000</v>
      </c>
      <c r="I86" s="421"/>
    </row>
    <row r="87" ht="15.75" customHeight="1" spans="1:9">
      <c r="A87" s="24" t="s">
        <v>981</v>
      </c>
      <c r="B87" s="24" t="s">
        <v>253</v>
      </c>
      <c r="C87" s="34" t="s">
        <v>395</v>
      </c>
      <c r="D87" s="39">
        <v>45329</v>
      </c>
      <c r="E87" s="39">
        <v>45343</v>
      </c>
      <c r="F87" s="48">
        <v>21436.08</v>
      </c>
      <c r="G87" s="39">
        <v>45348</v>
      </c>
      <c r="H87" s="59">
        <v>1000000000</v>
      </c>
      <c r="I87" s="421"/>
    </row>
    <row r="88" ht="15.75" customHeight="1" spans="1:9">
      <c r="A88" s="24" t="s">
        <v>982</v>
      </c>
      <c r="B88" s="24" t="s">
        <v>198</v>
      </c>
      <c r="C88" s="121" t="s">
        <v>983</v>
      </c>
      <c r="D88" s="39">
        <v>45331</v>
      </c>
      <c r="E88" s="39">
        <v>45344</v>
      </c>
      <c r="F88" s="48">
        <v>191713.05</v>
      </c>
      <c r="G88" s="26">
        <v>45348</v>
      </c>
      <c r="H88" s="59">
        <v>1050000117</v>
      </c>
      <c r="I88" s="34"/>
    </row>
    <row r="89" ht="15.75" customHeight="1" spans="1:9">
      <c r="A89" s="24" t="s">
        <v>984</v>
      </c>
      <c r="B89" s="24" t="s">
        <v>536</v>
      </c>
      <c r="C89" s="145" t="s">
        <v>537</v>
      </c>
      <c r="D89" s="66">
        <v>45345</v>
      </c>
      <c r="E89" s="39">
        <v>45348</v>
      </c>
      <c r="F89" s="48">
        <v>62388.95</v>
      </c>
      <c r="G89" s="39">
        <v>45348</v>
      </c>
      <c r="H89" s="59">
        <v>1000000000</v>
      </c>
      <c r="I89" s="420"/>
    </row>
    <row r="90" ht="15.75" customHeight="1" spans="1:9">
      <c r="A90" s="24" t="s">
        <v>985</v>
      </c>
      <c r="B90" s="24" t="s">
        <v>143</v>
      </c>
      <c r="C90" s="34" t="s">
        <v>144</v>
      </c>
      <c r="D90" s="168">
        <v>45348</v>
      </c>
      <c r="E90" s="39">
        <v>45348</v>
      </c>
      <c r="F90" s="48">
        <v>35162.73</v>
      </c>
      <c r="G90" s="39">
        <v>45348</v>
      </c>
      <c r="H90" s="59">
        <v>1000000000</v>
      </c>
      <c r="I90" s="421"/>
    </row>
    <row r="91" ht="15.75" customHeight="1" spans="1:9">
      <c r="A91" s="21" t="s">
        <v>208</v>
      </c>
      <c r="B91" s="22"/>
      <c r="C91" s="22"/>
      <c r="D91" s="22"/>
      <c r="E91" s="22"/>
      <c r="F91" s="22"/>
      <c r="G91" s="22"/>
      <c r="H91" s="23"/>
      <c r="I91" s="73">
        <f>SUM(F92:F95)</f>
        <v>233760.02</v>
      </c>
    </row>
    <row r="92" ht="15.75" customHeight="1" spans="1:9">
      <c r="A92" s="24" t="s">
        <v>986</v>
      </c>
      <c r="B92" s="24" t="s">
        <v>987</v>
      </c>
      <c r="C92" s="145" t="s">
        <v>988</v>
      </c>
      <c r="D92" s="53">
        <v>45338</v>
      </c>
      <c r="E92" s="53">
        <v>45342</v>
      </c>
      <c r="F92" s="160">
        <v>156194.86</v>
      </c>
      <c r="G92" s="39">
        <v>45348</v>
      </c>
      <c r="H92" s="37" t="s">
        <v>826</v>
      </c>
      <c r="I92" s="420"/>
    </row>
    <row r="93" ht="15.75" customHeight="1" spans="1:9">
      <c r="A93" s="24" t="s">
        <v>989</v>
      </c>
      <c r="B93" s="24" t="s">
        <v>213</v>
      </c>
      <c r="C93" s="145" t="s">
        <v>214</v>
      </c>
      <c r="D93" s="26">
        <v>45342</v>
      </c>
      <c r="E93" s="53">
        <v>45345</v>
      </c>
      <c r="F93" s="31">
        <v>30380.59</v>
      </c>
      <c r="G93" s="39">
        <v>45348</v>
      </c>
      <c r="H93" s="24">
        <v>1444000000</v>
      </c>
      <c r="I93" s="421"/>
    </row>
    <row r="94" ht="15.75" customHeight="1" spans="1:9">
      <c r="A94" s="24" t="s">
        <v>990</v>
      </c>
      <c r="B94" s="24" t="s">
        <v>91</v>
      </c>
      <c r="C94" s="145" t="s">
        <v>422</v>
      </c>
      <c r="D94" s="39">
        <v>45343</v>
      </c>
      <c r="E94" s="53">
        <v>45345</v>
      </c>
      <c r="F94" s="62">
        <v>23976.57</v>
      </c>
      <c r="G94" s="39">
        <v>45348</v>
      </c>
      <c r="H94" s="24">
        <v>1444000000</v>
      </c>
      <c r="I94" s="421"/>
    </row>
    <row r="95" ht="15.75" customHeight="1" spans="1:9">
      <c r="A95" s="24" t="s">
        <v>991</v>
      </c>
      <c r="B95" s="174" t="s">
        <v>417</v>
      </c>
      <c r="C95" s="145" t="s">
        <v>613</v>
      </c>
      <c r="D95" s="39">
        <v>45343</v>
      </c>
      <c r="E95" s="39">
        <v>45348</v>
      </c>
      <c r="F95" s="62">
        <v>23208</v>
      </c>
      <c r="G95" s="39">
        <v>45348</v>
      </c>
      <c r="H95" s="24">
        <v>1000000000</v>
      </c>
      <c r="I95" s="421"/>
    </row>
    <row r="96" ht="15.75" customHeight="1" spans="1:9">
      <c r="A96" s="21" t="s">
        <v>220</v>
      </c>
      <c r="B96" s="22"/>
      <c r="C96" s="22"/>
      <c r="D96" s="22"/>
      <c r="E96" s="22"/>
      <c r="F96" s="22"/>
      <c r="G96" s="22"/>
      <c r="H96" s="23"/>
      <c r="I96" s="255"/>
    </row>
    <row r="97" ht="15.75" customHeight="1" spans="1:9">
      <c r="A97" s="90"/>
      <c r="B97" s="90"/>
      <c r="C97" s="90"/>
      <c r="D97" s="90"/>
      <c r="E97" s="90"/>
      <c r="F97" s="90"/>
      <c r="G97" s="90"/>
      <c r="H97" s="90"/>
      <c r="I97" s="31"/>
    </row>
    <row r="98" ht="15.75" customHeight="1" spans="1:9">
      <c r="A98" s="21" t="s">
        <v>221</v>
      </c>
      <c r="B98" s="22"/>
      <c r="C98" s="22"/>
      <c r="D98" s="22"/>
      <c r="E98" s="22"/>
      <c r="F98" s="22"/>
      <c r="G98" s="22"/>
      <c r="H98" s="23"/>
      <c r="I98" s="255"/>
    </row>
    <row r="99" ht="15.75" customHeight="1" spans="1:8">
      <c r="A99" s="5"/>
      <c r="B99" s="5"/>
      <c r="D99" s="5"/>
      <c r="E99" s="5"/>
      <c r="F99" s="325"/>
      <c r="G99" s="92"/>
      <c r="H99" s="93"/>
    </row>
    <row r="100" ht="15.75" customHeight="1" spans="1:8">
      <c r="A100" s="299" t="s">
        <v>222</v>
      </c>
      <c r="D100" s="5"/>
      <c r="E100" s="5"/>
      <c r="F100" s="325"/>
      <c r="H100" s="5"/>
    </row>
    <row r="101" ht="15.75" customHeight="1" spans="1:8">
      <c r="A101" s="138" t="s">
        <v>223</v>
      </c>
      <c r="D101" s="5"/>
      <c r="E101" s="5"/>
      <c r="F101" s="325"/>
      <c r="H101" s="5"/>
    </row>
    <row r="102" ht="15.75" customHeight="1" spans="1:8">
      <c r="A102" s="5"/>
      <c r="B102" s="5"/>
      <c r="D102" s="5"/>
      <c r="E102" s="5"/>
      <c r="F102" s="325"/>
      <c r="H102" s="5"/>
    </row>
    <row r="103" ht="15.75" customHeight="1" spans="1:8">
      <c r="A103" s="5"/>
      <c r="B103" s="5"/>
      <c r="D103" s="5"/>
      <c r="E103" s="5"/>
      <c r="F103" s="325"/>
      <c r="H103" s="5"/>
    </row>
    <row r="104" ht="15.75" customHeight="1" spans="1:8">
      <c r="A104" s="5"/>
      <c r="B104" s="5"/>
      <c r="D104" s="5"/>
      <c r="E104" s="5"/>
      <c r="F104" s="325"/>
      <c r="H104" s="5"/>
    </row>
    <row r="105" ht="15.75" customHeight="1" spans="1:8">
      <c r="A105" s="5"/>
      <c r="B105" s="5"/>
      <c r="D105" s="5"/>
      <c r="E105" s="5"/>
      <c r="F105" s="325"/>
      <c r="H105" s="5"/>
    </row>
    <row r="106" ht="15.75" customHeight="1" spans="1:8">
      <c r="A106" s="5"/>
      <c r="B106" s="5"/>
      <c r="D106" s="5"/>
      <c r="E106" s="5"/>
      <c r="F106" s="325"/>
      <c r="H106" s="5"/>
    </row>
    <row r="107" ht="15.75" customHeight="1" spans="1:8">
      <c r="A107" s="5"/>
      <c r="B107" s="5"/>
      <c r="D107" s="5"/>
      <c r="E107" s="5"/>
      <c r="F107" s="325"/>
      <c r="H107" s="5"/>
    </row>
    <row r="108" ht="15.75" customHeight="1" spans="1:8">
      <c r="A108" s="5"/>
      <c r="B108" s="5"/>
      <c r="D108" s="5"/>
      <c r="E108" s="5"/>
      <c r="F108" s="325"/>
      <c r="H108" s="5"/>
    </row>
    <row r="109" ht="15.75" customHeight="1" spans="1:8">
      <c r="A109" s="5"/>
      <c r="B109" s="5"/>
      <c r="D109" s="5"/>
      <c r="E109" s="5"/>
      <c r="F109" s="325"/>
      <c r="H109" s="5"/>
    </row>
    <row r="110" ht="15.75" customHeight="1" spans="1:8">
      <c r="A110" s="5"/>
      <c r="B110" s="5"/>
      <c r="D110" s="5"/>
      <c r="E110" s="5"/>
      <c r="F110" s="325"/>
      <c r="H110" s="5"/>
    </row>
    <row r="111" ht="15.75" customHeight="1" spans="1:8">
      <c r="A111" s="5"/>
      <c r="B111" s="5"/>
      <c r="D111" s="5"/>
      <c r="E111" s="5"/>
      <c r="F111" s="325"/>
      <c r="H111" s="5"/>
    </row>
    <row r="112" ht="15.75" customHeight="1" spans="1:8">
      <c r="A112" s="5"/>
      <c r="B112" s="5"/>
      <c r="D112" s="5"/>
      <c r="E112" s="5"/>
      <c r="F112" s="325"/>
      <c r="H112" s="5"/>
    </row>
    <row r="113" ht="15.75" customHeight="1" spans="1:8">
      <c r="A113" s="5"/>
      <c r="B113" s="5"/>
      <c r="D113" s="5"/>
      <c r="E113" s="5"/>
      <c r="F113" s="325"/>
      <c r="H113" s="5"/>
    </row>
    <row r="114" ht="15.75" customHeight="1" spans="1:8">
      <c r="A114" s="5"/>
      <c r="B114" s="5"/>
      <c r="D114" s="5"/>
      <c r="E114" s="5"/>
      <c r="F114" s="325"/>
      <c r="H114" s="5"/>
    </row>
    <row r="115" ht="15.75" customHeight="1" spans="1:8">
      <c r="A115" s="5"/>
      <c r="B115" s="5"/>
      <c r="D115" s="5"/>
      <c r="E115" s="5"/>
      <c r="F115" s="325"/>
      <c r="H115" s="5"/>
    </row>
    <row r="116" ht="15.75" customHeight="1" spans="1:8">
      <c r="A116" s="5"/>
      <c r="B116" s="5"/>
      <c r="D116" s="5"/>
      <c r="E116" s="5"/>
      <c r="F116" s="325"/>
      <c r="H116" s="5"/>
    </row>
    <row r="117" ht="15.75" customHeight="1" spans="1:8">
      <c r="A117" s="5"/>
      <c r="B117" s="5"/>
      <c r="D117" s="5"/>
      <c r="E117" s="5"/>
      <c r="F117" s="325"/>
      <c r="H117" s="5"/>
    </row>
    <row r="118" ht="15.75" customHeight="1" spans="1:8">
      <c r="A118" s="5"/>
      <c r="B118" s="5"/>
      <c r="D118" s="5"/>
      <c r="E118" s="5"/>
      <c r="F118" s="325"/>
      <c r="H118" s="5"/>
    </row>
    <row r="119" ht="15.75" customHeight="1" spans="1:8">
      <c r="A119" s="5"/>
      <c r="B119" s="5"/>
      <c r="D119" s="5"/>
      <c r="E119" s="5"/>
      <c r="F119" s="325"/>
      <c r="H119" s="5"/>
    </row>
    <row r="120" ht="15.75" customHeight="1" spans="1:8">
      <c r="A120" s="5"/>
      <c r="B120" s="5"/>
      <c r="D120" s="5"/>
      <c r="E120" s="5"/>
      <c r="F120" s="325"/>
      <c r="H120" s="5"/>
    </row>
    <row r="121" ht="15.75" customHeight="1" spans="1:8">
      <c r="A121" s="5"/>
      <c r="B121" s="5"/>
      <c r="D121" s="5"/>
      <c r="E121" s="5"/>
      <c r="F121" s="325"/>
      <c r="H121" s="5"/>
    </row>
    <row r="122" ht="15.75" customHeight="1" spans="1:8">
      <c r="A122" s="5"/>
      <c r="B122" s="5"/>
      <c r="D122" s="5"/>
      <c r="E122" s="5"/>
      <c r="F122" s="325"/>
      <c r="H122" s="5"/>
    </row>
    <row r="123" ht="15.75" customHeight="1" spans="1:8">
      <c r="A123" s="5"/>
      <c r="B123" s="5"/>
      <c r="D123" s="5"/>
      <c r="E123" s="5"/>
      <c r="F123" s="325"/>
      <c r="H123" s="5"/>
    </row>
    <row r="124" ht="15.75" customHeight="1" spans="1:8">
      <c r="A124" s="5"/>
      <c r="B124" s="5"/>
      <c r="D124" s="5"/>
      <c r="E124" s="5"/>
      <c r="F124" s="325"/>
      <c r="H124" s="5"/>
    </row>
    <row r="125" ht="15.75" customHeight="1" spans="1:8">
      <c r="A125" s="5"/>
      <c r="B125" s="5"/>
      <c r="D125" s="5"/>
      <c r="E125" s="5"/>
      <c r="F125" s="325"/>
      <c r="H125" s="5"/>
    </row>
    <row r="126" ht="15.75" customHeight="1" spans="1:8">
      <c r="A126" s="5"/>
      <c r="B126" s="5"/>
      <c r="D126" s="5"/>
      <c r="E126" s="5"/>
      <c r="F126" s="325"/>
      <c r="H126" s="5"/>
    </row>
    <row r="127" ht="15.75" customHeight="1" spans="1:8">
      <c r="A127" s="5"/>
      <c r="B127" s="5"/>
      <c r="D127" s="5"/>
      <c r="E127" s="5"/>
      <c r="F127" s="325"/>
      <c r="H127" s="5"/>
    </row>
    <row r="128" ht="15.75" customHeight="1" spans="1:8">
      <c r="A128" s="5"/>
      <c r="B128" s="5"/>
      <c r="D128" s="5"/>
      <c r="E128" s="5"/>
      <c r="F128" s="325"/>
      <c r="H128" s="5"/>
    </row>
    <row r="129" ht="15.75" customHeight="1" spans="1:8">
      <c r="A129" s="5"/>
      <c r="B129" s="5"/>
      <c r="D129" s="5"/>
      <c r="E129" s="5"/>
      <c r="F129" s="325"/>
      <c r="H129" s="5"/>
    </row>
    <row r="130" ht="15.75" customHeight="1" spans="1:8">
      <c r="A130" s="5"/>
      <c r="B130" s="5"/>
      <c r="D130" s="5"/>
      <c r="E130" s="5"/>
      <c r="F130" s="325"/>
      <c r="H130" s="5"/>
    </row>
    <row r="131" ht="15.75" customHeight="1" spans="1:8">
      <c r="A131" s="5"/>
      <c r="B131" s="5"/>
      <c r="D131" s="5"/>
      <c r="E131" s="5"/>
      <c r="F131" s="325"/>
      <c r="H131" s="5"/>
    </row>
    <row r="132" ht="15.75" customHeight="1" spans="1:8">
      <c r="A132" s="5"/>
      <c r="B132" s="5"/>
      <c r="D132" s="5"/>
      <c r="E132" s="5"/>
      <c r="F132" s="325"/>
      <c r="H132" s="5"/>
    </row>
    <row r="133" ht="15.75" customHeight="1" spans="1:8">
      <c r="A133" s="5"/>
      <c r="B133" s="5"/>
      <c r="D133" s="5"/>
      <c r="E133" s="5"/>
      <c r="F133" s="325"/>
      <c r="H133" s="5"/>
    </row>
    <row r="134" ht="15.75" customHeight="1" spans="1:8">
      <c r="A134" s="5"/>
      <c r="B134" s="5"/>
      <c r="D134" s="5"/>
      <c r="E134" s="5"/>
      <c r="F134" s="325"/>
      <c r="H134" s="5"/>
    </row>
    <row r="135" ht="15.75" customHeight="1" spans="1:8">
      <c r="A135" s="5"/>
      <c r="B135" s="5"/>
      <c r="D135" s="5"/>
      <c r="E135" s="5"/>
      <c r="F135" s="325"/>
      <c r="H135" s="5"/>
    </row>
    <row r="136" ht="15.75" customHeight="1" spans="1:8">
      <c r="A136" s="5"/>
      <c r="B136" s="5"/>
      <c r="D136" s="5"/>
      <c r="E136" s="5"/>
      <c r="F136" s="325"/>
      <c r="H136" s="5"/>
    </row>
    <row r="137" ht="15.75" customHeight="1" spans="1:8">
      <c r="A137" s="5"/>
      <c r="B137" s="5"/>
      <c r="D137" s="5"/>
      <c r="E137" s="5"/>
      <c r="F137" s="325"/>
      <c r="H137" s="5"/>
    </row>
    <row r="138" ht="15.75" customHeight="1" spans="1:8">
      <c r="A138" s="5"/>
      <c r="B138" s="5"/>
      <c r="D138" s="5"/>
      <c r="E138" s="5"/>
      <c r="F138" s="325"/>
      <c r="H138" s="5"/>
    </row>
    <row r="139" ht="15.75" customHeight="1" spans="1:8">
      <c r="A139" s="5"/>
      <c r="B139" s="5"/>
      <c r="D139" s="5"/>
      <c r="E139" s="5"/>
      <c r="F139" s="325"/>
      <c r="H139" s="5"/>
    </row>
    <row r="140" ht="15.75" customHeight="1" spans="1:8">
      <c r="A140" s="5"/>
      <c r="B140" s="5"/>
      <c r="D140" s="5"/>
      <c r="E140" s="5"/>
      <c r="F140" s="325"/>
      <c r="H140" s="5"/>
    </row>
    <row r="141" ht="15.75" customHeight="1" spans="1:8">
      <c r="A141" s="5"/>
      <c r="B141" s="5"/>
      <c r="D141" s="5"/>
      <c r="E141" s="5"/>
      <c r="F141" s="325"/>
      <c r="H141" s="5"/>
    </row>
    <row r="142" ht="15.75" customHeight="1" spans="1:8">
      <c r="A142" s="5"/>
      <c r="B142" s="5"/>
      <c r="D142" s="5"/>
      <c r="E142" s="5"/>
      <c r="F142" s="325"/>
      <c r="H142" s="5"/>
    </row>
    <row r="143" ht="15.75" customHeight="1" spans="1:8">
      <c r="A143" s="5"/>
      <c r="B143" s="5"/>
      <c r="D143" s="5"/>
      <c r="E143" s="5"/>
      <c r="F143" s="325"/>
      <c r="H143" s="5"/>
    </row>
    <row r="144" ht="15.75" customHeight="1" spans="1:8">
      <c r="A144" s="5"/>
      <c r="B144" s="5"/>
      <c r="D144" s="5"/>
      <c r="E144" s="5"/>
      <c r="F144" s="325"/>
      <c r="H144" s="5"/>
    </row>
    <row r="145" ht="15.75" customHeight="1" spans="1:8">
      <c r="A145" s="5"/>
      <c r="B145" s="5"/>
      <c r="D145" s="5"/>
      <c r="E145" s="5"/>
      <c r="F145" s="325"/>
      <c r="H145" s="5"/>
    </row>
    <row r="146" ht="15.75" customHeight="1" spans="1:8">
      <c r="A146" s="5"/>
      <c r="B146" s="5"/>
      <c r="D146" s="5"/>
      <c r="E146" s="5"/>
      <c r="F146" s="325"/>
      <c r="H146" s="5"/>
    </row>
    <row r="147" ht="15.75" customHeight="1" spans="1:8">
      <c r="A147" s="5"/>
      <c r="B147" s="5"/>
      <c r="D147" s="5"/>
      <c r="E147" s="5"/>
      <c r="F147" s="325"/>
      <c r="H147" s="5"/>
    </row>
    <row r="148" ht="15.75" customHeight="1" spans="1:8">
      <c r="A148" s="5"/>
      <c r="B148" s="5"/>
      <c r="D148" s="5"/>
      <c r="E148" s="5"/>
      <c r="F148" s="325"/>
      <c r="H148" s="5"/>
    </row>
    <row r="149" ht="15.75" customHeight="1" spans="1:8">
      <c r="A149" s="5"/>
      <c r="B149" s="5"/>
      <c r="D149" s="5"/>
      <c r="E149" s="5"/>
      <c r="F149" s="325"/>
      <c r="H149" s="5"/>
    </row>
    <row r="150" ht="15.75" customHeight="1" spans="1:8">
      <c r="A150" s="5"/>
      <c r="B150" s="5"/>
      <c r="D150" s="5"/>
      <c r="E150" s="5"/>
      <c r="F150" s="325"/>
      <c r="H150" s="5"/>
    </row>
    <row r="151" ht="15.75" customHeight="1" spans="1:8">
      <c r="A151" s="5"/>
      <c r="B151" s="5"/>
      <c r="D151" s="5"/>
      <c r="E151" s="5"/>
      <c r="F151" s="325"/>
      <c r="H151" s="5"/>
    </row>
    <row r="152" ht="15.75" customHeight="1" spans="1:8">
      <c r="A152" s="5"/>
      <c r="B152" s="5"/>
      <c r="D152" s="5"/>
      <c r="E152" s="5"/>
      <c r="F152" s="325"/>
      <c r="H152" s="5"/>
    </row>
    <row r="153" ht="15.75" customHeight="1" spans="1:8">
      <c r="A153" s="5"/>
      <c r="B153" s="5"/>
      <c r="D153" s="5"/>
      <c r="E153" s="5"/>
      <c r="F153" s="325"/>
      <c r="H153" s="5"/>
    </row>
    <row r="154" ht="15.75" customHeight="1" spans="1:8">
      <c r="A154" s="5"/>
      <c r="B154" s="5"/>
      <c r="D154" s="5"/>
      <c r="E154" s="5"/>
      <c r="F154" s="325"/>
      <c r="H154" s="5"/>
    </row>
    <row r="155" ht="15.75" customHeight="1" spans="1:8">
      <c r="A155" s="5"/>
      <c r="B155" s="5"/>
      <c r="D155" s="5"/>
      <c r="E155" s="5"/>
      <c r="F155" s="325"/>
      <c r="H155" s="5"/>
    </row>
    <row r="156" ht="15.75" customHeight="1" spans="1:8">
      <c r="A156" s="5"/>
      <c r="B156" s="5"/>
      <c r="D156" s="5"/>
      <c r="E156" s="5"/>
      <c r="F156" s="325"/>
      <c r="H156" s="5"/>
    </row>
    <row r="157" ht="15.75" customHeight="1" spans="1:8">
      <c r="A157" s="5"/>
      <c r="B157" s="5"/>
      <c r="D157" s="5"/>
      <c r="E157" s="5"/>
      <c r="F157" s="325"/>
      <c r="H157" s="5"/>
    </row>
    <row r="158" ht="15.75" customHeight="1" spans="1:8">
      <c r="A158" s="5"/>
      <c r="B158" s="5"/>
      <c r="D158" s="5"/>
      <c r="E158" s="5"/>
      <c r="F158" s="325"/>
      <c r="H158" s="5"/>
    </row>
    <row r="159" ht="15.75" customHeight="1" spans="1:8">
      <c r="A159" s="5"/>
      <c r="B159" s="5"/>
      <c r="D159" s="5"/>
      <c r="E159" s="5"/>
      <c r="F159" s="325"/>
      <c r="H159" s="5"/>
    </row>
    <row r="160" ht="15.75" customHeight="1" spans="1:8">
      <c r="A160" s="5"/>
      <c r="B160" s="5"/>
      <c r="D160" s="5"/>
      <c r="E160" s="5"/>
      <c r="F160" s="325"/>
      <c r="H160" s="5"/>
    </row>
    <row r="161" ht="15.75" customHeight="1" spans="1:8">
      <c r="A161" s="5"/>
      <c r="B161" s="5"/>
      <c r="D161" s="5"/>
      <c r="E161" s="5"/>
      <c r="F161" s="325"/>
      <c r="H161" s="5"/>
    </row>
    <row r="162" ht="15.75" customHeight="1" spans="1:8">
      <c r="A162" s="5"/>
      <c r="B162" s="5"/>
      <c r="D162" s="5"/>
      <c r="E162" s="5"/>
      <c r="F162" s="325"/>
      <c r="H162" s="5"/>
    </row>
    <row r="163" ht="15.75" customHeight="1" spans="1:8">
      <c r="A163" s="5"/>
      <c r="B163" s="5"/>
      <c r="D163" s="5"/>
      <c r="E163" s="5"/>
      <c r="F163" s="325"/>
      <c r="H163" s="5"/>
    </row>
    <row r="164" ht="15.75" customHeight="1" spans="1:8">
      <c r="A164" s="5"/>
      <c r="B164" s="5"/>
      <c r="D164" s="5"/>
      <c r="E164" s="5"/>
      <c r="F164" s="325"/>
      <c r="H164" s="5"/>
    </row>
    <row r="165" ht="15.75" customHeight="1" spans="1:8">
      <c r="A165" s="5"/>
      <c r="B165" s="5"/>
      <c r="D165" s="5"/>
      <c r="E165" s="5"/>
      <c r="F165" s="325"/>
      <c r="H165" s="5"/>
    </row>
    <row r="166" ht="15.75" customHeight="1" spans="1:8">
      <c r="A166" s="5"/>
      <c r="B166" s="5"/>
      <c r="D166" s="5"/>
      <c r="E166" s="5"/>
      <c r="F166" s="325"/>
      <c r="H166" s="5"/>
    </row>
    <row r="167" ht="15.75" customHeight="1" spans="1:8">
      <c r="A167" s="5"/>
      <c r="B167" s="5"/>
      <c r="D167" s="5"/>
      <c r="E167" s="5"/>
      <c r="F167" s="325"/>
      <c r="H167" s="5"/>
    </row>
    <row r="168" ht="15.75" customHeight="1" spans="1:8">
      <c r="A168" s="5"/>
      <c r="B168" s="5"/>
      <c r="D168" s="5"/>
      <c r="E168" s="5"/>
      <c r="F168" s="325"/>
      <c r="H168" s="5"/>
    </row>
    <row r="169" ht="15.75" customHeight="1" spans="1:8">
      <c r="A169" s="5"/>
      <c r="B169" s="5"/>
      <c r="D169" s="5"/>
      <c r="E169" s="5"/>
      <c r="F169" s="325"/>
      <c r="H169" s="5"/>
    </row>
    <row r="170" ht="15.75" customHeight="1" spans="1:8">
      <c r="A170" s="5"/>
      <c r="B170" s="5"/>
      <c r="D170" s="5"/>
      <c r="E170" s="5"/>
      <c r="F170" s="325"/>
      <c r="H170" s="5"/>
    </row>
    <row r="171" ht="15.75" customHeight="1" spans="1:8">
      <c r="A171" s="5"/>
      <c r="B171" s="5"/>
      <c r="D171" s="5"/>
      <c r="E171" s="5"/>
      <c r="F171" s="325"/>
      <c r="H171" s="5"/>
    </row>
    <row r="172" ht="15.75" customHeight="1" spans="1:8">
      <c r="A172" s="5"/>
      <c r="B172" s="5"/>
      <c r="D172" s="5"/>
      <c r="E172" s="5"/>
      <c r="F172" s="325"/>
      <c r="H172" s="5"/>
    </row>
    <row r="173" ht="15.75" customHeight="1" spans="1:8">
      <c r="A173" s="5"/>
      <c r="B173" s="5"/>
      <c r="D173" s="5"/>
      <c r="E173" s="5"/>
      <c r="F173" s="325"/>
      <c r="H173" s="5"/>
    </row>
    <row r="174" ht="15.75" customHeight="1" spans="1:8">
      <c r="A174" s="5"/>
      <c r="B174" s="5"/>
      <c r="D174" s="5"/>
      <c r="E174" s="5"/>
      <c r="F174" s="325"/>
      <c r="H174" s="5"/>
    </row>
    <row r="175" ht="15.75" customHeight="1" spans="1:8">
      <c r="A175" s="5"/>
      <c r="B175" s="5"/>
      <c r="D175" s="5"/>
      <c r="E175" s="5"/>
      <c r="F175" s="325"/>
      <c r="H175" s="5"/>
    </row>
    <row r="176" ht="15.75" customHeight="1" spans="1:8">
      <c r="A176" s="5"/>
      <c r="B176" s="5"/>
      <c r="D176" s="5"/>
      <c r="E176" s="5"/>
      <c r="F176" s="325"/>
      <c r="H176" s="5"/>
    </row>
    <row r="177" ht="15.75" customHeight="1" spans="1:8">
      <c r="A177" s="5"/>
      <c r="B177" s="5"/>
      <c r="D177" s="5"/>
      <c r="E177" s="5"/>
      <c r="F177" s="325"/>
      <c r="H177" s="5"/>
    </row>
    <row r="178" ht="15.75" customHeight="1" spans="1:8">
      <c r="A178" s="5"/>
      <c r="B178" s="5"/>
      <c r="D178" s="5"/>
      <c r="E178" s="5"/>
      <c r="F178" s="325"/>
      <c r="H178" s="5"/>
    </row>
    <row r="179" ht="15.75" customHeight="1" spans="1:8">
      <c r="A179" s="5"/>
      <c r="B179" s="5"/>
      <c r="D179" s="5"/>
      <c r="E179" s="5"/>
      <c r="F179" s="325"/>
      <c r="H179" s="5"/>
    </row>
    <row r="180" ht="15.75" customHeight="1" spans="1:8">
      <c r="A180" s="5"/>
      <c r="B180" s="5"/>
      <c r="D180" s="5"/>
      <c r="E180" s="5"/>
      <c r="F180" s="325"/>
      <c r="H180" s="5"/>
    </row>
    <row r="181" ht="15.75" customHeight="1" spans="1:8">
      <c r="A181" s="5"/>
      <c r="B181" s="5"/>
      <c r="D181" s="5"/>
      <c r="E181" s="5"/>
      <c r="F181" s="325"/>
      <c r="H181" s="5"/>
    </row>
    <row r="182" ht="15.75" customHeight="1" spans="1:8">
      <c r="A182" s="5"/>
      <c r="B182" s="5"/>
      <c r="D182" s="5"/>
      <c r="E182" s="5"/>
      <c r="F182" s="325"/>
      <c r="H182" s="5"/>
    </row>
    <row r="183" ht="15.75" customHeight="1" spans="1:8">
      <c r="A183" s="5"/>
      <c r="B183" s="5"/>
      <c r="D183" s="5"/>
      <c r="E183" s="5"/>
      <c r="F183" s="325"/>
      <c r="H183" s="5"/>
    </row>
    <row r="184" ht="15.75" customHeight="1" spans="1:8">
      <c r="A184" s="5"/>
      <c r="B184" s="5"/>
      <c r="D184" s="5"/>
      <c r="E184" s="5"/>
      <c r="F184" s="325"/>
      <c r="H184" s="5"/>
    </row>
    <row r="185" ht="15.75" customHeight="1" spans="1:8">
      <c r="A185" s="5"/>
      <c r="B185" s="5"/>
      <c r="D185" s="5"/>
      <c r="E185" s="5"/>
      <c r="F185" s="325"/>
      <c r="H185" s="5"/>
    </row>
    <row r="186" ht="15.75" customHeight="1" spans="1:8">
      <c r="A186" s="5"/>
      <c r="B186" s="5"/>
      <c r="D186" s="5"/>
      <c r="E186" s="5"/>
      <c r="F186" s="325"/>
      <c r="H186" s="5"/>
    </row>
    <row r="187" ht="15.75" customHeight="1" spans="1:8">
      <c r="A187" s="5"/>
      <c r="B187" s="5"/>
      <c r="D187" s="5"/>
      <c r="E187" s="5"/>
      <c r="F187" s="325"/>
      <c r="H187" s="5"/>
    </row>
    <row r="188" ht="15.75" customHeight="1" spans="1:8">
      <c r="A188" s="5"/>
      <c r="B188" s="5"/>
      <c r="D188" s="5"/>
      <c r="E188" s="5"/>
      <c r="F188" s="325"/>
      <c r="H188" s="5"/>
    </row>
    <row r="189" ht="15.75" customHeight="1" spans="1:8">
      <c r="A189" s="5"/>
      <c r="B189" s="5"/>
      <c r="D189" s="5"/>
      <c r="E189" s="5"/>
      <c r="F189" s="325"/>
      <c r="H189" s="5"/>
    </row>
    <row r="190" ht="15.75" customHeight="1" spans="1:8">
      <c r="A190" s="5"/>
      <c r="B190" s="5"/>
      <c r="D190" s="5"/>
      <c r="E190" s="5"/>
      <c r="F190" s="325"/>
      <c r="H190" s="5"/>
    </row>
    <row r="191" ht="15.75" customHeight="1" spans="1:8">
      <c r="A191" s="5"/>
      <c r="B191" s="5"/>
      <c r="D191" s="5"/>
      <c r="E191" s="5"/>
      <c r="F191" s="325"/>
      <c r="H191" s="5"/>
    </row>
    <row r="192" ht="15.75" customHeight="1" spans="1:8">
      <c r="A192" s="5"/>
      <c r="B192" s="5"/>
      <c r="D192" s="5"/>
      <c r="E192" s="5"/>
      <c r="F192" s="325"/>
      <c r="H192" s="5"/>
    </row>
    <row r="193" ht="15.75" customHeight="1" spans="1:8">
      <c r="A193" s="5"/>
      <c r="B193" s="5"/>
      <c r="D193" s="5"/>
      <c r="E193" s="5"/>
      <c r="F193" s="325"/>
      <c r="H193" s="5"/>
    </row>
    <row r="194" ht="15.75" customHeight="1" spans="1:8">
      <c r="A194" s="5"/>
      <c r="B194" s="5"/>
      <c r="D194" s="5"/>
      <c r="E194" s="5"/>
      <c r="F194" s="325"/>
      <c r="H194" s="5"/>
    </row>
    <row r="195" ht="15.75" customHeight="1" spans="1:8">
      <c r="A195" s="5"/>
      <c r="B195" s="5"/>
      <c r="D195" s="5"/>
      <c r="E195" s="5"/>
      <c r="F195" s="325"/>
      <c r="H195" s="5"/>
    </row>
    <row r="196" ht="15.75" customHeight="1" spans="1:8">
      <c r="A196" s="5"/>
      <c r="B196" s="5"/>
      <c r="D196" s="5"/>
      <c r="E196" s="5"/>
      <c r="F196" s="325"/>
      <c r="H196" s="5"/>
    </row>
    <row r="197" ht="15.75" customHeight="1" spans="1:8">
      <c r="A197" s="5"/>
      <c r="B197" s="5"/>
      <c r="D197" s="5"/>
      <c r="E197" s="5"/>
      <c r="F197" s="325"/>
      <c r="H197" s="5"/>
    </row>
    <row r="198" ht="15.75" customHeight="1" spans="1:8">
      <c r="A198" s="5"/>
      <c r="B198" s="5"/>
      <c r="D198" s="5"/>
      <c r="E198" s="5"/>
      <c r="F198" s="325"/>
      <c r="H198" s="5"/>
    </row>
    <row r="199" ht="15.75" customHeight="1" spans="1:8">
      <c r="A199" s="5"/>
      <c r="B199" s="5"/>
      <c r="D199" s="5"/>
      <c r="E199" s="5"/>
      <c r="F199" s="325"/>
      <c r="H199" s="5"/>
    </row>
    <row r="200" ht="15.75" customHeight="1" spans="1:8">
      <c r="A200" s="5"/>
      <c r="B200" s="5"/>
      <c r="D200" s="5"/>
      <c r="E200" s="5"/>
      <c r="F200" s="325"/>
      <c r="H200" s="5"/>
    </row>
    <row r="201" ht="15.75" customHeight="1" spans="1:8">
      <c r="A201" s="5"/>
      <c r="B201" s="5"/>
      <c r="D201" s="5"/>
      <c r="E201" s="5"/>
      <c r="F201" s="325"/>
      <c r="H201" s="5"/>
    </row>
    <row r="202" ht="15.75" customHeight="1" spans="1:8">
      <c r="A202" s="5"/>
      <c r="B202" s="5"/>
      <c r="D202" s="5"/>
      <c r="E202" s="5"/>
      <c r="F202" s="325"/>
      <c r="H202" s="5"/>
    </row>
    <row r="203" ht="15.75" customHeight="1" spans="1:8">
      <c r="A203" s="5"/>
      <c r="B203" s="5"/>
      <c r="D203" s="5"/>
      <c r="E203" s="5"/>
      <c r="F203" s="325"/>
      <c r="H203" s="5"/>
    </row>
    <row r="204" ht="15.75" customHeight="1" spans="1:8">
      <c r="A204" s="5"/>
      <c r="B204" s="5"/>
      <c r="D204" s="5"/>
      <c r="E204" s="5"/>
      <c r="F204" s="325"/>
      <c r="H204" s="5"/>
    </row>
    <row r="205" ht="15.75" customHeight="1" spans="1:8">
      <c r="A205" s="5"/>
      <c r="B205" s="5"/>
      <c r="D205" s="5"/>
      <c r="E205" s="5"/>
      <c r="F205" s="325"/>
      <c r="H205" s="5"/>
    </row>
    <row r="206" ht="15.75" customHeight="1" spans="1:8">
      <c r="A206" s="5"/>
      <c r="B206" s="5"/>
      <c r="D206" s="5"/>
      <c r="E206" s="5"/>
      <c r="F206" s="325"/>
      <c r="H206" s="5"/>
    </row>
    <row r="207" ht="15.75" customHeight="1" spans="1:8">
      <c r="A207" s="5"/>
      <c r="B207" s="5"/>
      <c r="D207" s="5"/>
      <c r="E207" s="5"/>
      <c r="F207" s="325"/>
      <c r="H207" s="5"/>
    </row>
    <row r="208" ht="15.75" customHeight="1" spans="1:8">
      <c r="A208" s="5"/>
      <c r="B208" s="5"/>
      <c r="D208" s="5"/>
      <c r="E208" s="5"/>
      <c r="F208" s="325"/>
      <c r="H208" s="5"/>
    </row>
    <row r="209" ht="15.75" customHeight="1" spans="1:8">
      <c r="A209" s="5"/>
      <c r="B209" s="5"/>
      <c r="D209" s="5"/>
      <c r="E209" s="5"/>
      <c r="F209" s="325"/>
      <c r="H209" s="5"/>
    </row>
    <row r="210" ht="15.75" customHeight="1" spans="1:8">
      <c r="A210" s="5"/>
      <c r="B210" s="5"/>
      <c r="D210" s="5"/>
      <c r="E210" s="5"/>
      <c r="F210" s="325"/>
      <c r="H210" s="5"/>
    </row>
    <row r="211" ht="15.75" customHeight="1" spans="1:8">
      <c r="A211" s="5"/>
      <c r="B211" s="5"/>
      <c r="D211" s="5"/>
      <c r="E211" s="5"/>
      <c r="F211" s="325"/>
      <c r="H211" s="5"/>
    </row>
    <row r="212" ht="15.75" customHeight="1" spans="1:8">
      <c r="A212" s="5"/>
      <c r="B212" s="5"/>
      <c r="D212" s="5"/>
      <c r="E212" s="5"/>
      <c r="F212" s="325"/>
      <c r="H212" s="5"/>
    </row>
    <row r="213" ht="15.75" customHeight="1" spans="1:8">
      <c r="A213" s="5"/>
      <c r="B213" s="5"/>
      <c r="D213" s="5"/>
      <c r="E213" s="5"/>
      <c r="F213" s="325"/>
      <c r="H213" s="5"/>
    </row>
    <row r="214" ht="15.75" customHeight="1" spans="1:8">
      <c r="A214" s="5"/>
      <c r="B214" s="5"/>
      <c r="D214" s="5"/>
      <c r="E214" s="5"/>
      <c r="F214" s="325"/>
      <c r="H214" s="5"/>
    </row>
    <row r="215" ht="15.75" customHeight="1" spans="1:8">
      <c r="A215" s="5"/>
      <c r="B215" s="5"/>
      <c r="D215" s="5"/>
      <c r="E215" s="5"/>
      <c r="F215" s="325"/>
      <c r="H215" s="5"/>
    </row>
    <row r="216" ht="15.75" customHeight="1" spans="1:8">
      <c r="A216" s="5"/>
      <c r="B216" s="5"/>
      <c r="D216" s="5"/>
      <c r="E216" s="5"/>
      <c r="F216" s="325"/>
      <c r="H216" s="5"/>
    </row>
    <row r="217" ht="15.75" customHeight="1" spans="1:8">
      <c r="A217" s="5"/>
      <c r="B217" s="5"/>
      <c r="D217" s="5"/>
      <c r="E217" s="5"/>
      <c r="F217" s="325"/>
      <c r="H217" s="5"/>
    </row>
    <row r="218" ht="15.75" customHeight="1" spans="1:8">
      <c r="A218" s="5"/>
      <c r="B218" s="5"/>
      <c r="D218" s="5"/>
      <c r="E218" s="5"/>
      <c r="F218" s="325"/>
      <c r="H218" s="5"/>
    </row>
    <row r="219" ht="15.75" customHeight="1" spans="1:8">
      <c r="A219" s="5"/>
      <c r="B219" s="5"/>
      <c r="D219" s="5"/>
      <c r="E219" s="5"/>
      <c r="F219" s="325"/>
      <c r="H219" s="5"/>
    </row>
    <row r="220" ht="15.75" customHeight="1" spans="1:8">
      <c r="A220" s="5"/>
      <c r="B220" s="5"/>
      <c r="D220" s="5"/>
      <c r="E220" s="5"/>
      <c r="F220" s="325"/>
      <c r="H220" s="5"/>
    </row>
    <row r="221" ht="15.75" customHeight="1" spans="1:8">
      <c r="A221" s="5"/>
      <c r="B221" s="5"/>
      <c r="D221" s="5"/>
      <c r="E221" s="5"/>
      <c r="F221" s="325"/>
      <c r="H221" s="5"/>
    </row>
    <row r="222" ht="15.75" customHeight="1" spans="1:8">
      <c r="A222" s="5"/>
      <c r="B222" s="5"/>
      <c r="D222" s="5"/>
      <c r="E222" s="5"/>
      <c r="F222" s="325"/>
      <c r="H222" s="5"/>
    </row>
    <row r="223" ht="15.75" customHeight="1" spans="1:8">
      <c r="A223" s="5"/>
      <c r="B223" s="5"/>
      <c r="D223" s="5"/>
      <c r="E223" s="5"/>
      <c r="F223" s="325"/>
      <c r="H223" s="5"/>
    </row>
    <row r="224" ht="15.75" customHeight="1" spans="1:8">
      <c r="A224" s="5"/>
      <c r="B224" s="5"/>
      <c r="D224" s="5"/>
      <c r="E224" s="5"/>
      <c r="F224" s="325"/>
      <c r="H224" s="5"/>
    </row>
    <row r="225" ht="15.75" customHeight="1" spans="1:8">
      <c r="A225" s="5"/>
      <c r="B225" s="5"/>
      <c r="D225" s="5"/>
      <c r="E225" s="5"/>
      <c r="F225" s="325"/>
      <c r="H225" s="5"/>
    </row>
    <row r="226" ht="15.75" customHeight="1" spans="1:8">
      <c r="A226" s="5"/>
      <c r="B226" s="5"/>
      <c r="D226" s="5"/>
      <c r="E226" s="5"/>
      <c r="F226" s="325"/>
      <c r="H226" s="5"/>
    </row>
    <row r="227" ht="15.75" customHeight="1" spans="1:8">
      <c r="A227" s="5"/>
      <c r="B227" s="5"/>
      <c r="D227" s="5"/>
      <c r="E227" s="5"/>
      <c r="F227" s="325"/>
      <c r="H227" s="5"/>
    </row>
    <row r="228" ht="15.75" customHeight="1" spans="1:8">
      <c r="A228" s="5"/>
      <c r="B228" s="5"/>
      <c r="D228" s="5"/>
      <c r="E228" s="5"/>
      <c r="F228" s="325"/>
      <c r="H228" s="5"/>
    </row>
    <row r="229" ht="15.75" customHeight="1" spans="1:8">
      <c r="A229" s="5"/>
      <c r="B229" s="5"/>
      <c r="D229" s="5"/>
      <c r="E229" s="5"/>
      <c r="F229" s="325"/>
      <c r="H229" s="5"/>
    </row>
    <row r="230" ht="15.75" customHeight="1" spans="1:8">
      <c r="A230" s="5"/>
      <c r="B230" s="5"/>
      <c r="D230" s="5"/>
      <c r="E230" s="5"/>
      <c r="F230" s="325"/>
      <c r="H230" s="5"/>
    </row>
    <row r="231" ht="15.75" customHeight="1" spans="1:8">
      <c r="A231" s="5"/>
      <c r="B231" s="5"/>
      <c r="D231" s="5"/>
      <c r="E231" s="5"/>
      <c r="F231" s="325"/>
      <c r="H231" s="5"/>
    </row>
    <row r="232" ht="15.75" customHeight="1" spans="1:8">
      <c r="A232" s="5"/>
      <c r="B232" s="5"/>
      <c r="D232" s="5"/>
      <c r="E232" s="5"/>
      <c r="F232" s="325"/>
      <c r="H232" s="5"/>
    </row>
    <row r="233" ht="15.75" customHeight="1" spans="1:8">
      <c r="A233" s="5"/>
      <c r="B233" s="5"/>
      <c r="D233" s="5"/>
      <c r="E233" s="5"/>
      <c r="F233" s="325"/>
      <c r="H233" s="5"/>
    </row>
    <row r="234" ht="15.75" customHeight="1" spans="1:8">
      <c r="A234" s="5"/>
      <c r="B234" s="5"/>
      <c r="D234" s="5"/>
      <c r="E234" s="5"/>
      <c r="F234" s="325"/>
      <c r="H234" s="5"/>
    </row>
    <row r="235" ht="15.75" customHeight="1" spans="1:8">
      <c r="A235" s="5"/>
      <c r="B235" s="5"/>
      <c r="D235" s="5"/>
      <c r="E235" s="5"/>
      <c r="F235" s="325"/>
      <c r="H235" s="5"/>
    </row>
    <row r="236" ht="15.75" customHeight="1" spans="1:8">
      <c r="A236" s="5"/>
      <c r="B236" s="5"/>
      <c r="D236" s="5"/>
      <c r="E236" s="5"/>
      <c r="F236" s="325"/>
      <c r="H236" s="5"/>
    </row>
    <row r="237" ht="15.75" customHeight="1" spans="1:8">
      <c r="A237" s="5"/>
      <c r="B237" s="5"/>
      <c r="D237" s="5"/>
      <c r="E237" s="5"/>
      <c r="F237" s="325"/>
      <c r="H237" s="5"/>
    </row>
    <row r="238" ht="15.75" customHeight="1" spans="1:8">
      <c r="A238" s="5"/>
      <c r="B238" s="5"/>
      <c r="D238" s="5"/>
      <c r="E238" s="5"/>
      <c r="F238" s="325"/>
      <c r="H238" s="5"/>
    </row>
    <row r="239" ht="15.75" customHeight="1" spans="1:8">
      <c r="A239" s="5"/>
      <c r="B239" s="5"/>
      <c r="D239" s="5"/>
      <c r="E239" s="5"/>
      <c r="F239" s="325"/>
      <c r="H239" s="5"/>
    </row>
    <row r="240" ht="15.75" customHeight="1" spans="1:8">
      <c r="A240" s="5"/>
      <c r="B240" s="5"/>
      <c r="D240" s="5"/>
      <c r="E240" s="5"/>
      <c r="F240" s="325"/>
      <c r="H240" s="5"/>
    </row>
    <row r="241" ht="15.75" customHeight="1" spans="1:8">
      <c r="A241" s="5"/>
      <c r="B241" s="5"/>
      <c r="D241" s="5"/>
      <c r="E241" s="5"/>
      <c r="F241" s="325"/>
      <c r="H241" s="5"/>
    </row>
    <row r="242" ht="15.75" customHeight="1" spans="1:8">
      <c r="A242" s="5"/>
      <c r="B242" s="5"/>
      <c r="D242" s="5"/>
      <c r="E242" s="5"/>
      <c r="F242" s="325"/>
      <c r="H242" s="5"/>
    </row>
    <row r="243" ht="15.75" customHeight="1" spans="1:8">
      <c r="A243" s="5"/>
      <c r="B243" s="5"/>
      <c r="D243" s="5"/>
      <c r="E243" s="5"/>
      <c r="F243" s="325"/>
      <c r="H243" s="5"/>
    </row>
    <row r="244" ht="15.75" customHeight="1" spans="1:8">
      <c r="A244" s="5"/>
      <c r="B244" s="5"/>
      <c r="D244" s="5"/>
      <c r="E244" s="5"/>
      <c r="F244" s="325"/>
      <c r="H244" s="5"/>
    </row>
    <row r="245" ht="15.75" customHeight="1" spans="1:8">
      <c r="A245" s="5"/>
      <c r="B245" s="5"/>
      <c r="D245" s="5"/>
      <c r="E245" s="5"/>
      <c r="F245" s="325"/>
      <c r="H245" s="5"/>
    </row>
    <row r="246" ht="15.75" customHeight="1" spans="1:8">
      <c r="A246" s="5"/>
      <c r="B246" s="5"/>
      <c r="D246" s="5"/>
      <c r="E246" s="5"/>
      <c r="F246" s="325"/>
      <c r="H246" s="5"/>
    </row>
    <row r="247" ht="15.75" customHeight="1" spans="1:8">
      <c r="A247" s="5"/>
      <c r="B247" s="5"/>
      <c r="D247" s="5"/>
      <c r="E247" s="5"/>
      <c r="F247" s="325"/>
      <c r="H247" s="5"/>
    </row>
    <row r="248" ht="15.75" customHeight="1" spans="1:8">
      <c r="A248" s="5"/>
      <c r="B248" s="5"/>
      <c r="D248" s="5"/>
      <c r="E248" s="5"/>
      <c r="F248" s="325"/>
      <c r="H248" s="5"/>
    </row>
    <row r="249" ht="15.75" customHeight="1" spans="1:8">
      <c r="A249" s="5"/>
      <c r="B249" s="5"/>
      <c r="D249" s="5"/>
      <c r="E249" s="5"/>
      <c r="F249" s="325"/>
      <c r="H249" s="5"/>
    </row>
    <row r="250" ht="15.75" customHeight="1" spans="1:8">
      <c r="A250" s="5"/>
      <c r="B250" s="5"/>
      <c r="D250" s="5"/>
      <c r="E250" s="5"/>
      <c r="F250" s="325"/>
      <c r="H250" s="5"/>
    </row>
    <row r="251" ht="15.75" customHeight="1" spans="1:8">
      <c r="A251" s="5"/>
      <c r="B251" s="5"/>
      <c r="D251" s="5"/>
      <c r="E251" s="5"/>
      <c r="F251" s="325"/>
      <c r="H251" s="5"/>
    </row>
    <row r="252" ht="15.75" customHeight="1" spans="1:8">
      <c r="A252" s="5"/>
      <c r="B252" s="5"/>
      <c r="D252" s="5"/>
      <c r="E252" s="5"/>
      <c r="F252" s="325"/>
      <c r="H252" s="5"/>
    </row>
    <row r="253" ht="15.75" customHeight="1" spans="1:8">
      <c r="A253" s="5"/>
      <c r="B253" s="5"/>
      <c r="D253" s="5"/>
      <c r="E253" s="5"/>
      <c r="F253" s="325"/>
      <c r="H253" s="5"/>
    </row>
    <row r="254" ht="15.75" customHeight="1" spans="1:8">
      <c r="A254" s="5"/>
      <c r="B254" s="5"/>
      <c r="D254" s="5"/>
      <c r="E254" s="5"/>
      <c r="F254" s="325"/>
      <c r="H254" s="5"/>
    </row>
    <row r="255" ht="15.75" customHeight="1" spans="1:8">
      <c r="A255" s="5"/>
      <c r="B255" s="5"/>
      <c r="D255" s="5"/>
      <c r="E255" s="5"/>
      <c r="F255" s="325"/>
      <c r="H255" s="5"/>
    </row>
    <row r="256" ht="15.75" customHeight="1" spans="1:8">
      <c r="A256" s="5"/>
      <c r="B256" s="5"/>
      <c r="D256" s="5"/>
      <c r="E256" s="5"/>
      <c r="F256" s="325"/>
      <c r="H256" s="5"/>
    </row>
    <row r="257" ht="15.75" customHeight="1" spans="1:8">
      <c r="A257" s="5"/>
      <c r="B257" s="5"/>
      <c r="D257" s="5"/>
      <c r="E257" s="5"/>
      <c r="F257" s="325"/>
      <c r="H257" s="5"/>
    </row>
    <row r="258" ht="15.75" customHeight="1" spans="1:8">
      <c r="A258" s="5"/>
      <c r="B258" s="5"/>
      <c r="D258" s="5"/>
      <c r="E258" s="5"/>
      <c r="F258" s="325"/>
      <c r="H258" s="5"/>
    </row>
    <row r="259" ht="15.75" customHeight="1" spans="1:8">
      <c r="A259" s="5"/>
      <c r="B259" s="5"/>
      <c r="D259" s="5"/>
      <c r="E259" s="5"/>
      <c r="F259" s="325"/>
      <c r="H259" s="5"/>
    </row>
    <row r="260" ht="15.75" customHeight="1" spans="1:8">
      <c r="A260" s="5"/>
      <c r="B260" s="5"/>
      <c r="D260" s="5"/>
      <c r="E260" s="5"/>
      <c r="F260" s="325"/>
      <c r="H260" s="5"/>
    </row>
    <row r="261" ht="15.75" customHeight="1" spans="1:8">
      <c r="A261" s="5"/>
      <c r="B261" s="5"/>
      <c r="D261" s="5"/>
      <c r="E261" s="5"/>
      <c r="F261" s="325"/>
      <c r="H261" s="5"/>
    </row>
    <row r="262" ht="15.75" customHeight="1" spans="1:8">
      <c r="A262" s="5"/>
      <c r="B262" s="5"/>
      <c r="D262" s="5"/>
      <c r="E262" s="5"/>
      <c r="F262" s="325"/>
      <c r="H262" s="5"/>
    </row>
    <row r="263" ht="15.75" customHeight="1" spans="1:8">
      <c r="A263" s="5"/>
      <c r="B263" s="5"/>
      <c r="D263" s="5"/>
      <c r="E263" s="5"/>
      <c r="F263" s="325"/>
      <c r="H263" s="5"/>
    </row>
    <row r="264" ht="15.75" customHeight="1" spans="1:8">
      <c r="A264" s="5"/>
      <c r="B264" s="5"/>
      <c r="D264" s="5"/>
      <c r="E264" s="5"/>
      <c r="F264" s="325"/>
      <c r="H264" s="5"/>
    </row>
    <row r="265" ht="15.75" customHeight="1" spans="1:8">
      <c r="A265" s="5"/>
      <c r="B265" s="5"/>
      <c r="D265" s="5"/>
      <c r="E265" s="5"/>
      <c r="F265" s="325"/>
      <c r="H265" s="5"/>
    </row>
    <row r="266" ht="15.75" customHeight="1" spans="1:8">
      <c r="A266" s="5"/>
      <c r="B266" s="5"/>
      <c r="D266" s="5"/>
      <c r="E266" s="5"/>
      <c r="F266" s="325"/>
      <c r="H266" s="5"/>
    </row>
    <row r="267" ht="15.75" customHeight="1" spans="1:8">
      <c r="A267" s="5"/>
      <c r="B267" s="5"/>
      <c r="D267" s="5"/>
      <c r="E267" s="5"/>
      <c r="F267" s="325"/>
      <c r="H267" s="5"/>
    </row>
    <row r="268" ht="15.75" customHeight="1" spans="1:8">
      <c r="A268" s="5"/>
      <c r="B268" s="5"/>
      <c r="D268" s="5"/>
      <c r="E268" s="5"/>
      <c r="F268" s="325"/>
      <c r="H268" s="5"/>
    </row>
    <row r="269" ht="15.75" customHeight="1" spans="1:8">
      <c r="A269" s="5"/>
      <c r="B269" s="5"/>
      <c r="D269" s="5"/>
      <c r="E269" s="5"/>
      <c r="F269" s="325"/>
      <c r="H269" s="5"/>
    </row>
    <row r="270" ht="15.75" customHeight="1" spans="1:8">
      <c r="A270" s="5"/>
      <c r="B270" s="5"/>
      <c r="D270" s="5"/>
      <c r="E270" s="5"/>
      <c r="F270" s="325"/>
      <c r="H270" s="5"/>
    </row>
    <row r="271" ht="15.75" customHeight="1" spans="1:8">
      <c r="A271" s="5"/>
      <c r="B271" s="5"/>
      <c r="D271" s="5"/>
      <c r="E271" s="5"/>
      <c r="F271" s="325"/>
      <c r="H271" s="5"/>
    </row>
    <row r="272" ht="15.75" customHeight="1" spans="1:8">
      <c r="A272" s="5"/>
      <c r="B272" s="5"/>
      <c r="D272" s="5"/>
      <c r="E272" s="5"/>
      <c r="F272" s="325"/>
      <c r="H272" s="5"/>
    </row>
    <row r="273" ht="15.75" customHeight="1" spans="1:8">
      <c r="A273" s="5"/>
      <c r="B273" s="5"/>
      <c r="D273" s="5"/>
      <c r="E273" s="5"/>
      <c r="F273" s="325"/>
      <c r="H273" s="5"/>
    </row>
    <row r="274" ht="15.75" customHeight="1" spans="1:8">
      <c r="A274" s="5"/>
      <c r="B274" s="5"/>
      <c r="D274" s="5"/>
      <c r="E274" s="5"/>
      <c r="F274" s="325"/>
      <c r="H274" s="5"/>
    </row>
    <row r="275" ht="15.75" customHeight="1" spans="1:8">
      <c r="A275" s="5"/>
      <c r="B275" s="5"/>
      <c r="D275" s="5"/>
      <c r="E275" s="5"/>
      <c r="F275" s="325"/>
      <c r="H275" s="5"/>
    </row>
    <row r="276" ht="15.75" customHeight="1" spans="1:8">
      <c r="A276" s="5"/>
      <c r="B276" s="5"/>
      <c r="D276" s="5"/>
      <c r="E276" s="5"/>
      <c r="F276" s="325"/>
      <c r="H276" s="5"/>
    </row>
    <row r="277" ht="15.75" customHeight="1" spans="1:8">
      <c r="A277" s="5"/>
      <c r="B277" s="5"/>
      <c r="D277" s="5"/>
      <c r="E277" s="5"/>
      <c r="F277" s="325"/>
      <c r="H277" s="5"/>
    </row>
    <row r="278" ht="15.75" customHeight="1" spans="1:8">
      <c r="A278" s="5"/>
      <c r="B278" s="5"/>
      <c r="D278" s="5"/>
      <c r="E278" s="5"/>
      <c r="F278" s="325"/>
      <c r="H278" s="5"/>
    </row>
    <row r="279" ht="15.75" customHeight="1" spans="1:8">
      <c r="A279" s="5"/>
      <c r="B279" s="5"/>
      <c r="D279" s="5"/>
      <c r="E279" s="5"/>
      <c r="F279" s="325"/>
      <c r="H279" s="5"/>
    </row>
    <row r="280" ht="15.75" customHeight="1" spans="1:8">
      <c r="A280" s="5"/>
      <c r="B280" s="5"/>
      <c r="D280" s="5"/>
      <c r="E280" s="5"/>
      <c r="F280" s="325"/>
      <c r="H280" s="5"/>
    </row>
    <row r="281" ht="15.75" customHeight="1" spans="1:8">
      <c r="A281" s="5"/>
      <c r="B281" s="5"/>
      <c r="D281" s="5"/>
      <c r="E281" s="5"/>
      <c r="F281" s="325"/>
      <c r="H281" s="5"/>
    </row>
    <row r="282" ht="15.75" customHeight="1" spans="1:8">
      <c r="A282" s="5"/>
      <c r="B282" s="5"/>
      <c r="D282" s="5"/>
      <c r="E282" s="5"/>
      <c r="F282" s="325"/>
      <c r="H282" s="5"/>
    </row>
    <row r="283" ht="15.75" customHeight="1" spans="1:8">
      <c r="A283" s="5"/>
      <c r="B283" s="5"/>
      <c r="D283" s="5"/>
      <c r="E283" s="5"/>
      <c r="F283" s="325"/>
      <c r="H283" s="5"/>
    </row>
    <row r="284" ht="15.75" customHeight="1" spans="1:8">
      <c r="A284" s="5"/>
      <c r="B284" s="5"/>
      <c r="D284" s="5"/>
      <c r="E284" s="5"/>
      <c r="F284" s="325"/>
      <c r="H284" s="5"/>
    </row>
    <row r="285" ht="15.75" customHeight="1" spans="1:8">
      <c r="A285" s="5"/>
      <c r="B285" s="5"/>
      <c r="D285" s="5"/>
      <c r="E285" s="5"/>
      <c r="F285" s="325"/>
      <c r="H285" s="5"/>
    </row>
    <row r="286" ht="15.75" customHeight="1" spans="1:8">
      <c r="A286" s="5"/>
      <c r="B286" s="5"/>
      <c r="D286" s="5"/>
      <c r="E286" s="5"/>
      <c r="F286" s="325"/>
      <c r="H286" s="5"/>
    </row>
    <row r="287" ht="15.75" customHeight="1" spans="1:8">
      <c r="A287" s="5"/>
      <c r="B287" s="5"/>
      <c r="D287" s="5"/>
      <c r="E287" s="5"/>
      <c r="F287" s="325"/>
      <c r="H287" s="5"/>
    </row>
    <row r="288" ht="15.75" customHeight="1" spans="1:8">
      <c r="A288" s="5"/>
      <c r="B288" s="5"/>
      <c r="D288" s="5"/>
      <c r="E288" s="5"/>
      <c r="F288" s="325"/>
      <c r="H288" s="5"/>
    </row>
    <row r="289" ht="15.75" customHeight="1" spans="1:8">
      <c r="A289" s="5"/>
      <c r="B289" s="5"/>
      <c r="D289" s="5"/>
      <c r="E289" s="5"/>
      <c r="F289" s="325"/>
      <c r="H289" s="5"/>
    </row>
    <row r="290" ht="15.75" customHeight="1" spans="1:8">
      <c r="A290" s="5"/>
      <c r="B290" s="5"/>
      <c r="D290" s="5"/>
      <c r="E290" s="5"/>
      <c r="F290" s="325"/>
      <c r="H290" s="5"/>
    </row>
    <row r="291" ht="15.75" customHeight="1" spans="1:8">
      <c r="A291" s="5"/>
      <c r="B291" s="5"/>
      <c r="D291" s="5"/>
      <c r="E291" s="5"/>
      <c r="F291" s="325"/>
      <c r="H291" s="5"/>
    </row>
    <row r="292" ht="15.75" customHeight="1" spans="1:8">
      <c r="A292" s="5"/>
      <c r="B292" s="5"/>
      <c r="D292" s="5"/>
      <c r="E292" s="5"/>
      <c r="F292" s="325"/>
      <c r="H292" s="5"/>
    </row>
    <row r="293" ht="15.75" customHeight="1" spans="1:8">
      <c r="A293" s="5"/>
      <c r="B293" s="5"/>
      <c r="D293" s="5"/>
      <c r="E293" s="5"/>
      <c r="F293" s="325"/>
      <c r="H293" s="5"/>
    </row>
    <row r="294" ht="15.75" customHeight="1" spans="1:8">
      <c r="A294" s="5"/>
      <c r="B294" s="5"/>
      <c r="D294" s="5"/>
      <c r="E294" s="5"/>
      <c r="F294" s="325"/>
      <c r="H294" s="5"/>
    </row>
    <row r="295" ht="15.75" customHeight="1" spans="1:8">
      <c r="A295" s="5"/>
      <c r="B295" s="5"/>
      <c r="D295" s="5"/>
      <c r="E295" s="5"/>
      <c r="F295" s="325"/>
      <c r="H295" s="5"/>
    </row>
    <row r="296" ht="15.75" customHeight="1" spans="1:8">
      <c r="A296" s="5"/>
      <c r="B296" s="5"/>
      <c r="D296" s="5"/>
      <c r="E296" s="5"/>
      <c r="F296" s="325"/>
      <c r="H296" s="5"/>
    </row>
    <row r="297" ht="15.75" customHeight="1" spans="1:8">
      <c r="A297" s="5"/>
      <c r="B297" s="5"/>
      <c r="D297" s="5"/>
      <c r="E297" s="5"/>
      <c r="F297" s="325"/>
      <c r="H297" s="5"/>
    </row>
    <row r="298" ht="15.75" customHeight="1" spans="1:8">
      <c r="A298" s="5"/>
      <c r="B298" s="5"/>
      <c r="D298" s="5"/>
      <c r="E298" s="5"/>
      <c r="F298" s="325"/>
      <c r="H298" s="5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1:H21"/>
    <mergeCell ref="A71:H71"/>
    <mergeCell ref="A76:H76"/>
    <mergeCell ref="A80:H80"/>
    <mergeCell ref="A82:H82"/>
    <mergeCell ref="A91:H91"/>
    <mergeCell ref="A96:H96"/>
    <mergeCell ref="A98:H98"/>
    <mergeCell ref="A100:C100"/>
    <mergeCell ref="A101:C10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Relatório de Pagamentos16jan24</vt:lpstr>
      <vt:lpstr>Relatório de Pagamentos19jan24</vt:lpstr>
      <vt:lpstr>Relatório de Pagamentos26jan24</vt:lpstr>
      <vt:lpstr>Relatório de Pagamentos30jan24</vt:lpstr>
      <vt:lpstr>Relatório de Pagamentos06fev24</vt:lpstr>
      <vt:lpstr>Relatório de Pagamentos09fev24</vt:lpstr>
      <vt:lpstr>Relatório de Pagamentos15fev24</vt:lpstr>
      <vt:lpstr>Relatório de Pagamentos19fev24</vt:lpstr>
      <vt:lpstr>Relatório de Pagamentos26fev24</vt:lpstr>
      <vt:lpstr>Relatório de Pagamentos04mar24</vt:lpstr>
      <vt:lpstr>Relatório de Pagamentos05mar24</vt:lpstr>
      <vt:lpstr>Relatório de Pagamentos08mar24</vt:lpstr>
      <vt:lpstr>Relatório de Pagamentos12mar24</vt:lpstr>
      <vt:lpstr>Relatório de Pagamentos18mar24</vt:lpstr>
      <vt:lpstr>Relatório de Pagamentos21mar24</vt:lpstr>
      <vt:lpstr>Relatório de Pagamentos25mar24</vt:lpstr>
      <vt:lpstr>Relatório de Pagamentos27mar24</vt:lpstr>
      <vt:lpstr>Relatório de Pagamentos01abr24</vt:lpstr>
      <vt:lpstr>Relatório de Pagamentos08abr24</vt:lpstr>
      <vt:lpstr>Relatório de Pagamentos15abr24</vt:lpstr>
      <vt:lpstr>Relatório de Pagamentos22abr24</vt:lpstr>
      <vt:lpstr>Relatório de Pagamentos29abr24</vt:lpstr>
      <vt:lpstr>Relatório de Pagamentos07maio24</vt:lpstr>
      <vt:lpstr>Relatório de Pagamentos13maio24</vt:lpstr>
      <vt:lpstr>Relatório de Pagamentos21maio24</vt:lpstr>
      <vt:lpstr>Relatório de Pagamentos27maio24</vt:lpstr>
      <vt:lpstr>Relatório de Pagamentos28maio24</vt:lpstr>
      <vt:lpstr>Relatório de Pagamentos04jun24</vt:lpstr>
      <vt:lpstr>Relatório de Pagamentos10jun24</vt:lpstr>
      <vt:lpstr>Relatório de Pagamentos17jun24</vt:lpstr>
      <vt:lpstr>Relatório de Pagamentos24jun24</vt:lpstr>
      <vt:lpstr>Relatório de Pagamentos28jun24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Simonne Saraiva</cp:lastModifiedBy>
  <dcterms:created xsi:type="dcterms:W3CDTF">2024-01-16T19:35:00Z</dcterms:created>
  <dcterms:modified xsi:type="dcterms:W3CDTF">2024-07-08T14:20:46Z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ECC4DCC34E8F4E67B005091137F5B45C_13</vt:lpwstr>
  </property>
  <property fmtid="{D5CDD505-2E9C-101B-9397-08002B2CF9AE}" pid="3" name="KSOProductBuildVer">
    <vt:lpwstr>1046-12.2.0.17119</vt:lpwstr>
  </property>
</Properties>
</file>