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495" tabRatio="500" firstSheet="10" activeTab="10"/>
  </bookViews>
  <sheets>
    <sheet name="Relatório de Pagamentos18abr22" sheetId="1" r:id="rId1"/>
    <sheet name="Relatório de Pagamentos25abri22" sheetId="2" r:id="rId2"/>
    <sheet name="Relatório de Pagamentos02maio22" sheetId="3" r:id="rId3"/>
    <sheet name="Relatório de Pagamentos09maio22" sheetId="4" r:id="rId4"/>
    <sheet name="Relatório de Pagamentos16maio22" sheetId="5" r:id="rId5"/>
    <sheet name="Relatório de Pagamentos17maio22" sheetId="6" r:id="rId6"/>
    <sheet name="Relatório de Pagamentos23maio22" sheetId="7" r:id="rId7"/>
    <sheet name="Relatório de Pagamentos01jun22" sheetId="8" r:id="rId8"/>
    <sheet name="Relatório de Pagamentos15jun22" sheetId="9" r:id="rId9"/>
    <sheet name="Relatório de Pagamentos28jun22" sheetId="10" r:id="rId10"/>
    <sheet name="Relatório de Pagamentos04jul22" sheetId="11" r:id="rId11"/>
    <sheet name="Relatório de Pagamentos19jul22" sheetId="12" r:id="rId12"/>
    <sheet name="Relatório de Pagamentos25jul22" sheetId="13" r:id="rId13"/>
  </sheets>
  <calcPr calcId="144525"/>
</workbook>
</file>

<file path=xl/sharedStrings.xml><?xml version="1.0" encoding="utf-8"?>
<sst xmlns="http://schemas.openxmlformats.org/spreadsheetml/2006/main" count="2901" uniqueCount="1258">
  <si>
    <t>MINISTÉRIO DA EDUCAÇÃO</t>
  </si>
  <si>
    <t>UNIVERSIDADE FEDERAL DO PIAUÍ</t>
  </si>
  <si>
    <t>Diretoria de Contabilidade e Finanças</t>
  </si>
  <si>
    <t>Campus Universitário Ministro Petrônio Portela</t>
  </si>
  <si>
    <t>Bairro Ininga, Teresina, Piauí, Brasil; CEP 64049-550</t>
  </si>
  <si>
    <t>Telefone: (86) 3215-5584 Email: dcf.prad@ufpi.edu.br</t>
  </si>
  <si>
    <t>Relatório de Pagamentos por ORDEM CRONOLÓGICA, nos termos da IN n° 02/2016 e Resolução CAD/UFPI n° 047/2019.</t>
  </si>
  <si>
    <t>Processo de Pagamento</t>
  </si>
  <si>
    <t>Favorecido (credor da despesa)</t>
  </si>
  <si>
    <t>Data de
 Atesto da NF</t>
  </si>
  <si>
    <t>Data de
 Emissão SIAFI</t>
  </si>
  <si>
    <t>Valor Líquido</t>
  </si>
  <si>
    <t>Data de Pagamento*</t>
  </si>
  <si>
    <t>Fonte*</t>
  </si>
  <si>
    <t>Valor total por Categoria</t>
  </si>
  <si>
    <t>I-Assis.Estudantil, Bolsas, Auxílios, Indenizações (Lei n° 8.112/91); Suprimento de Fundos; Compra direta de passagens</t>
  </si>
  <si>
    <t>23111.013375/2022-63</t>
  </si>
  <si>
    <t>PIEX/EBTT</t>
  </si>
  <si>
    <t>Tesouro</t>
  </si>
  <si>
    <t>23111.015873/2022-32</t>
  </si>
  <si>
    <t>ASSIS. ESTUDANTIL</t>
  </si>
  <si>
    <t>Pnaes</t>
  </si>
  <si>
    <t>II- Pequenos Credores (Inciso II art.24 da lei n° 8.666/93)</t>
  </si>
  <si>
    <t>23111.015319/2022-52</t>
  </si>
  <si>
    <t>MERCADINHO SANTANA LTDA</t>
  </si>
  <si>
    <t>23855.001285/2022-39</t>
  </si>
  <si>
    <t>RAIZ SOLUÇÕES</t>
  </si>
  <si>
    <t>23855.001307/2022-27</t>
  </si>
  <si>
    <t>23111.014493/2022-44</t>
  </si>
  <si>
    <t>23111.044468/2021-90</t>
  </si>
  <si>
    <t>PROLINE MATERIAL HOSPITALAR</t>
  </si>
  <si>
    <t>23111.053030/2021-67</t>
  </si>
  <si>
    <t>F BRASILEIRO</t>
  </si>
  <si>
    <t>23111.005070/2022-34</t>
  </si>
  <si>
    <t>23111.005063/2022-29</t>
  </si>
  <si>
    <t>F BRASILEIRO FILHO &amp; CIA</t>
  </si>
  <si>
    <t>23111.005255/2022-83</t>
  </si>
  <si>
    <t>COMERCIAL MONTANA</t>
  </si>
  <si>
    <t>23111.014804/2022-86</t>
  </si>
  <si>
    <t>MULTPAR</t>
  </si>
  <si>
    <t>23111.015129/2022-41</t>
  </si>
  <si>
    <t>GERAWATTS</t>
  </si>
  <si>
    <t>23111.015268/2022-71</t>
  </si>
  <si>
    <t>TICKET</t>
  </si>
  <si>
    <t>23111.016679/2022-95</t>
  </si>
  <si>
    <t>ROBEVALDO ALVES LIMA</t>
  </si>
  <si>
    <t>23111.015655/2022-98</t>
  </si>
  <si>
    <t>PRIME CONSULTORIA</t>
  </si>
  <si>
    <t>23111.015673/2022-97</t>
  </si>
  <si>
    <t>23111.015479/2022-97</t>
  </si>
  <si>
    <t>LP TOTAL SERVICE</t>
  </si>
  <si>
    <t>23111.006617/2022-72</t>
  </si>
  <si>
    <t>A.R.T.E. COMERCIAL LTDA</t>
  </si>
  <si>
    <t>23111.016034/2022-50</t>
  </si>
  <si>
    <t>CECOL</t>
  </si>
  <si>
    <t>23111.009344/2022-66</t>
  </si>
  <si>
    <t>DENTAL OESTE EIRELI</t>
  </si>
  <si>
    <t>23111.016088/2022-47</t>
  </si>
  <si>
    <t>JLM</t>
  </si>
  <si>
    <t>23111.016294/2022-14</t>
  </si>
  <si>
    <t>23111.016213/2022-67</t>
  </si>
  <si>
    <t>23111.016175/2022-26</t>
  </si>
  <si>
    <t>23111.016173/2022-80</t>
  </si>
  <si>
    <t>23111.016295/2022-84</t>
  </si>
  <si>
    <t>23111.016360/2022-75</t>
  </si>
  <si>
    <t>23111.013579/2022-84</t>
  </si>
  <si>
    <t>23111.016454/2022-59</t>
  </si>
  <si>
    <t>23111.016491/2022-30</t>
  </si>
  <si>
    <t>TOP ARCONDICIONADO</t>
  </si>
  <si>
    <t>Pnaes/Tesouro</t>
  </si>
  <si>
    <t>23111.016383/2022-36</t>
  </si>
  <si>
    <t>SERPRO</t>
  </si>
  <si>
    <t>23111.016628/2022-17</t>
  </si>
  <si>
    <t>LIFE METROLOGIA</t>
  </si>
  <si>
    <t>23111.016609/2022-45</t>
  </si>
  <si>
    <t>23111.016655/2022-64</t>
  </si>
  <si>
    <t>23111.016784/2022-73</t>
  </si>
  <si>
    <t>FLAVIA CRISTINA</t>
  </si>
  <si>
    <t>23111.017058/2022-47</t>
  </si>
  <si>
    <t>23111.017047/2022-53</t>
  </si>
  <si>
    <t>23111.017042/2022-91</t>
  </si>
  <si>
    <t>23111.016743/2022-16</t>
  </si>
  <si>
    <t>PNAES</t>
  </si>
  <si>
    <t>23111.016953/2022-69</t>
  </si>
  <si>
    <t>23111.016913/2022-82</t>
  </si>
  <si>
    <t>23111.017051/2022-42</t>
  </si>
  <si>
    <t>PRIME</t>
  </si>
  <si>
    <t>23111.017178/2022-08</t>
  </si>
  <si>
    <t>JLM DE ALMEIDA</t>
  </si>
  <si>
    <t>23111.017033/2022-43</t>
  </si>
  <si>
    <t>TOP ARCONDICIONADO LTDA</t>
  </si>
  <si>
    <t>23111.016961/2022-47</t>
  </si>
  <si>
    <t>23111.008179/2022-93</t>
  </si>
  <si>
    <t>F BRASILEIRO FILHO &amp; CIA LTDA</t>
  </si>
  <si>
    <t>23111.046543/2021-34</t>
  </si>
  <si>
    <t>LAYOUT MOVEIS P/ ESCRIT. LTDA</t>
  </si>
  <si>
    <t>III-a-Ener, água, tel, corr, ag.turismo</t>
  </si>
  <si>
    <t>23111.014808/2022-75</t>
  </si>
  <si>
    <t>AGESPISA</t>
  </si>
  <si>
    <t>23111.015464/2022-17</t>
  </si>
  <si>
    <t>OI</t>
  </si>
  <si>
    <t>23111.016235/2022-55</t>
  </si>
  <si>
    <t>CORREIOS</t>
  </si>
  <si>
    <t>23111.016732/2022-22</t>
  </si>
  <si>
    <t>23111.016630/2022-60</t>
  </si>
  <si>
    <t>23111.017017/2022-87</t>
  </si>
  <si>
    <t>EQUATORIAL</t>
  </si>
  <si>
    <t>23111.016921/2022-60</t>
  </si>
  <si>
    <t>23111.016963/2022-90</t>
  </si>
  <si>
    <t>GRUPO NILDO SANEAMENTO</t>
  </si>
  <si>
    <t>III-b-Locação de Mão de Obra</t>
  </si>
  <si>
    <t>23855.001377/2022-77</t>
  </si>
  <si>
    <t>ATITUDE</t>
  </si>
  <si>
    <t>23855.001333/2022-04</t>
  </si>
  <si>
    <t>A4 VIGILÂNCIA E SEGURANÇA</t>
  </si>
  <si>
    <t>23111.015252/2022-18</t>
  </si>
  <si>
    <t>CRIART</t>
  </si>
  <si>
    <t>23855.001343/2022-25</t>
  </si>
  <si>
    <t>23855.001352/2022-73</t>
  </si>
  <si>
    <t>MISEL</t>
  </si>
  <si>
    <t>23111.016012/2022-62</t>
  </si>
  <si>
    <t>23111.016095/2022-52</t>
  </si>
  <si>
    <t>SERVFAZ</t>
  </si>
  <si>
    <t>23111.016276/2022-15</t>
  </si>
  <si>
    <t>23111.016281/2022-74</t>
  </si>
  <si>
    <t>23111.016463/2022-10</t>
  </si>
  <si>
    <t>23111.016473/2022-31</t>
  </si>
  <si>
    <t>CET SEG</t>
  </si>
  <si>
    <t>23111.016416/2022-18</t>
  </si>
  <si>
    <t>23111.016810/2022-50</t>
  </si>
  <si>
    <t>23111.016614/2022-07</t>
  </si>
  <si>
    <t>23111.016105/2022-73</t>
  </si>
  <si>
    <t>23111.016633/2022-76</t>
  </si>
  <si>
    <t>23111.016705/2022-72</t>
  </si>
  <si>
    <t>23111.016803/2022-45</t>
  </si>
  <si>
    <t>23111.017120/2022-22</t>
  </si>
  <si>
    <t>23111.017152/2022-31</t>
  </si>
  <si>
    <t>III-c- Locação, Manu de Veículos, combustível</t>
  </si>
  <si>
    <t>23111.016094/2022-79</t>
  </si>
  <si>
    <t>III-d-Demais Prestações de Serviços</t>
  </si>
  <si>
    <t>23111.014561/2022-51</t>
  </si>
  <si>
    <t>23111.015499/2022-42</t>
  </si>
  <si>
    <t>FP COMERCIO DE GAS EIRELI</t>
  </si>
  <si>
    <t>23111.016792/2022-51</t>
  </si>
  <si>
    <t>23111.015810/2022-84</t>
  </si>
  <si>
    <t>23111.016215/2022-13</t>
  </si>
  <si>
    <t>GLOBALTEC</t>
  </si>
  <si>
    <t>23111.017062/2022-36</t>
  </si>
  <si>
    <t>IV-Fornecimento de Bens (Mat Cons)</t>
  </si>
  <si>
    <t>23111.053346/2021-71</t>
  </si>
  <si>
    <t>F.BRASILEIRO</t>
  </si>
  <si>
    <t>23111.002798/2022-74</t>
  </si>
  <si>
    <t>23111.016263/2022-75</t>
  </si>
  <si>
    <t>CENTRAL DE FRIOS PIAUI LTDA</t>
  </si>
  <si>
    <t>23111.015938/2022-23</t>
  </si>
  <si>
    <t>L. H. C. SOARES LTDA</t>
  </si>
  <si>
    <t>23111.002870/2022-70</t>
  </si>
  <si>
    <t>V-Realização de obras</t>
  </si>
  <si>
    <t>23111.015573/2022-81</t>
  </si>
  <si>
    <t>VERTICAL</t>
  </si>
  <si>
    <t>VI-Fornecimento de Material Permanente</t>
  </si>
  <si>
    <t>*Data de pagamento (data de repasse do financeiro pela SPO/MEC).</t>
  </si>
  <si>
    <t>*Fonte: Pnaes; Tesouro; TED; Convênio; Emenda; Recurso Próprio</t>
  </si>
  <si>
    <t>23111.017596/2022-71</t>
  </si>
  <si>
    <t>CARLOS ALBERTO A PEREIRA JUNIOR</t>
  </si>
  <si>
    <t>23111.017911/2022-05</t>
  </si>
  <si>
    <t>23111.029379/2020-96</t>
  </si>
  <si>
    <t>HELEN PAULA CAITANA DIAS EIRELI</t>
  </si>
  <si>
    <t>23111.017808/2022-70</t>
  </si>
  <si>
    <t>MERCADINHO SANTANTA</t>
  </si>
  <si>
    <t>23111.016267/2022-64</t>
  </si>
  <si>
    <t>23111.039000/2021-92</t>
  </si>
  <si>
    <t>CONEXÃO-CONSULTORIA E COMÉRCIO</t>
  </si>
  <si>
    <t>23111.053406/2021-03</t>
  </si>
  <si>
    <t>R$ 16.012,22</t>
  </si>
  <si>
    <t>23111.009918/2022-88</t>
  </si>
  <si>
    <t>23111.042291/2021-87</t>
  </si>
  <si>
    <t>DENTAL HIGIX</t>
  </si>
  <si>
    <t>23111.017402/2022-71</t>
  </si>
  <si>
    <t>DI ANGIO</t>
  </si>
  <si>
    <t>23111.017639/2022-74</t>
  </si>
  <si>
    <t>MULTIPAR SERVIÇOS DE CONSTRUCAO</t>
  </si>
  <si>
    <t>23111.017525/2022-48</t>
  </si>
  <si>
    <t>R$    394,13</t>
  </si>
  <si>
    <t>23111.017679/2022-61</t>
  </si>
  <si>
    <t>R$ 16.064,50</t>
  </si>
  <si>
    <t>23111.017815/2022-75</t>
  </si>
  <si>
    <t>J P BARBOSA</t>
  </si>
  <si>
    <t>23111.017789/2022-98</t>
  </si>
  <si>
    <t>FP COMÉRCIO DE GÁS</t>
  </si>
  <si>
    <t>23111.017869/2022-72</t>
  </si>
  <si>
    <t>23111.017813/2022-32</t>
  </si>
  <si>
    <t>J.P.BARBOSA</t>
  </si>
  <si>
    <t>23111.017973/2022-77</t>
  </si>
  <si>
    <t>23111.018214/2022-69</t>
  </si>
  <si>
    <t>TOP AR CONDICIONADO</t>
  </si>
  <si>
    <t>23111.017623/2022-21</t>
  </si>
  <si>
    <t>AGUAS DE TERESINA</t>
  </si>
  <si>
    <t>23111.017607/2022-65</t>
  </si>
  <si>
    <t>DF TURISMO</t>
  </si>
  <si>
    <t>23855.001507/2022-59</t>
  </si>
  <si>
    <t>23111.017650/2022-68</t>
  </si>
  <si>
    <t>23111.017696/2022-87</t>
  </si>
  <si>
    <t>LDS SERVIÇOS</t>
  </si>
  <si>
    <t>23111.017578/2022-72</t>
  </si>
  <si>
    <t>NACIONAL SERVIÇOS INTEGRADOS LTDA</t>
  </si>
  <si>
    <t>23111.017304/2022-98</t>
  </si>
  <si>
    <t>23111.017329/2022-05</t>
  </si>
  <si>
    <t>23111.017649/2022-95</t>
  </si>
  <si>
    <t>23111.017502/2022-87</t>
  </si>
  <si>
    <t>23111.017633/2022-42</t>
  </si>
  <si>
    <t>23111.017660/2022-89</t>
  </si>
  <si>
    <t>JSP SERVIÇOS</t>
  </si>
  <si>
    <t>23111.017699/2022-06</t>
  </si>
  <si>
    <t>D &amp; L</t>
  </si>
  <si>
    <t>23111.017801/2022-65</t>
  </si>
  <si>
    <t>LIMPSERV</t>
  </si>
  <si>
    <t>23855.001579/2022-55</t>
  </si>
  <si>
    <t>BOLSA (PIBIC/ PIBIC Af) e (PIBITI/ PIBITI – ITV)</t>
  </si>
  <si>
    <t>23111.017737/2022-47</t>
  </si>
  <si>
    <t>BOLSA PRODUTIVIDADE - PROPESQI</t>
  </si>
  <si>
    <t>23111.018097/2022-27</t>
  </si>
  <si>
    <t>BOLSA PROMISAES</t>
  </si>
  <si>
    <t>23111.018102/2022-86</t>
  </si>
  <si>
    <t>BOLSA PROGRAMA DE MONITORIA</t>
  </si>
  <si>
    <t>23111.017985/2022-44</t>
  </si>
  <si>
    <t>BOLSA PIBITI /PIBIC AF E PIBIC</t>
  </si>
  <si>
    <t xml:space="preserve"> 23111.017968/2022-18</t>
  </si>
  <si>
    <t>BOLSA EXTENSÃO PIEX/EBTT</t>
  </si>
  <si>
    <t>23855.001571/2022-77</t>
  </si>
  <si>
    <t>BOLSA PIBEX UFDPAR</t>
  </si>
  <si>
    <t>23111.018388/2022-27</t>
  </si>
  <si>
    <t>BOLSA INCENTIVO ACAD PROF</t>
  </si>
  <si>
    <t>23111.018075/2022-39</t>
  </si>
  <si>
    <t>BOLSA PAEC E ISF</t>
  </si>
  <si>
    <t>23855.01582/2022-71</t>
  </si>
  <si>
    <t>BOLSA PÓS GRADUAÇAO UFDPAR</t>
  </si>
  <si>
    <t>23111.018147/2022-35</t>
  </si>
  <si>
    <t>BOLSA. CTBJ</t>
  </si>
  <si>
    <t>23111.018362/2022-50</t>
  </si>
  <si>
    <t>BOLSA PIBEX</t>
  </si>
  <si>
    <t>23111.018183/2022-33</t>
  </si>
  <si>
    <t>BOLSA ASSISTÊNCIA ESTUDANTIL CTT</t>
  </si>
  <si>
    <t>23111.018239/2022-73</t>
  </si>
  <si>
    <t>BOLSAS PRAEC</t>
  </si>
  <si>
    <t>23855.01609/2022-21</t>
  </si>
  <si>
    <t>BOLSA MONITORIA-UFDPAR</t>
  </si>
  <si>
    <t>23855.001653/2022-94</t>
  </si>
  <si>
    <t>BOLSA PRAEC/ UFDPAR</t>
  </si>
  <si>
    <t>23855.001651/2022-51</t>
  </si>
  <si>
    <t>BOLSA TRABALHO</t>
  </si>
  <si>
    <t>23111.017952/2022-62</t>
  </si>
  <si>
    <t>23111.013487/2022-46</t>
  </si>
  <si>
    <t>FORTE CONSTRUÇÃO E TECNOLOGIA EIRELI – ME</t>
  </si>
  <si>
    <t>23111.044555/2021-69</t>
  </si>
  <si>
    <t>NADJA MARINA PIRES</t>
  </si>
  <si>
    <t>23111.017680/2022-34</t>
  </si>
  <si>
    <t>TOP AR</t>
  </si>
  <si>
    <t>23855.001554/2022-51</t>
  </si>
  <si>
    <t>23111.018266/2022-23</t>
  </si>
  <si>
    <t>23111.018164/2022-61</t>
  </si>
  <si>
    <t>FORTE CONSTRUÇÃO E TECNOLOGIA EIRELI - ME</t>
  </si>
  <si>
    <t>23111.018428/2022-14</t>
  </si>
  <si>
    <t>23111.008068/2022-83</t>
  </si>
  <si>
    <t>SUPRAMIL COMERCIAL</t>
  </si>
  <si>
    <t>23111.018554/2022-07</t>
  </si>
  <si>
    <t>MERCADINHO SANTANA</t>
  </si>
  <si>
    <t>23111.018551/2022-88</t>
  </si>
  <si>
    <t>LP TOTAL EIRELI</t>
  </si>
  <si>
    <t>23111.018412/2022-58</t>
  </si>
  <si>
    <t>PREVISUL</t>
  </si>
  <si>
    <t>23855.001607/2022-75</t>
  </si>
  <si>
    <t>23111.047609/2021-61</t>
  </si>
  <si>
    <t>VERSATUS</t>
  </si>
  <si>
    <t>23111.018809/2022-09</t>
  </si>
  <si>
    <t>FORTEL</t>
  </si>
  <si>
    <t>23111.018931/2022-13</t>
  </si>
  <si>
    <t>23111.018942/2022-07</t>
  </si>
  <si>
    <t>23111.018991/2022-42</t>
  </si>
  <si>
    <t>23111.019029/2022-83</t>
  </si>
  <si>
    <t>23111.019131/2022-45</t>
  </si>
  <si>
    <t>23855.001466/2022-02</t>
  </si>
  <si>
    <t>23855.001625/2022-74</t>
  </si>
  <si>
    <t>23111.018218/2022-58</t>
  </si>
  <si>
    <t>23111.018534/2022-62</t>
  </si>
  <si>
    <t>MARANATA</t>
  </si>
  <si>
    <t>23111.018533/2022-89</t>
  </si>
  <si>
    <t>23111.018495/2022-48</t>
  </si>
  <si>
    <t>23111.018787/2022-21</t>
  </si>
  <si>
    <t>DIARIAS</t>
  </si>
  <si>
    <t>23111.018691/2022-91</t>
  </si>
  <si>
    <t>23855.001655/2022-40</t>
  </si>
  <si>
    <t>23111.017979/2022-12</t>
  </si>
  <si>
    <t>LIMA VERDE</t>
  </si>
  <si>
    <t>23111.019019/2022-62</t>
  </si>
  <si>
    <t>RM TERCEIRIZAÇÃO LTDA</t>
  </si>
  <si>
    <t>23855.001152/2022-41</t>
  </si>
  <si>
    <t>J.L.M DE ALMEIDA</t>
  </si>
  <si>
    <t>23111.015127/2022-95</t>
  </si>
  <si>
    <t>TICKET GESTÃO EM MANUTENÇÃO</t>
  </si>
  <si>
    <t>23855.01555/2022-24</t>
  </si>
  <si>
    <t>23111.018295/2022-16</t>
  </si>
  <si>
    <t>23111.016513/2022-18</t>
  </si>
  <si>
    <t>ECOSERVICE</t>
  </si>
  <si>
    <t>23111.017053/2022-85</t>
  </si>
  <si>
    <t xml:space="preserve">MULTPAR </t>
  </si>
  <si>
    <t>23111.017814/2022-05</t>
  </si>
  <si>
    <t>MULTIPAR</t>
  </si>
  <si>
    <t>pnaes</t>
  </si>
  <si>
    <t>23111.017318/2022-11</t>
  </si>
  <si>
    <t>Proprio</t>
  </si>
  <si>
    <t>23111.017237/2022-64</t>
  </si>
  <si>
    <t>STERLIX AMBIENTAL</t>
  </si>
  <si>
    <t>23855.001494/2022-22</t>
  </si>
  <si>
    <t>MULTPAR SERVICOS DE CONSTRUCAO</t>
  </si>
  <si>
    <t>23111.017617/2022-86</t>
  </si>
  <si>
    <t>23111.017779/2022-77</t>
  </si>
  <si>
    <t>TECNOSET</t>
  </si>
  <si>
    <t>23855.001564/2022-72</t>
  </si>
  <si>
    <t>23111.018171/2022-66</t>
  </si>
  <si>
    <t>NOSSA LUZ</t>
  </si>
  <si>
    <t>R$ 28.684,58</t>
  </si>
  <si>
    <t>23855.01603/2022-86</t>
  </si>
  <si>
    <t>23111.018517/2022-36</t>
  </si>
  <si>
    <t>R$1.660.66</t>
  </si>
  <si>
    <t>23111.018538/2022-51</t>
  </si>
  <si>
    <t>23111.017520/2022-86</t>
  </si>
  <si>
    <t>23111.017585/2022-77</t>
  </si>
  <si>
    <t>CENTRAL DE FRIOS PIAUI LTDA - MATRIZ</t>
  </si>
  <si>
    <t>R$ 33.791,27</t>
  </si>
  <si>
    <t>Panaes</t>
  </si>
  <si>
    <t>23111.014726/2022-58</t>
  </si>
  <si>
    <t>F BRASILEIRO FILHO &amp; CIA LTDA ME</t>
  </si>
  <si>
    <t>R$ 30.436,50</t>
  </si>
  <si>
    <t>23111.013778/2022-46</t>
  </si>
  <si>
    <t>AGROLESTE</t>
  </si>
  <si>
    <t>23855.003900/2021-53</t>
  </si>
  <si>
    <t>APPROACH TECNOLOGIA</t>
  </si>
  <si>
    <t>23111.046805/2021-41</t>
  </si>
  <si>
    <t>TECNO2000 INDÚSTRIA E COMÉRCIO</t>
  </si>
  <si>
    <t>23111.019379/2022-42</t>
  </si>
  <si>
    <t>ROBEVALDO</t>
  </si>
  <si>
    <t>23111.019649/2022-27</t>
  </si>
  <si>
    <t xml:space="preserve">ROBEVALDO ALVES LIMA </t>
  </si>
  <si>
    <t>23111.019370/2022-91</t>
  </si>
  <si>
    <t>23111.019686/2022-95</t>
  </si>
  <si>
    <t>23111.019737/2022-76</t>
  </si>
  <si>
    <t>23111.017012/2022-28</t>
  </si>
  <si>
    <t>LIFE</t>
  </si>
  <si>
    <t>23111.019149/2022-44</t>
  </si>
  <si>
    <t>CENTRAL DE FRIOS</t>
  </si>
  <si>
    <t>23111.019139/2022-23</t>
  </si>
  <si>
    <t>23111.019095/2022-47</t>
  </si>
  <si>
    <t>FORTEL FORTALEZA</t>
  </si>
  <si>
    <t>23111.014276/2022-83</t>
  </si>
  <si>
    <t>23111.019540/2022-60</t>
  </si>
  <si>
    <t>23111.019463/2022-05</t>
  </si>
  <si>
    <t>23111.019903/2022-56</t>
  </si>
  <si>
    <t>23111.020200/2022-88</t>
  </si>
  <si>
    <t>PNAE</t>
  </si>
  <si>
    <t>23111.019582/2022-90</t>
  </si>
  <si>
    <t>23111.019575/2022-85</t>
  </si>
  <si>
    <t>23111.019603/2022-08</t>
  </si>
  <si>
    <t>23111.019832/2022-33</t>
  </si>
  <si>
    <t>23111.019775/2022-20</t>
  </si>
  <si>
    <t xml:space="preserve">EASYTECH </t>
  </si>
  <si>
    <t>23111.019895/2022-78</t>
  </si>
  <si>
    <t>23111.019906/2022-72</t>
  </si>
  <si>
    <t>23111.020124/2022-06</t>
  </si>
  <si>
    <t>23111.020108/2022-50</t>
  </si>
  <si>
    <t>23111.020192/2022-13</t>
  </si>
  <si>
    <t>23111.020132/2022-81</t>
  </si>
  <si>
    <t>23111.019490/2022-52</t>
  </si>
  <si>
    <t>23111.020069/2022-36</t>
  </si>
  <si>
    <t>23855.001787/2022-65</t>
  </si>
  <si>
    <t>23855.001785/2022-22</t>
  </si>
  <si>
    <t>23111.019652/2022-43</t>
  </si>
  <si>
    <t>23111.019780/2022-79</t>
  </si>
  <si>
    <t>23111.020401/2022-93</t>
  </si>
  <si>
    <t>23855.001599/2022-97</t>
  </si>
  <si>
    <t>23111.019680/2022-63</t>
  </si>
  <si>
    <t>23111.020111/2022-66</t>
  </si>
  <si>
    <t>23111.019593/2022-84</t>
  </si>
  <si>
    <t>23111.019666/2022-53</t>
  </si>
  <si>
    <t>GLOBALTEC COMÉRCIO</t>
  </si>
  <si>
    <t>23111.005383/2022-22</t>
  </si>
  <si>
    <t>W. MARCHIOLI &amp; CIA LTDA</t>
  </si>
  <si>
    <t xml:space="preserve">23111.019126/2022-83 </t>
  </si>
  <si>
    <t>23111.014163/2022-30</t>
  </si>
  <si>
    <t>WN CONSTRUTORA</t>
  </si>
  <si>
    <t>Emenda</t>
  </si>
  <si>
    <t>23111.044551/2021-80</t>
  </si>
  <si>
    <t>23855.004241/2021-61</t>
  </si>
  <si>
    <t>GLOBAL DISTR.</t>
  </si>
  <si>
    <t>23111.019781/2022-52</t>
  </si>
  <si>
    <t>23111.016485/2022-95</t>
  </si>
  <si>
    <t>23111.021368/2022-77</t>
  </si>
  <si>
    <t>CC.SANTANA</t>
  </si>
  <si>
    <t>23111.016939/2022-59</t>
  </si>
  <si>
    <t>23111.019716/2022-61</t>
  </si>
  <si>
    <t>J. P. BARBOSA</t>
  </si>
  <si>
    <t>23111.019541/2022-33</t>
  </si>
  <si>
    <t>MULTPAR SERVICOS DE CONSTRUCAO LTDA</t>
  </si>
  <si>
    <t>REC. PRÓPRIOS</t>
  </si>
  <si>
    <t>23111.019706/2022-40</t>
  </si>
  <si>
    <t>J P BARBOSA E SILVA EIRELI</t>
  </si>
  <si>
    <t>23111.014848/2022-62</t>
  </si>
  <si>
    <t>OPEN TREINAMENTOS</t>
  </si>
  <si>
    <t>23111.019962/2022-15</t>
  </si>
  <si>
    <t>23111.019893/2022-35</t>
  </si>
  <si>
    <t>DF TURISMO E EVENTOS LTDA</t>
  </si>
  <si>
    <t>23111.020425/2022-27</t>
  </si>
  <si>
    <t>23111.013757/2022-31</t>
  </si>
  <si>
    <t>F. BRASILEIRO</t>
  </si>
  <si>
    <t>23111.020676/2022-40</t>
  </si>
  <si>
    <t>23111.020653/2022-79</t>
  </si>
  <si>
    <t>J. L. ALMEIDA</t>
  </si>
  <si>
    <t>23111.020662/2022-30</t>
  </si>
  <si>
    <t>23111.020827/2022-37</t>
  </si>
  <si>
    <t>23111.020680/2022-29</t>
  </si>
  <si>
    <t>23855.001879/2022-06</t>
  </si>
  <si>
    <t>EASYTECH</t>
  </si>
  <si>
    <t>23111.020766/2022-35</t>
  </si>
  <si>
    <t>23111.020738/2022-15</t>
  </si>
  <si>
    <t>23111.020836/2022-85</t>
  </si>
  <si>
    <t>23111.020794/2022-55</t>
  </si>
  <si>
    <t>SILP CATANDUVA COMÉRCIO</t>
  </si>
  <si>
    <t>23111.020875/2022-02</t>
  </si>
  <si>
    <t>23111.021052/2022-73</t>
  </si>
  <si>
    <t xml:space="preserve">PRIME   </t>
  </si>
  <si>
    <t>23111.021029/2022-15</t>
  </si>
  <si>
    <t>23111.021036/2022-20</t>
  </si>
  <si>
    <t>23111.021366/2022-34</t>
  </si>
  <si>
    <t>23111.021310/2022-91</t>
  </si>
  <si>
    <t>23111.021076/2022-07</t>
  </si>
  <si>
    <t>23111.021328/2022-90</t>
  </si>
  <si>
    <t>23111.021237/2022-25</t>
  </si>
  <si>
    <t>23111.020540/2022-26</t>
  </si>
  <si>
    <t>23111.021025/2022-26</t>
  </si>
  <si>
    <t xml:space="preserve"> 23111.020800/2022-87</t>
  </si>
  <si>
    <t>EQUATORIAL-Teresina</t>
  </si>
  <si>
    <t>23111.020907/2022-11</t>
  </si>
  <si>
    <t>TELEMAR</t>
  </si>
  <si>
    <t>23855.001917/2022-47</t>
  </si>
  <si>
    <t>OI TELEMAR</t>
  </si>
  <si>
    <t>23111.021077/2022-77</t>
  </si>
  <si>
    <t>23111.015754/2022-44</t>
  </si>
  <si>
    <t xml:space="preserve">TICKET </t>
  </si>
  <si>
    <t>23111.016622/2022-82</t>
  </si>
  <si>
    <t>CET SEG SEGURANÇA</t>
  </si>
  <si>
    <t>Tesoouro</t>
  </si>
  <si>
    <t>23855.001900/2022-21</t>
  </si>
  <si>
    <t>A4 VIGILÂNCIA</t>
  </si>
  <si>
    <t>23855.001905/2022-80</t>
  </si>
  <si>
    <t>23855.018721/2022-98</t>
  </si>
  <si>
    <t>23111.020564/2022-57</t>
  </si>
  <si>
    <t>23111.021696/2022-48</t>
  </si>
  <si>
    <t>ATITUDE TERCEIRIZAÇÃO DE MÃO DE OBRA EIRELI</t>
  </si>
  <si>
    <t>23111.020617/2022-81</t>
  </si>
  <si>
    <t>23111.020723/2022-32</t>
  </si>
  <si>
    <t>CET SEG SEGURANÇA ARMADA LTDA</t>
  </si>
  <si>
    <t>23111.020906/2022-38</t>
  </si>
  <si>
    <t>23111.021013/2022-59</t>
  </si>
  <si>
    <t>NACIONAL SERVIÇOS</t>
  </si>
  <si>
    <t>23111.021024/2022-53</t>
  </si>
  <si>
    <t>JSP SERVICOS EIRELI</t>
  </si>
  <si>
    <t>23111.021541/2022-62</t>
  </si>
  <si>
    <t>ATITUDE TERCEIRIZAÇÃO DE MÃO DE OBRA</t>
  </si>
  <si>
    <t>23111.021698/2022-91</t>
  </si>
  <si>
    <t>D &amp; L SERV DE APOIO ADM</t>
  </si>
  <si>
    <t>23111.021900/2022-69</t>
  </si>
  <si>
    <t>ATITUDE TERCERIZAÇÃO DE MÃO DE OBRA</t>
  </si>
  <si>
    <t>23111.021743/2022-44</t>
  </si>
  <si>
    <t>LDS SERVIÇOS DE LIMPEZA LTDA</t>
  </si>
  <si>
    <t>23111.018833/2022-40</t>
  </si>
  <si>
    <t>23855.001907/2022-26</t>
  </si>
  <si>
    <t>23111.021594/2022-86</t>
  </si>
  <si>
    <t>C C SANTANA DE OLIVEIRA EIRELI</t>
  </si>
  <si>
    <t>23855.00830/2022-05</t>
  </si>
  <si>
    <t>INSTITUTO  NEG PUB DO BRASIL</t>
  </si>
  <si>
    <t>23111.020959/2022-62</t>
  </si>
  <si>
    <t>C C SANTANA DE OLIVEIRA LTDA</t>
  </si>
  <si>
    <t>23855.001481/2022-82</t>
  </si>
  <si>
    <t>TIFANNY MONTEIRO SILVA</t>
  </si>
  <si>
    <t>23111.021503/2022-21</t>
  </si>
  <si>
    <t>23111.021307/2022-75</t>
  </si>
  <si>
    <t>23111.021150/2022-46</t>
  </si>
  <si>
    <t>EASYTECH SERVIÇOS TÉCNICOS LTDA</t>
  </si>
  <si>
    <t>23111.021168/2022-45</t>
  </si>
  <si>
    <t>23111.021568/2022-12</t>
  </si>
  <si>
    <t>23111.021577/2022-60</t>
  </si>
  <si>
    <t>23111.021828/2022-73</t>
  </si>
  <si>
    <t>23111.021515/2022-85</t>
  </si>
  <si>
    <t>MENDES &amp; VIANA COMERCIO DE MATERIAIS DE CONST</t>
  </si>
  <si>
    <t>23111.048128/2021-16</t>
  </si>
  <si>
    <t>PORTO CRUZ COMERCIO IMPORTACAO E EXPORTACAO EIRELI</t>
  </si>
  <si>
    <t>23111.021728/2022-57</t>
  </si>
  <si>
    <t>TICKET GESTAO EM MANUTENCAO EZC S.A</t>
  </si>
  <si>
    <t>23111.022190/2022-96</t>
  </si>
  <si>
    <t>GERAWATTS ENGENHARIA EIRELI</t>
  </si>
  <si>
    <t>23111.022248/2022-82</t>
  </si>
  <si>
    <t>23111.021917/2022-95</t>
  </si>
  <si>
    <t>COMPANHIA DE SEGURO PREVIDÊNCIA DO SUL -PREVISUL</t>
  </si>
  <si>
    <t>23111.022300/2022-36</t>
  </si>
  <si>
    <t>LIFE METROLOGIA, TECNOLOGIA COMERCIO E SERVI</t>
  </si>
  <si>
    <t>23111.022370/2022-86</t>
  </si>
  <si>
    <t>J P BARBOSA E SILVA EIRELI ME</t>
  </si>
  <si>
    <t>23111.022378/2022--64</t>
  </si>
  <si>
    <t>LIFE METROLOGIA,TEC COM</t>
  </si>
  <si>
    <t>23111.0022421/2022-67</t>
  </si>
  <si>
    <t>LIFE METROLOGIA TEC COM</t>
  </si>
  <si>
    <t>23111.022352/2022-87</t>
  </si>
  <si>
    <t>23111.022557/2022-81</t>
  </si>
  <si>
    <t>23111.022548/2022-33</t>
  </si>
  <si>
    <t>23111.022870/2022-69</t>
  </si>
  <si>
    <t>23111.022805/2022-78</t>
  </si>
  <si>
    <t>23111.021134/2022-90</t>
  </si>
  <si>
    <t>RM TERCEIRIZACAO E GESTAO DE RECURSOS HUMANOS</t>
  </si>
  <si>
    <t>23111.021630/2022-84</t>
  </si>
  <si>
    <t>CET-SEG SEGURANCA ARMADA LTDA</t>
  </si>
  <si>
    <t>23111.022133/2022-83</t>
  </si>
  <si>
    <t>GERAWATTS ENG LTDA</t>
  </si>
  <si>
    <t>23111.022050/2022-93</t>
  </si>
  <si>
    <t>FUTURA SERVICOS PROFISSIONAIS ADMINISTRATIVOS EIRELI</t>
  </si>
  <si>
    <t>23111.022261/2022-22</t>
  </si>
  <si>
    <t>LDS SERVICOS DE LIMPEZA LTDA</t>
  </si>
  <si>
    <t>23855.002162/2022-28</t>
  </si>
  <si>
    <t>MISEL – Manutenção de Ar-Condicionado e Serviço de Limpeza em Prédios EIRELE</t>
  </si>
  <si>
    <t>23111.022532/2022-77</t>
  </si>
  <si>
    <t>23111.022624/2022-18</t>
  </si>
  <si>
    <t>CRIART SERVIÇOS</t>
  </si>
  <si>
    <t>23111.022649/2022-22</t>
  </si>
  <si>
    <t>23111.020833/2022-69</t>
  </si>
  <si>
    <t>23111.020643/2022-58</t>
  </si>
  <si>
    <t>23111.020722/2022-59</t>
  </si>
  <si>
    <t>23111.021556/2022-45</t>
  </si>
  <si>
    <t>23111.021502/2022-48</t>
  </si>
  <si>
    <t>23855.002074/2022-76</t>
  </si>
  <si>
    <t>23111.021946/2022-88</t>
  </si>
  <si>
    <t>23111.021990/2022-64</t>
  </si>
  <si>
    <t>23111.022298/2022-90</t>
  </si>
  <si>
    <t>23111.007466/2022-41</t>
  </si>
  <si>
    <t>DENTEMED EQUIPAMENTOS ODONTOLÓGICOS</t>
  </si>
  <si>
    <t>23111.015984/2022-42</t>
  </si>
  <si>
    <t>TECA TECNOLOGIA E COMÉRCIO</t>
  </si>
  <si>
    <t>23111.021339/2022-84</t>
  </si>
  <si>
    <t>23111.043488/2021-69</t>
  </si>
  <si>
    <t>23111.022048/2022-50</t>
  </si>
  <si>
    <t>MENDES E VIANA</t>
  </si>
  <si>
    <t>23111.008993/2022-37</t>
  </si>
  <si>
    <t>23111.032193/2021-66</t>
  </si>
  <si>
    <t>OHMTECH COMERCIO VAREJ DE MAQ E EQUIP</t>
  </si>
  <si>
    <t>23111.021768/2022-44</t>
  </si>
  <si>
    <t>BOLSA PAEC/ ISF</t>
  </si>
  <si>
    <t>23855.002023/2022-95</t>
  </si>
  <si>
    <t>BOLSA MONITORIA</t>
  </si>
  <si>
    <t>23111.021952/2022-23</t>
  </si>
  <si>
    <t>23111.022214/2022-30</t>
  </si>
  <si>
    <t>23855.002233/2022-51</t>
  </si>
  <si>
    <t>BOLSA PÓS GRADUAÇÃO STRICTO SENSU</t>
  </si>
  <si>
    <t>23111.022511/2022-62</t>
  </si>
  <si>
    <t>23111.023022/2022-39</t>
  </si>
  <si>
    <t>BOLSA INCENTIVO ACADEMICO PROFISSIONAL</t>
  </si>
  <si>
    <t>23855.023121/2022-52</t>
  </si>
  <si>
    <t>BOLSA PIBIEX UFDPAR</t>
  </si>
  <si>
    <t>23855.002315/2022-68</t>
  </si>
  <si>
    <t>BOLSA PIBIC/ PIBITI</t>
  </si>
  <si>
    <t>23111.023234/2022-38</t>
  </si>
  <si>
    <t>BOLSA ASSISTENCIA ESTUDANTIL</t>
  </si>
  <si>
    <t>23111.023261/2022-85</t>
  </si>
  <si>
    <t>23111.023252/2022-37</t>
  </si>
  <si>
    <t>BOLSA PRODUTIVIDADE</t>
  </si>
  <si>
    <t>23111.023715/2022-49</t>
  </si>
  <si>
    <t>BOLSA CTBJ - EXTENSÃO, CULTURA E ESPORTE</t>
  </si>
  <si>
    <t>23111.023743/2022-69</t>
  </si>
  <si>
    <t>BOLSA CTBJ - BAE</t>
  </si>
  <si>
    <t>23855.002369/2022-65</t>
  </si>
  <si>
    <t>23111.023932/2022-10</t>
  </si>
  <si>
    <t>BOLSA PIEX/EBTT/CTF</t>
  </si>
  <si>
    <t>23111.023944/2022-74</t>
  </si>
  <si>
    <t>BOLSA AUXÍLIO MORADIA/CTF</t>
  </si>
  <si>
    <t>23111.023953/2022-25</t>
  </si>
  <si>
    <t>BOLSA AUXÍLIO EMERGENCIAL/CTF</t>
  </si>
  <si>
    <t>23855.002384/2022-48</t>
  </si>
  <si>
    <t>BOLSA PRAE</t>
  </si>
  <si>
    <t>23111.023962/2022-73</t>
  </si>
  <si>
    <t>BOLSA BAE - CTF</t>
  </si>
  <si>
    <t>23111.023635/2022-75</t>
  </si>
  <si>
    <t>BOLSAS DA PRAEC</t>
  </si>
  <si>
    <t>23111.043976/2021-85</t>
  </si>
  <si>
    <t>ANDALUZ ILUMINAÇÃO</t>
  </si>
  <si>
    <t>23111.023164/2022-85</t>
  </si>
  <si>
    <t>23111.023719/2022-38</t>
  </si>
  <si>
    <t>ROBEVALDO ALVES LIMA ME</t>
  </si>
  <si>
    <t>23111.022953/2022-59</t>
  </si>
  <si>
    <t>23111.022958/2022-21</t>
  </si>
  <si>
    <t>23111.023654/2022-47</t>
  </si>
  <si>
    <t>23111.023613/2022-87</t>
  </si>
  <si>
    <t>CENTRAL FRIOS</t>
  </si>
  <si>
    <t>23111.023955/2022-68</t>
  </si>
  <si>
    <t>23111.023729/2022-59</t>
  </si>
  <si>
    <t>23111.023975/2022-13</t>
  </si>
  <si>
    <t>23111.029248/2020-44</t>
  </si>
  <si>
    <t>A PAGINA DISTRIBUIDORA DE LIVROS LTDA</t>
  </si>
  <si>
    <t>23855.002347/2022-77</t>
  </si>
  <si>
    <t>J L M DE ALMEIDA</t>
  </si>
  <si>
    <t>23111.020828/2022-10</t>
  </si>
  <si>
    <t>23111.047603/2021-29</t>
  </si>
  <si>
    <t>PORTO CRUZ COMERCIO IMPORTACAO E EXPORTACAO E</t>
  </si>
  <si>
    <t>23111.021293/2022-65</t>
  </si>
  <si>
    <t>23111.021551/2022-83</t>
  </si>
  <si>
    <t>MULTPAR SERVIÇOS DE CONSTRUCAO LTDA</t>
  </si>
  <si>
    <t>23111.023245/2022-32</t>
  </si>
  <si>
    <t>23111.022593/2022-79</t>
  </si>
  <si>
    <t>J P BARBOSA E SILVA</t>
  </si>
  <si>
    <t>23111.022609/2022-35</t>
  </si>
  <si>
    <t>23111.022844/2022-92</t>
  </si>
  <si>
    <t>23111.022935/2022-60</t>
  </si>
  <si>
    <t>23111.023001/2022-24</t>
  </si>
  <si>
    <t>MULTPAR SERVIÇOS DE CONSTRUÇÃO LTDA</t>
  </si>
  <si>
    <t>23111.023270/2022-36</t>
  </si>
  <si>
    <t>23111.023268/2022-90</t>
  </si>
  <si>
    <t>R.Próprio</t>
  </si>
  <si>
    <t>23111.023414/2022-28</t>
  </si>
  <si>
    <t>23111.023218/2022-82</t>
  </si>
  <si>
    <t>23111.023487/2022-94</t>
  </si>
  <si>
    <t>23111.023222/2022-71</t>
  </si>
  <si>
    <t>23111.023138/2022-11</t>
  </si>
  <si>
    <t>NOSSA LUZ INSTALACOES ELETRICAS LTDA</t>
  </si>
  <si>
    <t>23111.021562/2022-77</t>
  </si>
  <si>
    <t>FP COMÉRCIO DE GÁS EIRELI</t>
  </si>
  <si>
    <t>23111.014380/2022-88</t>
  </si>
  <si>
    <t>COMERCIAL FLEX EIRELI</t>
  </si>
  <si>
    <t>23111.019466/2022-21</t>
  </si>
  <si>
    <t>C.L.BEZERRA</t>
  </si>
  <si>
    <t>23111.023310/2022-23</t>
  </si>
  <si>
    <t>23111.012666/2022-97</t>
  </si>
  <si>
    <t>GD TREINAMENTOS</t>
  </si>
  <si>
    <t>23111.023472/2022-14</t>
  </si>
  <si>
    <t>LP TOTAL</t>
  </si>
  <si>
    <t>23111.020568/2022-46</t>
  </si>
  <si>
    <t>23111.008233/2022-90</t>
  </si>
  <si>
    <t>ASSOCIACAO BRASILE. DAS EDITORAS UNIVERSITARIAS</t>
  </si>
  <si>
    <t>23111.023506/2022-66</t>
  </si>
  <si>
    <t>23111.023495/2022-72</t>
  </si>
  <si>
    <t>23111.029252/2020-33</t>
  </si>
  <si>
    <t>A PAGINA STORE COMÉRCIO DE LIVROS</t>
  </si>
  <si>
    <t>23111.024098/2022-87</t>
  </si>
  <si>
    <t>INSTITUTO NACIONAL DA PROPRIEDADE INDUSTRIAL</t>
  </si>
  <si>
    <t>23111.023625/2022-54</t>
  </si>
  <si>
    <t>23111.023544/2022-10</t>
  </si>
  <si>
    <t>NOSSA LUZ INSTALAÇÕES ELÉTRICAS</t>
  </si>
  <si>
    <t>23111.023643/2022-53</t>
  </si>
  <si>
    <t>L.H.SOARES</t>
  </si>
  <si>
    <t>23111.023834/2022-37</t>
  </si>
  <si>
    <t>F.P.COM DE GAS</t>
  </si>
  <si>
    <t>23855.002382/2022-05</t>
  </si>
  <si>
    <t>RAIZ SOLUCOES EM RESIDUOS LTDA</t>
  </si>
  <si>
    <t>23111.024065/2022-08</t>
  </si>
  <si>
    <t>BRS SUPRIMENTOS</t>
  </si>
  <si>
    <t>23855.002400/2022-04</t>
  </si>
  <si>
    <t>RAIZ SOLUÇÕES EM RESÍDUOS LTDA</t>
  </si>
  <si>
    <t>23111.022916/2022-88</t>
  </si>
  <si>
    <t>MUNICÍPIO DE TERESINA</t>
  </si>
  <si>
    <t>23111.024053/2022-41</t>
  </si>
  <si>
    <t>23111.024254/2022-46</t>
  </si>
  <si>
    <t>23111.013821/2022-49</t>
  </si>
  <si>
    <t>VIGUI´ST INFORMATICA LTDA</t>
  </si>
  <si>
    <t>23111.021361/2022-72</t>
  </si>
  <si>
    <t>EQUATORIAL-PICOS</t>
  </si>
  <si>
    <t>23111.021311/2022-64</t>
  </si>
  <si>
    <t>EQUATORIAL-FLORIANO</t>
  </si>
  <si>
    <t>23111.021080/2022-93</t>
  </si>
  <si>
    <t>EQUATORIAL-UFDPAR</t>
  </si>
  <si>
    <t>23111.023631/2022-86</t>
  </si>
  <si>
    <t>ÁGUAS E ESGOTOS DO PIAUÍ S/A</t>
  </si>
  <si>
    <t>23111.024666/2022-77</t>
  </si>
  <si>
    <t>23111.024715/2022-15</t>
  </si>
  <si>
    <t>23855.002412/2022-68</t>
  </si>
  <si>
    <t>23111.022590/2022-63</t>
  </si>
  <si>
    <t>23111.022904/2022-24</t>
  </si>
  <si>
    <t>CRIART SERVICOS DE TERCEIRIZACAO DE MAO DE OB</t>
  </si>
  <si>
    <t>23111.022881/2022-63</t>
  </si>
  <si>
    <t>CRIART SERVICOS DE TERCEIRIZACAO DE MAO DE OBRA LTDA</t>
  </si>
  <si>
    <t>23111.023110/2022-88</t>
  </si>
  <si>
    <t>23111.023239/2022-97</t>
  </si>
  <si>
    <t>LIMPSERV EIRELI</t>
  </si>
  <si>
    <t>23111.023349/2022-37</t>
  </si>
  <si>
    <t>23111.023712/2022-33</t>
  </si>
  <si>
    <t>23111.023985/2022-34</t>
  </si>
  <si>
    <t>23111.024445/2022-30</t>
  </si>
  <si>
    <t>23111.015214/2022-74</t>
  </si>
  <si>
    <t>PRIME CONSULTORIA E ASSESSORIA EMPRESARIAL LTDA</t>
  </si>
  <si>
    <t>23111.021797/2022-37</t>
  </si>
  <si>
    <t>23111.022663/2022-32</t>
  </si>
  <si>
    <t>COMPREHENSE DO BRASIL EQUIPAMENTOS MEDICO-HOSPITALARES</t>
  </si>
  <si>
    <t>23111.022682/2022-04</t>
  </si>
  <si>
    <t>ECOSERVICE MANUTENÇÃO E MEIO AMBIENTE EIRELI</t>
  </si>
  <si>
    <t>23111.022814/2022-29</t>
  </si>
  <si>
    <t>23111.022899/2022-62</t>
  </si>
  <si>
    <t>23111.022903/2022-51</t>
  </si>
  <si>
    <t>WN CONSTRUTORA EIRELI</t>
  </si>
  <si>
    <t>23111.023000/2022-51</t>
  </si>
  <si>
    <t>23111.023264/2022-04</t>
  </si>
  <si>
    <t>23111.009619/2022-13</t>
  </si>
  <si>
    <t>ANDIFES</t>
  </si>
  <si>
    <t>23111.023652/2022-04</t>
  </si>
  <si>
    <t>CENTRAL DE FRIOS PIAUÍ LTDA</t>
  </si>
  <si>
    <t>23111.023699/2022-93</t>
  </si>
  <si>
    <t>23111.0239641/2022-19</t>
  </si>
  <si>
    <t>23111.019142/2022-39</t>
  </si>
  <si>
    <t>23111.026857/2022-90</t>
  </si>
  <si>
    <t>23111.019710/2022-29</t>
  </si>
  <si>
    <t>23111.025613/2022-19</t>
  </si>
  <si>
    <t>23111.025768/2022-05</t>
  </si>
  <si>
    <t>23111.025662/2022-54</t>
  </si>
  <si>
    <t>23111.025799/2022-41</t>
  </si>
  <si>
    <t>23111.021704/2022-26</t>
  </si>
  <si>
    <t>FORTE CONSTRUÇÃO</t>
  </si>
  <si>
    <t>23111.025332/2022-40</t>
  </si>
  <si>
    <t>23111.019325/2022-45</t>
  </si>
  <si>
    <t>AGROLESTE RAÇÕES NUTRIÇÃO DE ANIMAIS LTDA</t>
  </si>
  <si>
    <t>23111.025174/2022-38</t>
  </si>
  <si>
    <t>J P BARBOSA  E SILVA EIRELI</t>
  </si>
  <si>
    <t>23111.025230/2022-78</t>
  </si>
  <si>
    <t>23855.002485/2022-37</t>
  </si>
  <si>
    <t>23111.029248/2022-44</t>
  </si>
  <si>
    <t>23111.025279/2022-16</t>
  </si>
  <si>
    <t>CECOL - CENTRO DE COMÉRCIO E LOCAÇÃO LTDA</t>
  </si>
  <si>
    <t>23111.019696/2022-19</t>
  </si>
  <si>
    <t>23111.025360/2022-60</t>
  </si>
  <si>
    <t>23111.025409/2022-95</t>
  </si>
  <si>
    <t>23111.025354/2022-28</t>
  </si>
  <si>
    <t>23111.025287/2022-91</t>
  </si>
  <si>
    <t>23111.026120/2022-07</t>
  </si>
  <si>
    <t>23111.025427/2022-94</t>
  </si>
  <si>
    <t>PRIME CONSULTORIA E ASSESSORIA EMPRESARIAL - LTDA</t>
  </si>
  <si>
    <t>23111.025593/2022-74</t>
  </si>
  <si>
    <t>23111.025250/2022-23</t>
  </si>
  <si>
    <t>FORTEL FORTALEZA TELECOMUNICAÇÕES S.A.</t>
  </si>
  <si>
    <t>23111.025473/2022-16</t>
  </si>
  <si>
    <t>23111.019488/2022-09</t>
  </si>
  <si>
    <t>LICERI COMERCIO DE PRODUTOS EM GERAL LTDA</t>
  </si>
  <si>
    <t>23111.025807/2022-19</t>
  </si>
  <si>
    <t>23111.025631/2022-18</t>
  </si>
  <si>
    <t>FORTEL FORTALEZA TELECOMUNICACOES S.A.</t>
  </si>
  <si>
    <t>23111.045750/2021-08</t>
  </si>
  <si>
    <t>ANDERSON GERALDO TEIXEIRA FLORIANO ME</t>
  </si>
  <si>
    <t>23111.025900/2022-30</t>
  </si>
  <si>
    <t>23111.025879/2022-15</t>
  </si>
  <si>
    <t>23111.025572/2022-59</t>
  </si>
  <si>
    <t>23111.025815/2022-94</t>
  </si>
  <si>
    <t>23111.026032/2022-55</t>
  </si>
  <si>
    <t>23111.025990/2022-25</t>
  </si>
  <si>
    <t>23111.026048/2022-11</t>
  </si>
  <si>
    <t>23111.026047/2022-38</t>
  </si>
  <si>
    <t>23111.026212/2022-45</t>
  </si>
  <si>
    <t>23111.025955/2022-97</t>
  </si>
  <si>
    <t>TICKET GESTAO EM MANUTENCAO EZC S.A.</t>
  </si>
  <si>
    <t>23111.026093/2022-57</t>
  </si>
  <si>
    <t>C C SANTANA DE OLIVEIRA - ME</t>
  </si>
  <si>
    <t>23111.026166/2022-26</t>
  </si>
  <si>
    <t>ALESSANDRO DE SIQUEIRA SANTOS - ME</t>
  </si>
  <si>
    <t>23111.025286/2022-21</t>
  </si>
  <si>
    <t>23111.026291/2022-46</t>
  </si>
  <si>
    <t>MENDES &amp; VIANA COMERCIO DE MATERIAIS DE CONSTRUCAO LTDA</t>
  </si>
  <si>
    <t>23111.025960/2022-59</t>
  </si>
  <si>
    <t>23111.026154/2022-59</t>
  </si>
  <si>
    <t>GLOBALTEC COMÉRCIO E SERVIÇOS ODONTO HOSPITAL</t>
  </si>
  <si>
    <t>23111.026106/2022-94</t>
  </si>
  <si>
    <t>23111.026209/2022-29</t>
  </si>
  <si>
    <t>FLÁVIA CRISTINA SILVA PIMENTA-ME</t>
  </si>
  <si>
    <t>23111.026117/2022-88</t>
  </si>
  <si>
    <t>23111.026686/2022-51</t>
  </si>
  <si>
    <t>23111.026423/2022-71</t>
  </si>
  <si>
    <t>23111.026840/2022-64</t>
  </si>
  <si>
    <t>23111.026704/2022-50</t>
  </si>
  <si>
    <t>23111.026849/2022-15</t>
  </si>
  <si>
    <t>LIFE METROLOGIA E TECNOLOGIA, COMERCIO</t>
  </si>
  <si>
    <t>23111.013714/2022-28</t>
  </si>
  <si>
    <t>LOGTEC PRODUTOS AGROPECUARIOS EIRELI</t>
  </si>
  <si>
    <t>23111.026956/2022-36</t>
  </si>
  <si>
    <t>23111.027142/2022-58</t>
  </si>
  <si>
    <t>TICKET GESTÃO EM MANUTENÇÃO EZC S.A.</t>
  </si>
  <si>
    <t>23111.027081/2022-56</t>
  </si>
  <si>
    <t>23111.027350/2022-68</t>
  </si>
  <si>
    <t>23111.027384/2022-23</t>
  </si>
  <si>
    <t>COMPANHIA DE SEGUROS PREVIDENCIA DO SUL</t>
  </si>
  <si>
    <t>23111.022924/2022-66</t>
  </si>
  <si>
    <t>ÁGUAS DE TERESINA</t>
  </si>
  <si>
    <t>R$ 176.147,01</t>
  </si>
  <si>
    <t>23111.024601/2022-86</t>
  </si>
  <si>
    <t>OI S.A</t>
  </si>
  <si>
    <t>23855.002569/2022-97</t>
  </si>
  <si>
    <t>OI S.A. - EM RECUPERACAO JUDICIAL</t>
  </si>
  <si>
    <t>23111.026284/2022-41</t>
  </si>
  <si>
    <t>ÁGUAS DE TERESINA SANEAMENTO SPE S/A</t>
  </si>
  <si>
    <t>23111.026559/2022-85</t>
  </si>
  <si>
    <t>EMPRESA BRASILEIRA DE CORREIOS E TELÉGRAFOS</t>
  </si>
  <si>
    <t>23111.026584/2022-89</t>
  </si>
  <si>
    <t>23111.026701/2022-34</t>
  </si>
  <si>
    <t>EQUATORIAL PIAUI DISTRIBUIDORA DE ENERGIA S.A</t>
  </si>
  <si>
    <t>23111.026675/2022-57</t>
  </si>
  <si>
    <t>23111.027226/2022-21</t>
  </si>
  <si>
    <t>23111.026743/2022-64</t>
  </si>
  <si>
    <t>23111.026702/2022-07</t>
  </si>
  <si>
    <t>23111.027347/2022-52</t>
  </si>
  <si>
    <t>23111.023914/2022-11</t>
  </si>
  <si>
    <t>MARANATA PRESTADORA DE SERVICOS E CONSTRUCOES</t>
  </si>
  <si>
    <t>R$ 299.577,17</t>
  </si>
  <si>
    <t>23111.024838/2022-89</t>
  </si>
  <si>
    <t>CRIART SERVIÇOS DE TERCEIRIZAÇÃO DE MÃO DE OBRA</t>
  </si>
  <si>
    <t>23855.02442/2022-34</t>
  </si>
  <si>
    <t>23111.024619/2022-85</t>
  </si>
  <si>
    <t>MASTER CONSTRUÇÕES E LIMPEZA EIRELI</t>
  </si>
  <si>
    <t>23855.002561/2022-22</t>
  </si>
  <si>
    <t>A4 VIGILANCIA E SEGURANCA</t>
  </si>
  <si>
    <t>23855.002570/2022-70</t>
  </si>
  <si>
    <t>A4 VIGILÂNCIA E SEGURANÇA PATRIMONIAL EIRELI</t>
  </si>
  <si>
    <t>23111.025795/2022-52</t>
  </si>
  <si>
    <t>SERVFAZ SERVIÇOS DE MÃO DE OBRA LTDA</t>
  </si>
  <si>
    <t>23111.026109/2022-13</t>
  </si>
  <si>
    <t>CET-SEG SEGURANÇA ARMADA LTDA</t>
  </si>
  <si>
    <t>23111.026210/2022-02</t>
  </si>
  <si>
    <t>23111.026155/2022-32</t>
  </si>
  <si>
    <t>CET SEG SEGURANCA ARMADA LTDA</t>
  </si>
  <si>
    <t>23111.026662/2022-20</t>
  </si>
  <si>
    <t>MASTER CONSTRUCOES &amp; LIMPEZA EIREL</t>
  </si>
  <si>
    <t>23111.026555/2022-96</t>
  </si>
  <si>
    <t>ATITUDE TERCEIRIZAÇÃO DE MAO DE OBRA EIRELI</t>
  </si>
  <si>
    <t>23111.026744/2022-37</t>
  </si>
  <si>
    <t>CET SEG SERVIÇOS E LOCAÇÃO DE MÃO DE OBRA LTDA</t>
  </si>
  <si>
    <t>23111.026673/2022-14</t>
  </si>
  <si>
    <t>23111.026878/2022-08</t>
  </si>
  <si>
    <t>JSP SERVICOS E TERCEIRIZACAO DE MAO DE OBRA EIREL</t>
  </si>
  <si>
    <t>23111.027023/2022-70</t>
  </si>
  <si>
    <t>23111.027128/2022-48</t>
  </si>
  <si>
    <t>D &amp; L SERVIÇOS DE APOIO ADMINISTRATIVO LTDA</t>
  </si>
  <si>
    <t>23111.027215/2022-27</t>
  </si>
  <si>
    <t>23111.027228/2022-64</t>
  </si>
  <si>
    <t>23111.027220/2022-86</t>
  </si>
  <si>
    <t>CRIART SERVIÇOS DE TERCEIRIZAÇÃO DE MÃO DE OBRA LTDA</t>
  </si>
  <si>
    <t>23111.027165/2022-19</t>
  </si>
  <si>
    <t>23111.027278/2022-72</t>
  </si>
  <si>
    <t>NACIONAL SERVICOS INTEGRADOS LTDA</t>
  </si>
  <si>
    <t>23111.027292/2022-82</t>
  </si>
  <si>
    <t>23111.025261/2022-17</t>
  </si>
  <si>
    <t>23111.027106/2022-60</t>
  </si>
  <si>
    <t>23111.010196/2022-51</t>
  </si>
  <si>
    <t>COMPREHENSE DO BRASIL EQUIPAMENTOS MÉDICO-HOSPITALARES LTDA</t>
  </si>
  <si>
    <t>R$ 48.654,81</t>
  </si>
  <si>
    <t>R$ 20.409,14</t>
  </si>
  <si>
    <t>23111.023436/2022-16</t>
  </si>
  <si>
    <t>R$ 18.434,79</t>
  </si>
  <si>
    <t>R$ 46.346,42</t>
  </si>
  <si>
    <t>23855.002404/2022-90</t>
  </si>
  <si>
    <t>APPROACH TECNOLOGIA LTDA</t>
  </si>
  <si>
    <t>R$ 35.777,00</t>
  </si>
  <si>
    <t>23111.025919/2022-02</t>
  </si>
  <si>
    <t>23111.025381/2022-75</t>
  </si>
  <si>
    <t>23111.025407/2022-52</t>
  </si>
  <si>
    <t>23111.025300/2022-31</t>
  </si>
  <si>
    <t>23111.025715/2022-78</t>
  </si>
  <si>
    <t>23111.025335/2022-56</t>
  </si>
  <si>
    <t>23111.026043/2022-49</t>
  </si>
  <si>
    <t>23111.026072/2022-42</t>
  </si>
  <si>
    <t>23111.026088/2022-95</t>
  </si>
  <si>
    <t>23111.026247/2022-70</t>
  </si>
  <si>
    <t>23855.002681/2022-80</t>
  </si>
  <si>
    <t>23111.026690/2022-40</t>
  </si>
  <si>
    <t>COMPREHENSE DO BRASIL EQUIPAMENTOS MÉDICO-HOSPITALARES LTD</t>
  </si>
  <si>
    <t>23111.026084/2022-09</t>
  </si>
  <si>
    <t>23111.026066/2022-10</t>
  </si>
  <si>
    <t>23111.019241/2022-82</t>
  </si>
  <si>
    <t>23111.018119/2022-15</t>
  </si>
  <si>
    <t>23111.025076/2022-65</t>
  </si>
  <si>
    <t>23111.022869/2022-96</t>
  </si>
  <si>
    <t>23111.015956/2022-22</t>
  </si>
  <si>
    <t>QUIMTIA S.A.-MTZ</t>
  </si>
  <si>
    <t>23111.018298/2022-32</t>
  </si>
  <si>
    <t>23111.026818/2022-76</t>
  </si>
  <si>
    <t xml:space="preserve">BOLSA MONITORIA </t>
  </si>
  <si>
    <t>23111.028843/2022-12</t>
  </si>
  <si>
    <t>23111.028713/2022-30</t>
  </si>
  <si>
    <t>BOLSA ASSISTÊNCIA ESTUDANTIL - CTT</t>
  </si>
  <si>
    <t>23111.028906/2022-57</t>
  </si>
  <si>
    <t>BOLSA AUXILIAR DE APRENDIZAGEM</t>
  </si>
  <si>
    <t>23111.028340/2022-13</t>
  </si>
  <si>
    <t>BOLSA PAEC/ISF ASSINTER</t>
  </si>
  <si>
    <t>23111.029203/2022-89</t>
  </si>
  <si>
    <t>BOLSA AUXILIO EMERGENCIAL - CTBJ</t>
  </si>
  <si>
    <t>23111.029244/2022-49</t>
  </si>
  <si>
    <t>BOLSA PIEX - CTBJ</t>
  </si>
  <si>
    <t>23111.029049/2022-76</t>
  </si>
  <si>
    <t>BOLSA PIEX/EBTT</t>
  </si>
  <si>
    <t>BOLSA AUXILIO EMERGENCIAL - CTF</t>
  </si>
  <si>
    <t>23855.002957/2022-97</t>
  </si>
  <si>
    <t>BOLSA PIBITI / PIBIC UFDPAR</t>
  </si>
  <si>
    <t>23111.029242/2022-06</t>
  </si>
  <si>
    <t xml:space="preserve">BOLSA CTBJ PAE-Tec </t>
  </si>
  <si>
    <t>23111.029303/2022-08</t>
  </si>
  <si>
    <t xml:space="preserve">BOLSA PIBITI / PIBIC </t>
  </si>
  <si>
    <t>23111.029292/2022-14</t>
  </si>
  <si>
    <t>23111.029384/2022-52</t>
  </si>
  <si>
    <t>BOLSA INCENTIVO ACADÊMICO PROFISSIONAL</t>
  </si>
  <si>
    <t>23111.028616/2022-30</t>
  </si>
  <si>
    <t>23111.029230/2022-39</t>
  </si>
  <si>
    <t>BOLSA BAE CTBJ</t>
  </si>
  <si>
    <t>23855.002955/2022-54</t>
  </si>
  <si>
    <t>BOLSA  PÓS-GRADUAÇÃO STRICTO SENSU– UFDPar</t>
  </si>
  <si>
    <t>23111.029470/2022-58</t>
  </si>
  <si>
    <t>BOLSA PRAEC</t>
  </si>
  <si>
    <t>23855.002980/2022-58</t>
  </si>
  <si>
    <t>23111.029828/2022-92</t>
  </si>
  <si>
    <t xml:space="preserve">BOLSA AUXILIO MORADIA </t>
  </si>
  <si>
    <t>23111.029824/2022-06</t>
  </si>
  <si>
    <t>BOLSA BAE CTF</t>
  </si>
  <si>
    <t>23855.003055/2022-70</t>
  </si>
  <si>
    <t xml:space="preserve">BOLSA UFDPAR PRAER </t>
  </si>
  <si>
    <t>23855.003043/2022-06</t>
  </si>
  <si>
    <t>BOLSA UFDPAR PRAE</t>
  </si>
  <si>
    <t>23111.027632/2022-20</t>
  </si>
  <si>
    <t>23111.027502/2022-38</t>
  </si>
  <si>
    <t>23111.029036/2022-39</t>
  </si>
  <si>
    <t>23111.027518/2022-91</t>
  </si>
  <si>
    <t>23111.027353/2022-84</t>
  </si>
  <si>
    <t>23111.029006/2022-73</t>
  </si>
  <si>
    <t>23855.002770/2022-05</t>
  </si>
  <si>
    <t>JLM DE ALMEIDA – EPP</t>
  </si>
  <si>
    <t>R$ 10.244,82</t>
  </si>
  <si>
    <t>23111.027362/2022-35</t>
  </si>
  <si>
    <t>CARLOS ALBERTO A PEREIRA JUNIOR - EPP</t>
  </si>
  <si>
    <t>23855.002904/2022-73</t>
  </si>
  <si>
    <t>23111.027621/2022-26</t>
  </si>
  <si>
    <t>23111.027586/2022-98</t>
  </si>
  <si>
    <t>A PÁGINA DISTRIBUIDORA DE LIVROS LTDA</t>
  </si>
  <si>
    <t>23111.027344/2022-36</t>
  </si>
  <si>
    <t>23111.010518/2022-87</t>
  </si>
  <si>
    <t>MÁXIMA DENTAL IMPORTAÇÃO, EXPORTAÇÃO E COMÉRCIO</t>
  </si>
  <si>
    <t>23111.027422/2022-64</t>
  </si>
  <si>
    <t>23111.028062/2022-50</t>
  </si>
  <si>
    <t>23111.027629/2022-04</t>
  </si>
  <si>
    <t>LIFE METROLOGIA, TECNOLOGIA COMERCIO E SERVICOS</t>
  </si>
  <si>
    <t>23111.027611/2022-05</t>
  </si>
  <si>
    <t>23111.027480/2022-50</t>
  </si>
  <si>
    <t>23111.027853/2022-67</t>
  </si>
  <si>
    <t>23111.028149/2022-29</t>
  </si>
  <si>
    <t>23111.028066/2022-39</t>
  </si>
  <si>
    <t>23111.028218/2022-09</t>
  </si>
  <si>
    <t>DI ANGIO COMÉRCIO DE MÁQUINAS EIRELI</t>
  </si>
  <si>
    <t>23111.027896/2022-70</t>
  </si>
  <si>
    <t>23111.027889/2022-65</t>
  </si>
  <si>
    <t>NOSSA LUZ INSTALAÇÕES ELETRICAS LTDA</t>
  </si>
  <si>
    <t>23855.002821/2022-83</t>
  </si>
  <si>
    <t>23855.000499/2021-21</t>
  </si>
  <si>
    <t>NP TECNOLOGIA E GESTÃO DE DADOS LTDA</t>
  </si>
  <si>
    <t>23111.028856/2022-49</t>
  </si>
  <si>
    <t>23111.028492/2022-80</t>
  </si>
  <si>
    <t>EASYTECH SERVICOS TECNICOS LTDA</t>
  </si>
  <si>
    <t>A PAGINA STORE COMERCIO DE LIVROS EIRELI</t>
  </si>
  <si>
    <t>23111.029017/2022-67</t>
  </si>
  <si>
    <t>23111.028586/2022-64</t>
  </si>
  <si>
    <t>23111.028907/2022-30</t>
  </si>
  <si>
    <t>23111.028894/2022-90</t>
  </si>
  <si>
    <t>23111.029269/2022-53</t>
  </si>
  <si>
    <t>23111.029342/2022-22</t>
  </si>
  <si>
    <t>LP TOTAL SERVICE EIRELI</t>
  </si>
  <si>
    <t>23111.029568/2022-31</t>
  </si>
  <si>
    <t>23111.029626/2022-17</t>
  </si>
  <si>
    <t>23111.029574/2022-63</t>
  </si>
  <si>
    <t>23111.029619/2022-12</t>
  </si>
  <si>
    <t>C.C. SANTANA</t>
  </si>
  <si>
    <t>23111.030081/2022-51</t>
  </si>
  <si>
    <t>R.Próprios</t>
  </si>
  <si>
    <t>23111.030217/2022-65</t>
  </si>
  <si>
    <t>23111.027368/2022-67</t>
  </si>
  <si>
    <t>23111.027191/2022-93</t>
  </si>
  <si>
    <t>23111.027208/2022-22</t>
  </si>
  <si>
    <t>23855.003036/2022-98</t>
  </si>
  <si>
    <t>ÁGUA E ESGOTOS DO PIAUÍ SA</t>
  </si>
  <si>
    <t>23855.002753/2022-76</t>
  </si>
  <si>
    <t>MISEL - MANUTENCAO DE AR CONDICIONADO E SERVICOS</t>
  </si>
  <si>
    <t>23855.002769/2022-32</t>
  </si>
  <si>
    <t>23111.027306/2022-92</t>
  </si>
  <si>
    <t>23111.027314/2022-70</t>
  </si>
  <si>
    <t>23111.028185/2022-27</t>
  </si>
  <si>
    <t>MASTER CONSTRUÇÕES E LIMPEZA LTDA</t>
  </si>
  <si>
    <t>23111.028283/2022-97</t>
  </si>
  <si>
    <t>D&amp;L SERVIÇOS DE APOIO ADM</t>
  </si>
  <si>
    <t>23111.027512/2022-59</t>
  </si>
  <si>
    <t>23111.027527/2022-42</t>
  </si>
  <si>
    <t>23111.027520/2022-37</t>
  </si>
  <si>
    <t>23111.028581/2022-05</t>
  </si>
  <si>
    <t>23111.028513/2022-95</t>
  </si>
  <si>
    <t>23111.028619/2022-46</t>
  </si>
  <si>
    <t>23111.028949/2022-60</t>
  </si>
  <si>
    <t>23111.029462/2022-80</t>
  </si>
  <si>
    <t>23111.029825/2022-76</t>
  </si>
  <si>
    <t>LIMPSERV LTDA - ME</t>
  </si>
  <si>
    <t>23111.030327/2022-05</t>
  </si>
  <si>
    <t>RM TERCEIRIZACAO E GESTAO DE RECURSOS HUMANOS EIRELI</t>
  </si>
  <si>
    <t>23111.027622/2022-96</t>
  </si>
  <si>
    <t>23111.026564/2022-47</t>
  </si>
  <si>
    <t>23111.027587/2022-71</t>
  </si>
  <si>
    <t>NOSSA LUZ INSTALAÇÕES ELÉTRICAS LTDA</t>
  </si>
  <si>
    <t>23111.027965/2022-50</t>
  </si>
  <si>
    <t>23111.028944/2022-98</t>
  </si>
  <si>
    <t>PORTO SEGURO COMPANHIA DE SEGUROS GERAIS</t>
  </si>
  <si>
    <t>23111.029882/2022-89</t>
  </si>
  <si>
    <t>STERLIX AMBIENTAL PIAUÍ TRATAMENTO DE RESÍDUO</t>
  </si>
  <si>
    <t>23111.013947/2022-42</t>
  </si>
  <si>
    <t>EVOLUÇÃO PET</t>
  </si>
  <si>
    <t>23111.14528/2022-69</t>
  </si>
  <si>
    <t>GP TRADE</t>
  </si>
  <si>
    <t>23855.004218/2021-03</t>
  </si>
  <si>
    <t>GLOBAL DISTRIBUICAO DE BENS DE CONSUMO LTDA</t>
  </si>
  <si>
    <t>23855.003715/2021-04</t>
  </si>
  <si>
    <t>MAXIMUM COMERCIAL IMPORTADORA E EXPORTA</t>
  </si>
  <si>
    <t>23855.002864/2022-86</t>
  </si>
  <si>
    <t>23111.028167/2022-28</t>
  </si>
  <si>
    <t>LIFE METROLOGIA, TECNOLOGIA COMERCIO E SERVIC</t>
  </si>
  <si>
    <t>23111.029842/2022-05</t>
  </si>
  <si>
    <t>23111.030322/2022-43</t>
  </si>
  <si>
    <t>23111.030242/2022-69</t>
  </si>
  <si>
    <t>EASYTECH SERVICOS TECNICOS EIRELI</t>
  </si>
  <si>
    <t>23111.030362/2022-30</t>
  </si>
  <si>
    <t>MENDES &amp; VIANA COMÉRCIO DE MATERIAIS DE CONSTRUÇÃO LTDA</t>
  </si>
  <si>
    <t>23111.030377/2022-13</t>
  </si>
  <si>
    <t>23111.030385/2022-88</t>
  </si>
  <si>
    <t>23111.030500/2022-87</t>
  </si>
  <si>
    <t>23111.030082/2022-24</t>
  </si>
  <si>
    <t>23111.030717/2022-48</t>
  </si>
  <si>
    <t>FORTEL FORTALEZA TELECOMUNICAÇÕES S.A</t>
  </si>
  <si>
    <t>23111.030897/2022-38</t>
  </si>
  <si>
    <t>23111.019645/2022-38</t>
  </si>
  <si>
    <t>LUMEN SUPRIMENTAL EIRELI</t>
  </si>
  <si>
    <t>23111.019481/2022-04</t>
  </si>
  <si>
    <t>MARCUS ARRUDA</t>
  </si>
  <si>
    <t>23111.031090/2022-65</t>
  </si>
  <si>
    <t>23111.031147/2022-78</t>
  </si>
  <si>
    <t>23111.031218/2022-04</t>
  </si>
  <si>
    <t>TOP AR CONDICIONADO LTDA</t>
  </si>
  <si>
    <t>23111.031453/2022-61</t>
  </si>
  <si>
    <t>ROBERGES LIMA CAVALCANTI EIRELI</t>
  </si>
  <si>
    <t>23111.031362/2022-93</t>
  </si>
  <si>
    <t>TICKET SOLUÇÕES HDFGT S.A.</t>
  </si>
  <si>
    <t>23111.031398/2022-91</t>
  </si>
  <si>
    <t>23855.003060/2022-32</t>
  </si>
  <si>
    <t>AGUAS E ESGOTOS DO PIAUI SA</t>
  </si>
  <si>
    <t>23855.003062/2022-75</t>
  </si>
  <si>
    <t>23855.003054/2022-97</t>
  </si>
  <si>
    <t>23855.003035/2022-28</t>
  </si>
  <si>
    <t>23855.003039/2022-17</t>
  </si>
  <si>
    <t>23855.002941/2022-44</t>
  </si>
  <si>
    <t>ATITUDE TERCEIRIZCAO DE MAO DE OBRA EIRELI</t>
  </si>
  <si>
    <t>23855.002981/2022-31</t>
  </si>
  <si>
    <t>23855.002697/2022-36</t>
  </si>
  <si>
    <t>MISEL - MANUTENÇÃO DE AR CONDICIONADO E SERVIÇO DE LIMPEZA EM PREDIOS EIRELI</t>
  </si>
  <si>
    <t>23111.030334/2022-10</t>
  </si>
  <si>
    <t>23111.030233/2022-21</t>
  </si>
  <si>
    <t>23111.030890/2022-33</t>
  </si>
  <si>
    <t>MARANATA PRESTADORA DE SERVIÇOS E CONSTRUÇÕES LTDA</t>
  </si>
  <si>
    <t>23111.031204/2022-91</t>
  </si>
  <si>
    <t>23111.030797/2022-22</t>
  </si>
  <si>
    <t>23111.028639/2022-88</t>
  </si>
  <si>
    <t>Tesouro/PROAP</t>
  </si>
  <si>
    <t>23111.030131/2022-59</t>
  </si>
  <si>
    <t>TECNOSET INFORMÁTICA PRODUTOS E SERVIÇOS LTDA</t>
  </si>
  <si>
    <t>23111.030869/2022-18</t>
  </si>
  <si>
    <t>23111.030341/2022-15</t>
  </si>
  <si>
    <t>23111.028688/2022-26</t>
  </si>
  <si>
    <t>C L BESERRA &amp; CIA LTDA</t>
  </si>
  <si>
    <t>FONTE: 8188000000-405</t>
  </si>
  <si>
    <t>23111.022520/2021-16</t>
  </si>
  <si>
    <t>ALEXANDRE FREIRE</t>
  </si>
  <si>
    <t>23111.046075/2021-60</t>
  </si>
  <si>
    <t>MAXIMUN COML IMPORTADORA</t>
  </si>
  <si>
    <t>23111.034016/2022-21</t>
  </si>
  <si>
    <t>23111.034008/2022-43</t>
  </si>
  <si>
    <t>23111.033978/2022-14</t>
  </si>
  <si>
    <t>CENTRAL FRIOS PIAUI</t>
  </si>
  <si>
    <t>23111.034019/2022-37</t>
  </si>
  <si>
    <t>23111.032970/2022-36</t>
  </si>
  <si>
    <t>23111.034004/2022-54</t>
  </si>
  <si>
    <t>23111.027875/2022-55</t>
  </si>
  <si>
    <t>23111.047869/2021-25</t>
  </si>
  <si>
    <t xml:space="preserve"> ASSOCIACAO BRASILEIRA DE NORMAS TECNICAS ABNT</t>
  </si>
  <si>
    <t>23111.027333/2022-42</t>
  </si>
  <si>
    <t>23111.017673/2022-29</t>
  </si>
  <si>
    <t>MED CENTER</t>
  </si>
  <si>
    <t>23111.031540/2022-40</t>
  </si>
  <si>
    <t>23111.028739/2022-07</t>
  </si>
  <si>
    <t>JLA BEBIDAS LTDA</t>
  </si>
  <si>
    <t>23111.031521/2022-68</t>
  </si>
  <si>
    <t>23111.030808/2022-16</t>
  </si>
  <si>
    <t>23111.031038/2022-14</t>
  </si>
  <si>
    <t>23111.031063/2022-18</t>
  </si>
  <si>
    <t>23111.031637/2022-40</t>
  </si>
  <si>
    <t>23111.031633/2022-51</t>
  </si>
  <si>
    <t>23111.031856/2022-44</t>
  </si>
  <si>
    <t>23111.032108/2022-30</t>
  </si>
  <si>
    <t>23111.032144/2022-28</t>
  </si>
  <si>
    <t>MENDES  &amp; VIANA COMÉRCIO DE MATERIAIS DE CONSTRUÇÃO LTDA</t>
  </si>
  <si>
    <t>23111.031797/2022-85</t>
  </si>
  <si>
    <t>23855.003240/2022-22</t>
  </si>
  <si>
    <t>OI S.A.</t>
  </si>
  <si>
    <t>23111.031622/2022-57</t>
  </si>
  <si>
    <t>23111.031138/2022-30</t>
  </si>
  <si>
    <t>MUNICIPIO DE TERESINA</t>
  </si>
  <si>
    <t>R. Próprio</t>
  </si>
  <si>
    <t>23111.032179/2022-53</t>
  </si>
  <si>
    <t>23855.002560/2022-49</t>
  </si>
  <si>
    <t>BIOCELL BIOTECNOLOGIA LTDA</t>
  </si>
  <si>
    <t>23111.032460/2022-32</t>
  </si>
  <si>
    <t>23111.032351/2022-65</t>
  </si>
  <si>
    <t>23111.032881/2022-36</t>
  </si>
  <si>
    <t>23111.032645/2022-81</t>
  </si>
  <si>
    <t>23111.032515/2022-02</t>
  </si>
  <si>
    <t>23111.032851/2022-48</t>
  </si>
  <si>
    <t>23111.032836/2022-65</t>
  </si>
  <si>
    <t>23111.032927/2022-33</t>
  </si>
  <si>
    <t>23111.032896/2022-94</t>
  </si>
  <si>
    <t xml:space="preserve">23111.032995/2022-40 </t>
  </si>
  <si>
    <t>23111.033588/2022-34</t>
  </si>
  <si>
    <t>23111.033254/2022-31</t>
  </si>
  <si>
    <t>23111.032026/2022-13</t>
  </si>
  <si>
    <t>23111.033001/2022-72</t>
  </si>
  <si>
    <t>23111.033247/2022-26</t>
  </si>
  <si>
    <t>23111.033215/2022-17</t>
  </si>
  <si>
    <t>DI ANGIO COMERCIO DE MAQUINAS EIRELI</t>
  </si>
  <si>
    <t>23111.033239/2022-48</t>
  </si>
  <si>
    <t>23111.033395/2022-07</t>
  </si>
  <si>
    <t>23111.033478/2022-94</t>
  </si>
  <si>
    <t>MENDES E VIANA COMÉRCIO DE MATERIAIS DE CONSTRUÇÕES LTDA</t>
  </si>
  <si>
    <t>23111.033582/2022-02</t>
  </si>
  <si>
    <t>LIFE METROLOGIA, TECNOLOGIA COMÉRCIO E SERVIC</t>
  </si>
  <si>
    <t>23111.033645/2022-47</t>
  </si>
  <si>
    <t>FLAVIA CRISTINA SILVA PIMENTA EIRELI</t>
  </si>
  <si>
    <t>23111.033581/2022-29</t>
  </si>
  <si>
    <t>GLOBALTEC COMERCIO E SERVICOS ODONTO-HOSPIT LTDA</t>
  </si>
  <si>
    <t>23111.033911/2022-43</t>
  </si>
  <si>
    <t>23111.033965/2022-40</t>
  </si>
  <si>
    <t>23111.033930/2022-15</t>
  </si>
  <si>
    <t>23111.033912/2022-16</t>
  </si>
  <si>
    <t>23111.033922/2022-37</t>
  </si>
  <si>
    <t>23111.033900/2022-49</t>
  </si>
  <si>
    <t>23855.001393/2022-33</t>
  </si>
  <si>
    <t>23111.034136/2022-79</t>
  </si>
  <si>
    <t>23111.032567/2022-53</t>
  </si>
  <si>
    <t>23111.032757/2022-64</t>
  </si>
  <si>
    <t>23111.032654/2022-32</t>
  </si>
  <si>
    <t>23111.032782/2022-68</t>
  </si>
  <si>
    <t>23111.032802/2022-13</t>
  </si>
  <si>
    <t>23111.032862/2022-42</t>
  </si>
  <si>
    <t>23111.030975/2022-66</t>
  </si>
  <si>
    <t>FUTURA SERVICOS PROFISSIONAIS ADMINISTRATIVOS</t>
  </si>
  <si>
    <t>23855.003273/2022-04</t>
  </si>
  <si>
    <t xml:space="preserve">MISEL  </t>
  </si>
  <si>
    <t>23855.003367/2022-85</t>
  </si>
  <si>
    <t>A4 VIGILANCIA E SEGURANCA PATRIMONIAL EIRELI</t>
  </si>
  <si>
    <t>23855.003386/2022-57</t>
  </si>
  <si>
    <t>23111.032310/2022-08</t>
  </si>
  <si>
    <t>23111.032671/2022-58</t>
  </si>
  <si>
    <t>ATITUDE TERCEIRIZAÇÃO  DE MÃO DE OBRA</t>
  </si>
  <si>
    <t>23855.003344/2022-27</t>
  </si>
  <si>
    <t>23111.032749/2022-86</t>
  </si>
  <si>
    <t>23111.032925/2022-87</t>
  </si>
  <si>
    <t>23111.032979/2022-84</t>
  </si>
  <si>
    <t>SERVFAZ SERVICOS DE MAO DE OBRA LTDA</t>
  </si>
  <si>
    <t>23111.033083/2022-89</t>
  </si>
  <si>
    <t>23111.033116/2022-71</t>
  </si>
  <si>
    <t>23111.033276/2022-19</t>
  </si>
  <si>
    <t>JSP SERVICOS E TERCEIRIZACAO DE MAO DE OBRA EIRELI</t>
  </si>
  <si>
    <t>23111.033663/2022-46</t>
  </si>
  <si>
    <t>23111.032676/2022-20</t>
  </si>
  <si>
    <t>TICKET GESTÃO EM MANUTENCÃO EZC S.A</t>
  </si>
  <si>
    <t>23111.032540/2022-06</t>
  </si>
  <si>
    <t>23111.032810/2022-88</t>
  </si>
  <si>
    <t>23111.033471/2022-89</t>
  </si>
  <si>
    <t>23111.031963/2022-65</t>
  </si>
  <si>
    <t>23111.032387/2022-63</t>
  </si>
  <si>
    <t>GLOBALTEC COMERCIO E SERVICOS ODONTOLOGICOS</t>
  </si>
  <si>
    <t>23111.032989/2022-08</t>
  </si>
  <si>
    <t>23111.033750/2022-25</t>
  </si>
  <si>
    <t>STERLIX AMBIENTAL PIAUÍ TRATAMENTO DE RESIDUOS LTDA</t>
  </si>
  <si>
    <t>23111.032806/2022-02</t>
  </si>
  <si>
    <t>TED</t>
  </si>
  <si>
    <t>23111.033444/2022-42</t>
  </si>
  <si>
    <t>FORTE CONSTRUÇÃO E TECNOLOGIA EIRELI</t>
  </si>
  <si>
    <t>23111.034997/2022-49</t>
  </si>
  <si>
    <t>MULTIPAR SERVIÇOS DE CONSTUÇAO LTDA</t>
  </si>
  <si>
    <t>23111.028618/2022-73</t>
  </si>
  <si>
    <t>TRES CORAÇOES</t>
  </si>
  <si>
    <t>23111.032556/2022-59</t>
  </si>
  <si>
    <t>CENTRAL DE FRIOS PIAUÍ- LTDA</t>
  </si>
  <si>
    <t>23111.032974/2022-25</t>
  </si>
  <si>
    <t>23111.032941/2022-43</t>
  </si>
  <si>
    <t>VERTICAL - ENGENHARIA, CONSTRUCAO E EMPREN L</t>
  </si>
  <si>
    <t>23855.001445/2020-90</t>
  </si>
  <si>
    <t>23111.034001/2022-38</t>
  </si>
  <si>
    <t>23111.034195/2022-38</t>
  </si>
  <si>
    <t>23111.04286/2022-06</t>
  </si>
  <si>
    <t>23111.034387/2022-92</t>
  </si>
  <si>
    <t>23111.032653/2022-59</t>
  </si>
  <si>
    <t>23111.033810/2022-54</t>
  </si>
  <si>
    <t>23111.034106/2022-16</t>
  </si>
  <si>
    <t>DA NOTA FISCAL 358 REFERENTE A AQUISIÇÃO DE PEÇAS PARA MANUTENCAO PREVENTIVA E CORRETIVA EM EQUIPAMENTOS LABORATORIAIS P/ A UFPI NO CENTRO DE CIENCIAS DA</t>
  </si>
  <si>
    <t>23111.034352/2022-67</t>
  </si>
  <si>
    <t>23111.034201/2022-70</t>
  </si>
  <si>
    <t>LIFFE METROL TEC COM E SERV EM EQUIP  ELETR LTDA</t>
  </si>
  <si>
    <t>23111.034181/2022-28</t>
  </si>
  <si>
    <t>23111.034363/2022-61</t>
  </si>
  <si>
    <t>23111.034010/2022-86</t>
  </si>
  <si>
    <t>SERVICO FEDERAL DE PROCESSAMENTO DE DADOS</t>
  </si>
  <si>
    <t>23111.034499/2022-75</t>
  </si>
  <si>
    <t>23111.034915/2022-95</t>
  </si>
  <si>
    <t>23111.034869/2022-76</t>
  </si>
  <si>
    <t>23111.034686/2022-70</t>
  </si>
  <si>
    <t>23111.034540/2022-35</t>
  </si>
  <si>
    <t>LIFE METROLOGIA, TECNOLOGIA COMERCIO E SERVICOS EM EQUI</t>
  </si>
  <si>
    <t>23111.034984/2022-75</t>
  </si>
  <si>
    <t>23111.034789/2022-05</t>
  </si>
  <si>
    <t>23111.035003/2022-47</t>
  </si>
  <si>
    <t>23855.003681/2022-46</t>
  </si>
  <si>
    <t>23111.035202/2022-09</t>
  </si>
  <si>
    <t>23111.035288/2022-15</t>
  </si>
  <si>
    <t>23111.035590/2022-09</t>
  </si>
  <si>
    <t>OI S/A</t>
  </si>
  <si>
    <t>23111.035179/2022-48</t>
  </si>
  <si>
    <t xml:space="preserve"> ÁGUAS DE TERESINA SANEAMENTO SPE S/A</t>
  </si>
  <si>
    <t>23111.030952/2022-08</t>
  </si>
  <si>
    <t>23111.013505/2022-93</t>
  </si>
  <si>
    <t>RM TERCEIRIZACAO E GESTAO DE RECUR HUMANOS EIREL</t>
  </si>
  <si>
    <t>23111.034298/2022-70</t>
  </si>
  <si>
    <t>LIMPSERV LTDA</t>
  </si>
  <si>
    <t>23111.034356/2022-56</t>
  </si>
  <si>
    <t>23111.034775/2022-92</t>
  </si>
  <si>
    <t>23111.034776/2022-65</t>
  </si>
  <si>
    <t>23111.034946/2022-34</t>
  </si>
  <si>
    <t>CECOL - CENTRO DE COMERCIO E LOCACAO LTDA</t>
  </si>
  <si>
    <t>23855.002411/2022-95</t>
  </si>
  <si>
    <t>23111.033980/2022-23</t>
  </si>
  <si>
    <t>MULTIPAR SERVIÇOS DE CONSTRUÇÃO LTDA</t>
  </si>
  <si>
    <t>23111.034367/2022-50</t>
  </si>
  <si>
    <t>23111.034954/2022-12</t>
  </si>
  <si>
    <t>23111.035064/2022-49</t>
  </si>
  <si>
    <t>23111.035004/2022-20</t>
  </si>
  <si>
    <t>23111.035001/2022-04</t>
  </si>
  <si>
    <t>23111.034996/2022-42</t>
  </si>
  <si>
    <t>23855.003669/2022-79</t>
  </si>
  <si>
    <t>MINHA BIBLIOTECA LTDA.</t>
  </si>
  <si>
    <t>23111.035182/2022-64</t>
  </si>
  <si>
    <t>NOSSA LUZ INSTALACOES ELETRICAS LTDA - EPP</t>
  </si>
  <si>
    <t>23111.035420/2022-40</t>
  </si>
  <si>
    <t>23111.033996/2022-76</t>
  </si>
  <si>
    <t>23111.034620/2022-09</t>
  </si>
  <si>
    <t>23111.035120/2022-89</t>
  </si>
  <si>
    <t>MENDES &amp; VIANA COMERCIO DE MATER DE CONSTR LTDA</t>
  </si>
</sst>
</file>

<file path=xl/styles.xml><?xml version="1.0" encoding="utf-8"?>
<styleSheet xmlns="http://schemas.openxmlformats.org/spreadsheetml/2006/main">
  <numFmts count="10">
    <numFmt numFmtId="176" formatCode="_-* #,##0_-;\-* #,##0_-;_-* &quot;-&quot;_-;_-@_-"/>
    <numFmt numFmtId="177" formatCode="_-* #,##0.00_-;\-* #,##0.00_-;_-* &quot;-&quot;??_-;_-@_-"/>
    <numFmt numFmtId="178" formatCode="_-&quot;R$&quot;* #,##0.00_-;\-&quot;R$&quot;* #,##0.00_-;_-&quot;R$&quot;* &quot;-&quot;??_-;_-@_-"/>
    <numFmt numFmtId="179" formatCode="_-&quot;R$&quot;* #,##0_-;\-&quot;R$&quot;* #,##0_-;_-&quot;R$&quot;* &quot;-&quot;_-;_-@_-"/>
    <numFmt numFmtId="180" formatCode="[$R$ -416]#,##0.00"/>
    <numFmt numFmtId="181" formatCode="&quot;R$&quot;#,##0.00"/>
    <numFmt numFmtId="182" formatCode="d/m/yyyy"/>
    <numFmt numFmtId="183" formatCode="dd/mm/yy"/>
    <numFmt numFmtId="184" formatCode="&quot;R$ &quot;#,##0.00;[Red]&quot;-R$ &quot;#,##0.00"/>
    <numFmt numFmtId="185" formatCode="dd\/mm\/yy"/>
  </numFmts>
  <fonts count="77">
    <font>
      <sz val="10"/>
      <color rgb="FF000000"/>
      <name val="Arial"/>
      <charset val="134"/>
    </font>
    <font>
      <sz val="10"/>
      <color rgb="FF000000"/>
      <name val="Calibri"/>
      <charset val="134"/>
      <scheme val="minor"/>
    </font>
    <font>
      <sz val="8"/>
      <color theme="1"/>
      <name val="Arial"/>
      <charset val="134"/>
    </font>
    <font>
      <b/>
      <sz val="8"/>
      <color theme="1"/>
      <name val="Arial"/>
      <charset val="134"/>
    </font>
    <font>
      <sz val="8"/>
      <color theme="1"/>
      <name val="Calibri"/>
      <charset val="134"/>
    </font>
    <font>
      <b/>
      <sz val="8"/>
      <color theme="1"/>
      <name val="Calibri"/>
      <charset val="134"/>
    </font>
    <font>
      <sz val="10"/>
      <color theme="1"/>
      <name val="Calibri"/>
      <charset val="134"/>
    </font>
    <font>
      <b/>
      <sz val="12"/>
      <color rgb="FF222222"/>
      <name val="Arial"/>
      <charset val="134"/>
    </font>
    <font>
      <sz val="10"/>
      <name val="Calibri"/>
      <charset val="134"/>
      <scheme val="minor"/>
    </font>
    <font>
      <b/>
      <sz val="14"/>
      <color rgb="FF000000"/>
      <name val="Arial"/>
      <charset val="134"/>
    </font>
    <font>
      <b/>
      <sz val="10"/>
      <color rgb="FF000000"/>
      <name val="Arial"/>
      <charset val="134"/>
    </font>
    <font>
      <b/>
      <sz val="10"/>
      <color rgb="FF222222"/>
      <name val="Arial"/>
      <charset val="134"/>
    </font>
    <font>
      <b/>
      <sz val="10"/>
      <color theme="1"/>
      <name val="Arial"/>
      <charset val="134"/>
    </font>
    <font>
      <sz val="10"/>
      <color theme="1"/>
      <name val="Arial"/>
      <charset val="134"/>
    </font>
    <font>
      <sz val="10"/>
      <color rgb="FF222222"/>
      <name val="Arial"/>
      <charset val="134"/>
    </font>
    <font>
      <sz val="10"/>
      <color rgb="FF333333"/>
      <name val="Arial"/>
      <charset val="134"/>
    </font>
    <font>
      <sz val="10"/>
      <color rgb="FF002B4A"/>
      <name val="Arial"/>
      <charset val="134"/>
    </font>
    <font>
      <sz val="10"/>
      <color rgb="FF363636"/>
      <name val="Arial"/>
      <charset val="134"/>
    </font>
    <font>
      <sz val="10"/>
      <color theme="1"/>
      <name val="Calibri"/>
      <charset val="134"/>
      <scheme val="minor"/>
    </font>
    <font>
      <sz val="10"/>
      <name val="Arial"/>
      <charset val="134"/>
    </font>
    <font>
      <sz val="10"/>
      <color rgb="FF000000"/>
      <name val="Roboto"/>
      <charset val="134"/>
    </font>
    <font>
      <b/>
      <sz val="10"/>
      <name val="Calibri"/>
      <charset val="134"/>
      <scheme val="minor"/>
    </font>
    <font>
      <sz val="8"/>
      <name val="&quot;Arial&quot;"/>
      <charset val="134"/>
    </font>
    <font>
      <b/>
      <sz val="8"/>
      <name val="&quot;Arial&quot;"/>
      <charset val="134"/>
    </font>
    <font>
      <sz val="8"/>
      <name val="Calibri"/>
      <charset val="134"/>
    </font>
    <font>
      <b/>
      <sz val="8"/>
      <name val="Calibri"/>
      <charset val="134"/>
    </font>
    <font>
      <sz val="10"/>
      <name val="Calibri"/>
      <charset val="134"/>
    </font>
    <font>
      <sz val="8"/>
      <color rgb="FF222222"/>
      <name val="Arial"/>
      <charset val="134"/>
    </font>
    <font>
      <sz val="10"/>
      <color rgb="FF000000"/>
      <name val="Arial"/>
      <charset val="1"/>
    </font>
    <font>
      <sz val="8"/>
      <name val="&quot;Arial&quot;"/>
      <charset val="1"/>
    </font>
    <font>
      <b/>
      <sz val="8"/>
      <name val="&quot;Arial&quot;"/>
      <charset val="1"/>
    </font>
    <font>
      <sz val="8"/>
      <name val="Calibri"/>
      <charset val="1"/>
    </font>
    <font>
      <b/>
      <sz val="8"/>
      <name val="Calibri"/>
      <charset val="1"/>
    </font>
    <font>
      <sz val="10"/>
      <name val="Calibri"/>
      <charset val="1"/>
    </font>
    <font>
      <b/>
      <sz val="12"/>
      <color rgb="FF222222"/>
      <name val="Arial"/>
      <charset val="1"/>
    </font>
    <font>
      <b/>
      <sz val="10"/>
      <color rgb="FF000000"/>
      <name val="Arial"/>
      <charset val="1"/>
    </font>
    <font>
      <b/>
      <sz val="10"/>
      <color rgb="FF222222"/>
      <name val="Arial"/>
      <charset val="1"/>
    </font>
    <font>
      <sz val="10"/>
      <name val="Arial"/>
      <charset val="1"/>
    </font>
    <font>
      <sz val="10"/>
      <color rgb="FF222222"/>
      <name val="Arial"/>
      <charset val="1"/>
    </font>
    <font>
      <sz val="10"/>
      <color rgb="FF000000"/>
      <name val="Roboto"/>
      <charset val="1"/>
    </font>
    <font>
      <sz val="10"/>
      <color rgb="FF363636"/>
      <name val="Arial"/>
      <charset val="1"/>
    </font>
    <font>
      <sz val="10"/>
      <color rgb="FF333333"/>
      <name val="Arial"/>
      <charset val="1"/>
    </font>
    <font>
      <sz val="11"/>
      <color rgb="FF000000"/>
      <name val="Arial"/>
      <charset val="1"/>
    </font>
    <font>
      <sz val="9"/>
      <color rgb="FF333333"/>
      <name val="Arial"/>
      <charset val="1"/>
    </font>
    <font>
      <sz val="10"/>
      <color rgb="FF002B4A"/>
      <name val="Arial"/>
      <charset val="1"/>
    </font>
    <font>
      <b/>
      <sz val="10"/>
      <name val="Arial"/>
      <charset val="1"/>
    </font>
    <font>
      <sz val="11"/>
      <name val="Arial"/>
      <charset val="1"/>
    </font>
    <font>
      <b/>
      <sz val="11"/>
      <color rgb="FF222222"/>
      <name val="Arial"/>
      <charset val="1"/>
    </font>
    <font>
      <sz val="11"/>
      <name val="Cambria"/>
      <charset val="1"/>
    </font>
    <font>
      <sz val="10"/>
      <color rgb="FF000000"/>
      <name val="Calibri"/>
      <charset val="1"/>
    </font>
    <font>
      <b/>
      <sz val="10"/>
      <color rgb="FF000000"/>
      <name val="Calibri"/>
      <charset val="1"/>
    </font>
    <font>
      <sz val="10"/>
      <color rgb="FF000000"/>
      <name val="&quot;Arial&quot;"/>
      <charset val="1"/>
    </font>
    <font>
      <sz val="10"/>
      <color rgb="FF363636"/>
      <name val="&quot;Arial&quot;"/>
      <charset val="1"/>
    </font>
    <font>
      <sz val="10"/>
      <color rgb="FF222222"/>
      <name val="&quot;Arial&quot;"/>
      <charset val="1"/>
    </font>
    <font>
      <b/>
      <sz val="10"/>
      <name val="Arial"/>
      <charset val="134"/>
    </font>
    <font>
      <b/>
      <sz val="10"/>
      <name val="Calibri"/>
      <charset val="134"/>
    </font>
    <font>
      <sz val="10"/>
      <color rgb="FF000000"/>
      <name val="Calibri"/>
      <charset val="134"/>
    </font>
    <font>
      <b/>
      <sz val="10"/>
      <color rgb="FF000000"/>
      <name val="Calibri"/>
      <charset val="134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BC2E6"/>
        <bgColor rgb="FF9BC2E6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  <fill>
      <patternFill patternType="solid">
        <fgColor rgb="FFF9FBFD"/>
        <bgColor rgb="FFF9FBFD"/>
      </patternFill>
    </fill>
    <fill>
      <patternFill patternType="solid">
        <fgColor rgb="FFFFFFFF"/>
        <bgColor rgb="FFF9FBFD"/>
      </patternFill>
    </fill>
    <fill>
      <patternFill patternType="solid">
        <fgColor rgb="FF9BC2E6"/>
        <bgColor rgb="FF9FC5E8"/>
      </patternFill>
    </fill>
    <fill>
      <patternFill patternType="solid">
        <fgColor rgb="FFCFE2F3"/>
        <bgColor rgb="FFCCFFFF"/>
      </patternFill>
    </fill>
    <fill>
      <patternFill patternType="solid">
        <fgColor rgb="FFF9FBFD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FE2F3"/>
        <bgColor rgb="FFCCCCCC"/>
      </patternFill>
    </fill>
    <fill>
      <patternFill patternType="solid">
        <fgColor rgb="FF9BC2E6"/>
        <bgColor rgb="FFC0C0C0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179" fontId="19" fillId="0" borderId="0" applyBorder="0" applyAlignment="0" applyProtection="0"/>
    <xf numFmtId="176" fontId="19" fillId="0" borderId="0" applyBorder="0" applyAlignment="0" applyProtection="0"/>
    <xf numFmtId="0" fontId="58" fillId="18" borderId="0" applyNumberFormat="0" applyBorder="0" applyAlignment="0" applyProtection="0">
      <alignment vertical="center"/>
    </xf>
    <xf numFmtId="9" fontId="19" fillId="0" borderId="0" applyBorder="0" applyAlignment="0" applyProtection="0"/>
    <xf numFmtId="0" fontId="62" fillId="0" borderId="18" applyNumberFormat="0" applyFill="0" applyAlignment="0" applyProtection="0">
      <alignment vertical="center"/>
    </xf>
    <xf numFmtId="0" fontId="70" fillId="24" borderId="22" applyNumberFormat="0" applyAlignment="0" applyProtection="0">
      <alignment vertical="center"/>
    </xf>
    <xf numFmtId="177" fontId="19" fillId="0" borderId="0" applyBorder="0" applyAlignment="0" applyProtection="0"/>
    <xf numFmtId="0" fontId="58" fillId="23" borderId="0" applyNumberFormat="0" applyBorder="0" applyAlignment="0" applyProtection="0">
      <alignment vertical="center"/>
    </xf>
    <xf numFmtId="178" fontId="19" fillId="0" borderId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18" fillId="16" borderId="17" applyNumberFormat="0" applyFont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76" fillId="0" borderId="23" applyNumberFormat="0" applyFill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5" fillId="36" borderId="21" applyNumberFormat="0" applyAlignment="0" applyProtection="0">
      <alignment vertical="center"/>
    </xf>
    <xf numFmtId="0" fontId="65" fillId="22" borderId="19" applyNumberFormat="0" applyAlignment="0" applyProtection="0">
      <alignment vertical="center"/>
    </xf>
    <xf numFmtId="0" fontId="69" fillId="22" borderId="21" applyNumberFormat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74" fillId="30" borderId="0" applyNumberFormat="0" applyBorder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</cellStyleXfs>
  <cellXfs count="50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49" fontId="9" fillId="0" borderId="0" xfId="0" applyNumberFormat="1" applyFont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180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0" fontId="8" fillId="0" borderId="3" xfId="0" applyFont="1" applyBorder="1"/>
    <xf numFmtId="0" fontId="8" fillId="0" borderId="3" xfId="0" applyFont="1" applyBorder="1" applyAlignment="1">
      <alignment horizontal="right"/>
    </xf>
    <xf numFmtId="0" fontId="8" fillId="0" borderId="4" xfId="0" applyFont="1" applyBorder="1"/>
    <xf numFmtId="180" fontId="12" fillId="4" borderId="1" xfId="0" applyNumberFormat="1" applyFont="1" applyFill="1" applyBorder="1"/>
    <xf numFmtId="0" fontId="13" fillId="0" borderId="1" xfId="0" applyFont="1" applyBorder="1"/>
    <xf numFmtId="0" fontId="1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180" fontId="15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180" fontId="13" fillId="4" borderId="1" xfId="0" applyNumberFormat="1" applyFont="1" applyFill="1" applyBorder="1"/>
    <xf numFmtId="0" fontId="14" fillId="2" borderId="1" xfId="0" applyFont="1" applyFill="1" applyBorder="1" applyAlignment="1">
      <alignment horizontal="left" wrapText="1"/>
    </xf>
    <xf numFmtId="58" fontId="14" fillId="2" borderId="1" xfId="0" applyNumberFormat="1" applyFont="1" applyFill="1" applyBorder="1" applyAlignment="1">
      <alignment horizontal="center" wrapText="1"/>
    </xf>
    <xf numFmtId="180" fontId="14" fillId="2" borderId="1" xfId="0" applyNumberFormat="1" applyFont="1" applyFill="1" applyBorder="1" applyAlignment="1">
      <alignment horizontal="right" wrapText="1"/>
    </xf>
    <xf numFmtId="58" fontId="13" fillId="0" borderId="1" xfId="0" applyNumberFormat="1" applyFont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3" fillId="0" borderId="0" xfId="0" applyFont="1"/>
    <xf numFmtId="58" fontId="14" fillId="0" borderId="1" xfId="0" applyNumberFormat="1" applyFont="1" applyBorder="1" applyAlignment="1">
      <alignment horizontal="center" wrapText="1"/>
    </xf>
    <xf numFmtId="180" fontId="14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center"/>
    </xf>
    <xf numFmtId="0" fontId="13" fillId="5" borderId="1" xfId="0" applyFont="1" applyFill="1" applyBorder="1"/>
    <xf numFmtId="58" fontId="14" fillId="5" borderId="1" xfId="0" applyNumberFormat="1" applyFont="1" applyFill="1" applyBorder="1" applyAlignment="1">
      <alignment horizontal="center" wrapText="1"/>
    </xf>
    <xf numFmtId="180" fontId="14" fillId="5" borderId="1" xfId="0" applyNumberFormat="1" applyFont="1" applyFill="1" applyBorder="1" applyAlignment="1">
      <alignment horizontal="right" wrapText="1"/>
    </xf>
    <xf numFmtId="0" fontId="14" fillId="5" borderId="1" xfId="0" applyFont="1" applyFill="1" applyBorder="1" applyAlignment="1">
      <alignment horizontal="center" wrapText="1"/>
    </xf>
    <xf numFmtId="180" fontId="0" fillId="0" borderId="1" xfId="0" applyNumberFormat="1" applyFont="1" applyBorder="1" applyAlignment="1">
      <alignment horizontal="right"/>
    </xf>
    <xf numFmtId="0" fontId="13" fillId="0" borderId="5" xfId="0" applyFont="1" applyBorder="1"/>
    <xf numFmtId="0" fontId="14" fillId="0" borderId="2" xfId="0" applyFont="1" applyBorder="1" applyAlignment="1">
      <alignment horizontal="center" wrapText="1"/>
    </xf>
    <xf numFmtId="0" fontId="13" fillId="0" borderId="6" xfId="0" applyFont="1" applyBorder="1"/>
    <xf numFmtId="58" fontId="11" fillId="4" borderId="2" xfId="0" applyNumberFormat="1" applyFont="1" applyFill="1" applyBorder="1" applyAlignment="1">
      <alignment horizontal="center" wrapText="1"/>
    </xf>
    <xf numFmtId="180" fontId="13" fillId="4" borderId="6" xfId="0" applyNumberFormat="1" applyFont="1" applyFill="1" applyBorder="1"/>
    <xf numFmtId="58" fontId="13" fillId="0" borderId="1" xfId="0" applyNumberFormat="1" applyFont="1" applyBorder="1"/>
    <xf numFmtId="58" fontId="14" fillId="0" borderId="2" xfId="0" applyNumberFormat="1" applyFont="1" applyBorder="1" applyAlignment="1">
      <alignment horizontal="center" wrapText="1"/>
    </xf>
    <xf numFmtId="0" fontId="13" fillId="5" borderId="6" xfId="0" applyFont="1" applyFill="1" applyBorder="1" applyAlignment="1">
      <alignment horizontal="center"/>
    </xf>
    <xf numFmtId="0" fontId="16" fillId="0" borderId="1" xfId="0" applyFont="1" applyBorder="1"/>
    <xf numFmtId="0" fontId="14" fillId="0" borderId="2" xfId="0" applyFont="1" applyBorder="1" applyAlignment="1">
      <alignment horizontal="center"/>
    </xf>
    <xf numFmtId="180" fontId="14" fillId="0" borderId="1" xfId="0" applyNumberFormat="1" applyFont="1" applyBorder="1" applyAlignment="1">
      <alignment horizontal="right"/>
    </xf>
    <xf numFmtId="58" fontId="14" fillId="2" borderId="1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 wrapText="1"/>
    </xf>
    <xf numFmtId="180" fontId="13" fillId="0" borderId="1" xfId="0" applyNumberFormat="1" applyFont="1" applyBorder="1" applyAlignment="1">
      <alignment horizontal="right"/>
    </xf>
    <xf numFmtId="0" fontId="17" fillId="0" borderId="1" xfId="0" applyFont="1" applyBorder="1"/>
    <xf numFmtId="58" fontId="14" fillId="0" borderId="1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1" xfId="0" applyFont="1" applyBorder="1"/>
    <xf numFmtId="180" fontId="13" fillId="0" borderId="1" xfId="0" applyNumberFormat="1" applyFont="1" applyBorder="1" applyAlignment="1">
      <alignment horizontal="right"/>
    </xf>
    <xf numFmtId="0" fontId="13" fillId="0" borderId="7" xfId="0" applyFont="1" applyBorder="1"/>
    <xf numFmtId="180" fontId="14" fillId="0" borderId="1" xfId="0" applyNumberFormat="1" applyFont="1" applyBorder="1" applyAlignment="1">
      <alignment horizontal="right"/>
    </xf>
    <xf numFmtId="0" fontId="14" fillId="5" borderId="1" xfId="0" applyFont="1" applyFill="1" applyBorder="1" applyAlignment="1">
      <alignment horizontal="center"/>
    </xf>
    <xf numFmtId="58" fontId="17" fillId="0" borderId="1" xfId="0" applyNumberFormat="1" applyFont="1" applyBorder="1" applyAlignment="1">
      <alignment horizontal="center"/>
    </xf>
    <xf numFmtId="180" fontId="13" fillId="0" borderId="0" xfId="0" applyNumberFormat="1" applyFont="1" applyAlignment="1">
      <alignment horizontal="right"/>
    </xf>
    <xf numFmtId="181" fontId="13" fillId="0" borderId="0" xfId="0" applyNumberFormat="1" applyFont="1"/>
    <xf numFmtId="181" fontId="13" fillId="0" borderId="0" xfId="0" applyNumberFormat="1" applyFont="1" applyAlignment="1">
      <alignment horizontal="center"/>
    </xf>
    <xf numFmtId="0" fontId="0" fillId="2" borderId="0" xfId="0" applyFont="1" applyFill="1" applyBorder="1"/>
    <xf numFmtId="180" fontId="13" fillId="0" borderId="0" xfId="0" applyNumberFormat="1" applyFont="1"/>
    <xf numFmtId="0" fontId="18" fillId="0" borderId="0" xfId="0" applyFont="1"/>
    <xf numFmtId="0" fontId="13" fillId="0" borderId="0" xfId="0" applyFont="1" applyAlignment="1">
      <alignment horizontal="center"/>
    </xf>
    <xf numFmtId="180" fontId="13" fillId="0" borderId="0" xfId="0" applyNumberFormat="1" applyFont="1" applyAlignment="1">
      <alignment horizontal="right"/>
    </xf>
    <xf numFmtId="181" fontId="13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center"/>
    </xf>
    <xf numFmtId="180" fontId="15" fillId="0" borderId="1" xfId="0" applyNumberFormat="1" applyFont="1" applyBorder="1"/>
    <xf numFmtId="180" fontId="13" fillId="0" borderId="1" xfId="0" applyNumberFormat="1" applyFont="1" applyBorder="1"/>
    <xf numFmtId="0" fontId="14" fillId="5" borderId="1" xfId="0" applyFont="1" applyFill="1" applyBorder="1" applyAlignment="1">
      <alignment horizontal="left" wrapText="1"/>
    </xf>
    <xf numFmtId="0" fontId="13" fillId="5" borderId="1" xfId="0" applyFont="1" applyFill="1" applyBorder="1" applyAlignment="1">
      <alignment horizontal="center"/>
    </xf>
    <xf numFmtId="0" fontId="19" fillId="0" borderId="1" xfId="0" applyFont="1" applyFill="1" applyBorder="1"/>
    <xf numFmtId="58" fontId="13" fillId="5" borderId="1" xfId="0" applyNumberFormat="1" applyFont="1" applyFill="1" applyBorder="1" applyAlignment="1">
      <alignment horizontal="center"/>
    </xf>
    <xf numFmtId="58" fontId="18" fillId="5" borderId="1" xfId="0" applyNumberFormat="1" applyFont="1" applyFill="1" applyBorder="1" applyAlignment="1">
      <alignment horizontal="center"/>
    </xf>
    <xf numFmtId="180" fontId="0" fillId="6" borderId="1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left"/>
    </xf>
    <xf numFmtId="0" fontId="13" fillId="6" borderId="1" xfId="0" applyFont="1" applyFill="1" applyBorder="1"/>
    <xf numFmtId="180" fontId="14" fillId="6" borderId="1" xfId="0" applyNumberFormat="1" applyFont="1" applyFill="1" applyBorder="1"/>
    <xf numFmtId="180" fontId="13" fillId="5" borderId="1" xfId="0" applyNumberFormat="1" applyFont="1" applyFill="1" applyBorder="1"/>
    <xf numFmtId="180" fontId="14" fillId="0" borderId="1" xfId="0" applyNumberFormat="1" applyFont="1" applyBorder="1"/>
    <xf numFmtId="180" fontId="15" fillId="0" borderId="1" xfId="0" applyNumberFormat="1" applyFont="1" applyBorder="1" applyAlignment="1">
      <alignment horizontal="right"/>
    </xf>
    <xf numFmtId="0" fontId="18" fillId="5" borderId="0" xfId="0" applyFont="1" applyFill="1"/>
    <xf numFmtId="180" fontId="13" fillId="5" borderId="1" xfId="0" applyNumberFormat="1" applyFont="1" applyFill="1" applyBorder="1" applyAlignment="1"/>
    <xf numFmtId="0" fontId="14" fillId="6" borderId="1" xfId="0" applyFont="1" applyFill="1" applyBorder="1" applyAlignment="1">
      <alignment horizontal="left" wrapText="1"/>
    </xf>
    <xf numFmtId="0" fontId="17" fillId="2" borderId="1" xfId="0" applyFont="1" applyFill="1" applyBorder="1"/>
    <xf numFmtId="180" fontId="15" fillId="6" borderId="1" xfId="0" applyNumberFormat="1" applyFont="1" applyFill="1" applyBorder="1"/>
    <xf numFmtId="0" fontId="0" fillId="6" borderId="1" xfId="0" applyFont="1" applyFill="1" applyBorder="1"/>
    <xf numFmtId="0" fontId="14" fillId="5" borderId="1" xfId="0" applyFont="1" applyFill="1" applyBorder="1" applyAlignment="1">
      <alignment wrapText="1"/>
    </xf>
    <xf numFmtId="180" fontId="15" fillId="5" borderId="1" xfId="0" applyNumberFormat="1" applyFont="1" applyFill="1" applyBorder="1"/>
    <xf numFmtId="58" fontId="17" fillId="5" borderId="1" xfId="0" applyNumberFormat="1" applyFont="1" applyFill="1" applyBorder="1" applyAlignment="1">
      <alignment horizontal="center"/>
    </xf>
    <xf numFmtId="180" fontId="0" fillId="5" borderId="1" xfId="0" applyNumberFormat="1" applyFont="1" applyFill="1" applyBorder="1" applyAlignment="1">
      <alignment horizontal="right"/>
    </xf>
    <xf numFmtId="0" fontId="13" fillId="0" borderId="1" xfId="0" applyFont="1" applyBorder="1" applyAlignment="1"/>
    <xf numFmtId="0" fontId="0" fillId="0" borderId="0" xfId="0" applyFont="1" applyAlignment="1"/>
    <xf numFmtId="0" fontId="7" fillId="2" borderId="0" xfId="0" applyFont="1" applyFill="1" applyAlignment="1">
      <alignment horizontal="center"/>
    </xf>
    <xf numFmtId="58" fontId="0" fillId="0" borderId="1" xfId="0" applyNumberFormat="1" applyFont="1" applyBorder="1" applyAlignment="1">
      <alignment horizontal="center"/>
    </xf>
    <xf numFmtId="180" fontId="15" fillId="0" borderId="0" xfId="0" applyNumberFormat="1" applyFont="1"/>
    <xf numFmtId="58" fontId="13" fillId="0" borderId="1" xfId="0" applyNumberFormat="1" applyFont="1" applyBorder="1" applyAlignment="1"/>
    <xf numFmtId="0" fontId="14" fillId="0" borderId="0" xfId="0" applyFont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3" fillId="0" borderId="4" xfId="0" applyFont="1" applyBorder="1"/>
    <xf numFmtId="58" fontId="14" fillId="2" borderId="4" xfId="0" applyNumberFormat="1" applyFont="1" applyFill="1" applyBorder="1" applyAlignment="1">
      <alignment horizontal="center" wrapText="1"/>
    </xf>
    <xf numFmtId="180" fontId="14" fillId="2" borderId="4" xfId="0" applyNumberFormat="1" applyFont="1" applyFill="1" applyBorder="1" applyAlignment="1">
      <alignment horizontal="right" wrapText="1"/>
    </xf>
    <xf numFmtId="180" fontId="13" fillId="4" borderId="2" xfId="0" applyNumberFormat="1" applyFont="1" applyFill="1" applyBorder="1"/>
    <xf numFmtId="58" fontId="13" fillId="6" borderId="1" xfId="0" applyNumberFormat="1" applyFont="1" applyFill="1" applyBorder="1" applyAlignment="1"/>
    <xf numFmtId="0" fontId="17" fillId="6" borderId="1" xfId="0" applyFont="1" applyFill="1" applyBorder="1"/>
    <xf numFmtId="180" fontId="14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left" wrapText="1"/>
    </xf>
    <xf numFmtId="0" fontId="17" fillId="6" borderId="1" xfId="0" applyFont="1" applyFill="1" applyBorder="1" applyAlignment="1"/>
    <xf numFmtId="0" fontId="17" fillId="6" borderId="0" xfId="0" applyFont="1" applyFill="1"/>
    <xf numFmtId="0" fontId="13" fillId="4" borderId="1" xfId="0" applyFont="1" applyFill="1" applyBorder="1"/>
    <xf numFmtId="0" fontId="18" fillId="0" borderId="1" xfId="0" applyFont="1" applyBorder="1"/>
    <xf numFmtId="0" fontId="14" fillId="0" borderId="1" xfId="0" applyFont="1" applyBorder="1" applyAlignment="1">
      <alignment wrapText="1"/>
    </xf>
    <xf numFmtId="0" fontId="19" fillId="0" borderId="3" xfId="0" applyFont="1" applyBorder="1"/>
    <xf numFmtId="0" fontId="19" fillId="0" borderId="4" xfId="0" applyFont="1" applyBorder="1"/>
    <xf numFmtId="0" fontId="13" fillId="0" borderId="4" xfId="0" applyFont="1" applyBorder="1" applyAlignment="1"/>
    <xf numFmtId="58" fontId="14" fillId="0" borderId="4" xfId="0" applyNumberFormat="1" applyFont="1" applyBorder="1" applyAlignment="1">
      <alignment horizontal="center" wrapText="1"/>
    </xf>
    <xf numFmtId="180" fontId="14" fillId="0" borderId="4" xfId="0" applyNumberFormat="1" applyFont="1" applyBorder="1" applyAlignment="1">
      <alignment horizontal="right" wrapText="1"/>
    </xf>
    <xf numFmtId="0" fontId="13" fillId="0" borderId="4" xfId="0" applyFont="1" applyBorder="1" applyAlignment="1">
      <alignment horizontal="center"/>
    </xf>
    <xf numFmtId="180" fontId="13" fillId="5" borderId="0" xfId="0" applyNumberFormat="1" applyFont="1" applyFill="1" applyAlignment="1"/>
    <xf numFmtId="180" fontId="18" fillId="0" borderId="0" xfId="0" applyNumberFormat="1" applyFont="1"/>
    <xf numFmtId="181" fontId="18" fillId="0" borderId="0" xfId="0" applyNumberFormat="1" applyFont="1"/>
    <xf numFmtId="181" fontId="18" fillId="0" borderId="0" xfId="0" applyNumberFormat="1" applyFont="1" applyAlignment="1">
      <alignment horizontal="center"/>
    </xf>
    <xf numFmtId="0" fontId="0" fillId="2" borderId="0" xfId="0" applyFont="1" applyFill="1" applyAlignment="1"/>
    <xf numFmtId="0" fontId="18" fillId="0" borderId="0" xfId="0" applyFont="1" applyAlignment="1">
      <alignment horizontal="center"/>
    </xf>
    <xf numFmtId="180" fontId="18" fillId="0" borderId="0" xfId="0" applyNumberFormat="1" applyFont="1" applyAlignment="1">
      <alignment horizontal="right"/>
    </xf>
    <xf numFmtId="181" fontId="18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left"/>
    </xf>
    <xf numFmtId="0" fontId="20" fillId="2" borderId="1" xfId="0" applyFont="1" applyFill="1" applyBorder="1" applyAlignment="1">
      <alignment horizontal="center"/>
    </xf>
    <xf numFmtId="180" fontId="17" fillId="0" borderId="1" xfId="0" applyNumberFormat="1" applyFont="1" applyBorder="1"/>
    <xf numFmtId="58" fontId="0" fillId="0" borderId="1" xfId="0" applyNumberFormat="1" applyFont="1" applyBorder="1" applyAlignment="1">
      <alignment horizontal="left"/>
    </xf>
    <xf numFmtId="0" fontId="21" fillId="0" borderId="3" xfId="0" applyFont="1" applyBorder="1"/>
    <xf numFmtId="0" fontId="21" fillId="0" borderId="4" xfId="0" applyFont="1" applyBorder="1"/>
    <xf numFmtId="0" fontId="17" fillId="0" borderId="1" xfId="0" applyFont="1" applyBorder="1" applyAlignment="1"/>
    <xf numFmtId="0" fontId="15" fillId="0" borderId="1" xfId="0" applyFont="1" applyBorder="1"/>
    <xf numFmtId="0" fontId="12" fillId="4" borderId="1" xfId="0" applyFont="1" applyFill="1" applyBorder="1"/>
    <xf numFmtId="0" fontId="0" fillId="0" borderId="0" xfId="0" applyFont="1" applyFill="1" applyAlignment="1"/>
    <xf numFmtId="0" fontId="22" fillId="0" borderId="0" xfId="0" applyFont="1" applyFill="1" applyAlignment="1">
      <alignment horizontal="left"/>
    </xf>
    <xf numFmtId="180" fontId="22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center"/>
    </xf>
    <xf numFmtId="180" fontId="22" fillId="0" borderId="0" xfId="0" applyNumberFormat="1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180" fontId="0" fillId="0" borderId="0" xfId="0" applyNumberFormat="1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 wrapText="1"/>
    </xf>
    <xf numFmtId="180" fontId="10" fillId="8" borderId="6" xfId="0" applyNumberFormat="1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1" fillId="9" borderId="6" xfId="0" applyFont="1" applyFill="1" applyBorder="1" applyAlignment="1">
      <alignment horizontal="center" wrapText="1"/>
    </xf>
    <xf numFmtId="180" fontId="19" fillId="9" borderId="6" xfId="0" applyNumberFormat="1" applyFont="1" applyFill="1" applyBorder="1" applyAlignment="1"/>
    <xf numFmtId="0" fontId="14" fillId="0" borderId="6" xfId="0" applyFont="1" applyFill="1" applyBorder="1" applyAlignment="1">
      <alignment horizontal="left" wrapText="1"/>
    </xf>
    <xf numFmtId="182" fontId="19" fillId="0" borderId="6" xfId="0" applyNumberFormat="1" applyFont="1" applyFill="1" applyBorder="1" applyAlignment="1">
      <alignment horizontal="center"/>
    </xf>
    <xf numFmtId="180" fontId="14" fillId="0" borderId="6" xfId="0" applyNumberFormat="1" applyFont="1" applyFill="1" applyBorder="1" applyAlignment="1">
      <alignment horizontal="right" wrapText="1"/>
    </xf>
    <xf numFmtId="183" fontId="14" fillId="0" borderId="6" xfId="0" applyNumberFormat="1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/>
    </xf>
    <xf numFmtId="0" fontId="14" fillId="7" borderId="0" xfId="0" applyFont="1" applyFill="1" applyAlignment="1">
      <alignment horizontal="left" wrapText="1"/>
    </xf>
    <xf numFmtId="0" fontId="19" fillId="0" borderId="6" xfId="0" applyFont="1" applyFill="1" applyBorder="1" applyAlignment="1"/>
    <xf numFmtId="182" fontId="14" fillId="7" borderId="6" xfId="0" applyNumberFormat="1" applyFont="1" applyFill="1" applyBorder="1" applyAlignment="1">
      <alignment horizontal="center" wrapText="1"/>
    </xf>
    <xf numFmtId="180" fontId="14" fillId="7" borderId="0" xfId="0" applyNumberFormat="1" applyFont="1" applyFill="1" applyAlignment="1">
      <alignment horizontal="right" wrapText="1"/>
    </xf>
    <xf numFmtId="183" fontId="14" fillId="7" borderId="6" xfId="0" applyNumberFormat="1" applyFont="1" applyFill="1" applyBorder="1" applyAlignment="1">
      <alignment horizontal="center" wrapText="1"/>
    </xf>
    <xf numFmtId="0" fontId="14" fillId="7" borderId="6" xfId="0" applyFont="1" applyFill="1" applyBorder="1" applyAlignment="1">
      <alignment horizontal="center" wrapText="1"/>
    </xf>
    <xf numFmtId="0" fontId="14" fillId="7" borderId="6" xfId="0" applyFont="1" applyFill="1" applyBorder="1" applyAlignment="1">
      <alignment horizontal="left" wrapText="1"/>
    </xf>
    <xf numFmtId="180" fontId="14" fillId="7" borderId="6" xfId="0" applyNumberFormat="1" applyFont="1" applyFill="1" applyBorder="1" applyAlignment="1">
      <alignment horizontal="right" wrapText="1"/>
    </xf>
    <xf numFmtId="0" fontId="17" fillId="10" borderId="0" xfId="0" applyFont="1" applyFill="1" applyAlignment="1"/>
    <xf numFmtId="182" fontId="14" fillId="0" borderId="6" xfId="0" applyNumberFormat="1" applyFont="1" applyFill="1" applyBorder="1" applyAlignment="1">
      <alignment horizontal="center" wrapText="1"/>
    </xf>
    <xf numFmtId="0" fontId="17" fillId="0" borderId="0" xfId="0" applyFont="1" applyFill="1" applyAlignment="1"/>
    <xf numFmtId="0" fontId="14" fillId="0" borderId="0" xfId="0" applyFont="1" applyFill="1" applyAlignment="1">
      <alignment horizontal="center" wrapText="1"/>
    </xf>
    <xf numFmtId="0" fontId="19" fillId="0" borderId="0" xfId="0" applyFont="1" applyFill="1" applyAlignment="1"/>
    <xf numFmtId="0" fontId="17" fillId="0" borderId="6" xfId="0" applyFont="1" applyFill="1" applyBorder="1" applyAlignment="1"/>
    <xf numFmtId="180" fontId="14" fillId="0" borderId="0" xfId="0" applyNumberFormat="1" applyFont="1" applyFill="1" applyAlignment="1">
      <alignment horizontal="right" wrapText="1"/>
    </xf>
    <xf numFmtId="180" fontId="19" fillId="0" borderId="6" xfId="0" applyNumberFormat="1" applyFont="1" applyFill="1" applyBorder="1" applyAlignment="1"/>
    <xf numFmtId="0" fontId="19" fillId="0" borderId="8" xfId="0" applyFont="1" applyFill="1" applyBorder="1" applyAlignment="1"/>
    <xf numFmtId="0" fontId="15" fillId="7" borderId="0" xfId="0" applyFont="1" applyFill="1" applyAlignment="1"/>
    <xf numFmtId="0" fontId="17" fillId="10" borderId="6" xfId="0" applyFont="1" applyFill="1" applyBorder="1" applyAlignment="1"/>
    <xf numFmtId="180" fontId="19" fillId="0" borderId="6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  <xf numFmtId="0" fontId="19" fillId="0" borderId="9" xfId="0" applyFont="1" applyFill="1" applyBorder="1" applyAlignment="1"/>
    <xf numFmtId="180" fontId="19" fillId="0" borderId="9" xfId="0" applyNumberFormat="1" applyFont="1" applyFill="1" applyBorder="1" applyAlignment="1"/>
    <xf numFmtId="180" fontId="14" fillId="0" borderId="9" xfId="0" applyNumberFormat="1" applyFont="1" applyFill="1" applyBorder="1" applyAlignment="1">
      <alignment horizontal="right" wrapText="1"/>
    </xf>
    <xf numFmtId="0" fontId="14" fillId="0" borderId="6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182" fontId="14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left" wrapText="1"/>
    </xf>
    <xf numFmtId="180" fontId="19" fillId="0" borderId="0" xfId="0" applyNumberFormat="1" applyFont="1" applyFill="1" applyAlignment="1"/>
    <xf numFmtId="182" fontId="14" fillId="0" borderId="6" xfId="0" applyNumberFormat="1" applyFont="1" applyFill="1" applyBorder="1" applyAlignment="1">
      <alignment horizontal="center"/>
    </xf>
    <xf numFmtId="180" fontId="14" fillId="0" borderId="0" xfId="0" applyNumberFormat="1" applyFont="1" applyFill="1" applyAlignment="1">
      <alignment horizontal="right"/>
    </xf>
    <xf numFmtId="0" fontId="14" fillId="0" borderId="6" xfId="0" applyFont="1" applyFill="1" applyBorder="1" applyAlignment="1">
      <alignment horizontal="center"/>
    </xf>
    <xf numFmtId="0" fontId="17" fillId="10" borderId="10" xfId="0" applyFont="1" applyFill="1" applyBorder="1" applyAlignment="1"/>
    <xf numFmtId="182" fontId="19" fillId="0" borderId="10" xfId="0" applyNumberFormat="1" applyFont="1" applyFill="1" applyBorder="1" applyAlignment="1">
      <alignment horizontal="center"/>
    </xf>
    <xf numFmtId="182" fontId="14" fillId="0" borderId="10" xfId="0" applyNumberFormat="1" applyFont="1" applyFill="1" applyBorder="1" applyAlignment="1">
      <alignment horizontal="center" wrapText="1"/>
    </xf>
    <xf numFmtId="180" fontId="19" fillId="0" borderId="10" xfId="0" applyNumberFormat="1" applyFont="1" applyFill="1" applyBorder="1" applyAlignment="1"/>
    <xf numFmtId="0" fontId="14" fillId="0" borderId="1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left"/>
    </xf>
    <xf numFmtId="0" fontId="19" fillId="0" borderId="11" xfId="0" applyFont="1" applyFill="1" applyBorder="1" applyAlignment="1"/>
    <xf numFmtId="0" fontId="14" fillId="7" borderId="8" xfId="0" applyFont="1" applyFill="1" applyBorder="1" applyAlignment="1">
      <alignment horizontal="center" wrapText="1"/>
    </xf>
    <xf numFmtId="0" fontId="19" fillId="0" borderId="12" xfId="0" applyFont="1" applyFill="1" applyBorder="1" applyAlignment="1"/>
    <xf numFmtId="182" fontId="19" fillId="0" borderId="6" xfId="0" applyNumberFormat="1" applyFont="1" applyFill="1" applyBorder="1" applyAlignment="1"/>
    <xf numFmtId="182" fontId="19" fillId="0" borderId="6" xfId="0" applyNumberFormat="1" applyFont="1" applyFill="1" applyBorder="1" applyAlignment="1">
      <alignment horizontal="right"/>
    </xf>
    <xf numFmtId="180" fontId="19" fillId="9" borderId="8" xfId="0" applyNumberFormat="1" applyFont="1" applyFill="1" applyBorder="1" applyAlignment="1"/>
    <xf numFmtId="0" fontId="19" fillId="0" borderId="10" xfId="0" applyFont="1" applyFill="1" applyBorder="1" applyAlignment="1"/>
    <xf numFmtId="180" fontId="19" fillId="0" borderId="13" xfId="0" applyNumberFormat="1" applyFont="1" applyFill="1" applyBorder="1" applyAlignment="1"/>
    <xf numFmtId="0" fontId="17" fillId="0" borderId="13" xfId="0" applyFont="1" applyFill="1" applyBorder="1" applyAlignment="1"/>
    <xf numFmtId="182" fontId="14" fillId="0" borderId="13" xfId="0" applyNumberFormat="1" applyFont="1" applyFill="1" applyBorder="1" applyAlignment="1">
      <alignment horizontal="center"/>
    </xf>
    <xf numFmtId="180" fontId="14" fillId="0" borderId="13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/>
    </xf>
    <xf numFmtId="0" fontId="0" fillId="0" borderId="12" xfId="0" applyFont="1" applyFill="1" applyBorder="1" applyAlignment="1"/>
    <xf numFmtId="0" fontId="19" fillId="0" borderId="13" xfId="0" applyFont="1" applyFill="1" applyBorder="1" applyAlignment="1"/>
    <xf numFmtId="180" fontId="19" fillId="0" borderId="10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 horizontal="left"/>
    </xf>
    <xf numFmtId="0" fontId="19" fillId="0" borderId="0" xfId="0" applyFont="1" applyFill="1" applyAlignment="1">
      <alignment horizontal="right"/>
    </xf>
    <xf numFmtId="180" fontId="14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/>
    <xf numFmtId="0" fontId="14" fillId="7" borderId="0" xfId="0" applyFont="1" applyFill="1" applyBorder="1" applyAlignment="1">
      <alignment horizontal="left" wrapText="1"/>
    </xf>
    <xf numFmtId="0" fontId="19" fillId="0" borderId="0" xfId="0" applyFont="1" applyFill="1" applyBorder="1" applyAlignment="1"/>
    <xf numFmtId="180" fontId="14" fillId="0" borderId="0" xfId="0" applyNumberFormat="1" applyFont="1" applyFill="1" applyBorder="1" applyAlignment="1">
      <alignment horizontal="right" wrapText="1"/>
    </xf>
    <xf numFmtId="180" fontId="19" fillId="0" borderId="0" xfId="0" applyNumberFormat="1" applyFont="1" applyFill="1" applyBorder="1" applyAlignment="1">
      <alignment horizontal="right"/>
    </xf>
    <xf numFmtId="0" fontId="19" fillId="7" borderId="0" xfId="0" applyFont="1" applyFill="1" applyAlignment="1"/>
    <xf numFmtId="0" fontId="14" fillId="0" borderId="0" xfId="0" applyFont="1" applyFill="1" applyBorder="1" applyAlignment="1">
      <alignment horizontal="left" wrapText="1"/>
    </xf>
    <xf numFmtId="180" fontId="15" fillId="10" borderId="6" xfId="0" applyNumberFormat="1" applyFont="1" applyFill="1" applyBorder="1" applyAlignment="1"/>
    <xf numFmtId="182" fontId="17" fillId="7" borderId="6" xfId="0" applyNumberFormat="1" applyFont="1" applyFill="1" applyBorder="1" applyAlignment="1">
      <alignment horizontal="center"/>
    </xf>
    <xf numFmtId="180" fontId="0" fillId="10" borderId="0" xfId="0" applyNumberFormat="1" applyFont="1" applyFill="1" applyAlignment="1">
      <alignment horizontal="right"/>
    </xf>
    <xf numFmtId="0" fontId="14" fillId="7" borderId="0" xfId="0" applyFont="1" applyFill="1" applyAlignment="1">
      <alignment horizontal="center" wrapText="1"/>
    </xf>
    <xf numFmtId="180" fontId="14" fillId="10" borderId="6" xfId="0" applyNumberFormat="1" applyFont="1" applyFill="1" applyBorder="1" applyAlignment="1">
      <alignment horizontal="right" wrapText="1"/>
    </xf>
    <xf numFmtId="181" fontId="19" fillId="0" borderId="6" xfId="0" applyNumberFormat="1" applyFont="1" applyFill="1" applyBorder="1" applyAlignment="1"/>
    <xf numFmtId="181" fontId="19" fillId="0" borderId="6" xfId="0" applyNumberFormat="1" applyFont="1" applyFill="1" applyBorder="1" applyAlignment="1">
      <alignment horizontal="center"/>
    </xf>
    <xf numFmtId="0" fontId="28" fillId="11" borderId="0" xfId="0" applyFont="1" applyFill="1" applyBorder="1" applyAlignment="1"/>
    <xf numFmtId="181" fontId="19" fillId="0" borderId="0" xfId="0" applyNumberFormat="1" applyFont="1" applyFill="1" applyAlignment="1"/>
    <xf numFmtId="181" fontId="19" fillId="0" borderId="0" xfId="0" applyNumberFormat="1" applyFont="1" applyFill="1" applyAlignment="1">
      <alignment horizontal="center"/>
    </xf>
    <xf numFmtId="0" fontId="28" fillId="0" borderId="0" xfId="0" applyFont="1" applyAlignment="1"/>
    <xf numFmtId="0" fontId="19" fillId="0" borderId="0" xfId="0" applyFont="1" applyFill="1" applyAlignment="1">
      <alignment horizontal="center"/>
    </xf>
    <xf numFmtId="0" fontId="28" fillId="0" borderId="0" xfId="0" applyFont="1" applyFill="1" applyAlignment="1"/>
    <xf numFmtId="0" fontId="29" fillId="0" borderId="0" xfId="0" applyFont="1" applyFill="1" applyAlignment="1">
      <alignment horizontal="left"/>
    </xf>
    <xf numFmtId="180" fontId="29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center"/>
    </xf>
    <xf numFmtId="180" fontId="29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180" fontId="28" fillId="0" borderId="0" xfId="0" applyNumberFormat="1" applyFont="1" applyFill="1" applyAlignment="1">
      <alignment horizontal="center"/>
    </xf>
    <xf numFmtId="0" fontId="34" fillId="7" borderId="0" xfId="0" applyFont="1" applyFill="1" applyBorder="1" applyAlignment="1">
      <alignment horizontal="center"/>
    </xf>
    <xf numFmtId="0" fontId="35" fillId="8" borderId="6" xfId="0" applyFont="1" applyFill="1" applyBorder="1" applyAlignment="1">
      <alignment horizontal="center" wrapText="1"/>
    </xf>
    <xf numFmtId="180" fontId="35" fillId="8" borderId="6" xfId="0" applyNumberFormat="1" applyFont="1" applyFill="1" applyBorder="1" applyAlignment="1">
      <alignment horizontal="center"/>
    </xf>
    <xf numFmtId="0" fontId="35" fillId="8" borderId="6" xfId="0" applyFont="1" applyFill="1" applyBorder="1" applyAlignment="1">
      <alignment horizontal="center"/>
    </xf>
    <xf numFmtId="0" fontId="36" fillId="12" borderId="6" xfId="0" applyFont="1" applyFill="1" applyBorder="1" applyAlignment="1">
      <alignment horizontal="center" wrapText="1"/>
    </xf>
    <xf numFmtId="180" fontId="37" fillId="12" borderId="6" xfId="0" applyNumberFormat="1" applyFont="1" applyFill="1" applyBorder="1" applyAlignment="1"/>
    <xf numFmtId="0" fontId="38" fillId="7" borderId="6" xfId="0" applyFont="1" applyFill="1" applyBorder="1" applyAlignment="1">
      <alignment horizontal="left" wrapText="1"/>
    </xf>
    <xf numFmtId="182" fontId="37" fillId="0" borderId="6" xfId="0" applyNumberFormat="1" applyFont="1" applyFill="1" applyBorder="1" applyAlignment="1">
      <alignment horizontal="center"/>
    </xf>
    <xf numFmtId="180" fontId="38" fillId="7" borderId="6" xfId="0" applyNumberFormat="1" applyFont="1" applyFill="1" applyBorder="1" applyAlignment="1">
      <alignment horizontal="right" wrapText="1"/>
    </xf>
    <xf numFmtId="183" fontId="38" fillId="7" borderId="14" xfId="0" applyNumberFormat="1" applyFont="1" applyFill="1" applyBorder="1" applyAlignment="1">
      <alignment horizontal="center" wrapText="1"/>
    </xf>
    <xf numFmtId="0" fontId="38" fillId="7" borderId="6" xfId="0" applyFont="1" applyFill="1" applyBorder="1" applyAlignment="1">
      <alignment horizontal="center" wrapText="1"/>
    </xf>
    <xf numFmtId="0" fontId="37" fillId="0" borderId="6" xfId="0" applyFont="1" applyFill="1" applyBorder="1" applyAlignment="1"/>
    <xf numFmtId="182" fontId="28" fillId="0" borderId="6" xfId="0" applyNumberFormat="1" applyFont="1" applyFill="1" applyBorder="1" applyAlignment="1">
      <alignment horizontal="center"/>
    </xf>
    <xf numFmtId="182" fontId="38" fillId="7" borderId="6" xfId="0" applyNumberFormat="1" applyFont="1" applyFill="1" applyBorder="1" applyAlignment="1">
      <alignment horizontal="center" wrapText="1"/>
    </xf>
    <xf numFmtId="180" fontId="38" fillId="7" borderId="8" xfId="0" applyNumberFormat="1" applyFont="1" applyFill="1" applyBorder="1" applyAlignment="1">
      <alignment horizontal="right" wrapText="1"/>
    </xf>
    <xf numFmtId="183" fontId="38" fillId="7" borderId="6" xfId="0" applyNumberFormat="1" applyFont="1" applyFill="1" applyBorder="1" applyAlignment="1">
      <alignment horizontal="center" wrapText="1"/>
    </xf>
    <xf numFmtId="0" fontId="39" fillId="7" borderId="0" xfId="0" applyFont="1" applyFill="1" applyAlignment="1">
      <alignment horizontal="center"/>
    </xf>
    <xf numFmtId="0" fontId="38" fillId="7" borderId="10" xfId="0" applyFont="1" applyFill="1" applyBorder="1" applyAlignment="1">
      <alignment horizontal="center" wrapText="1"/>
    </xf>
    <xf numFmtId="0" fontId="37" fillId="0" borderId="0" xfId="0" applyFont="1" applyFill="1" applyAlignment="1"/>
    <xf numFmtId="0" fontId="38" fillId="7" borderId="6" xfId="0" applyFont="1" applyFill="1" applyBorder="1" applyAlignment="1">
      <alignment wrapText="1"/>
    </xf>
    <xf numFmtId="182" fontId="28" fillId="0" borderId="6" xfId="0" applyNumberFormat="1" applyFont="1" applyFill="1" applyBorder="1" applyAlignment="1">
      <alignment horizontal="center" wrapText="1"/>
    </xf>
    <xf numFmtId="184" fontId="38" fillId="7" borderId="6" xfId="0" applyNumberFormat="1" applyFont="1" applyFill="1" applyBorder="1" applyAlignment="1">
      <alignment horizontal="right" wrapText="1"/>
    </xf>
    <xf numFmtId="0" fontId="38" fillId="0" borderId="6" xfId="0" applyFont="1" applyFill="1" applyBorder="1" applyAlignment="1">
      <alignment horizontal="left" wrapText="1"/>
    </xf>
    <xf numFmtId="182" fontId="38" fillId="0" borderId="6" xfId="0" applyNumberFormat="1" applyFont="1" applyFill="1" applyBorder="1" applyAlignment="1">
      <alignment horizontal="center" wrapText="1"/>
    </xf>
    <xf numFmtId="180" fontId="38" fillId="0" borderId="6" xfId="0" applyNumberFormat="1" applyFont="1" applyFill="1" applyBorder="1" applyAlignment="1">
      <alignment horizontal="right" wrapText="1"/>
    </xf>
    <xf numFmtId="183" fontId="38" fillId="0" borderId="6" xfId="0" applyNumberFormat="1" applyFont="1" applyFill="1" applyBorder="1" applyAlignment="1">
      <alignment horizontal="center" wrapText="1"/>
    </xf>
    <xf numFmtId="0" fontId="38" fillId="0" borderId="6" xfId="0" applyFont="1" applyFill="1" applyBorder="1" applyAlignment="1">
      <alignment horizontal="center" wrapText="1"/>
    </xf>
    <xf numFmtId="0" fontId="40" fillId="0" borderId="6" xfId="0" applyFont="1" applyFill="1" applyBorder="1" applyAlignment="1"/>
    <xf numFmtId="180" fontId="37" fillId="0" borderId="6" xfId="0" applyNumberFormat="1" applyFont="1" applyFill="1" applyBorder="1" applyAlignment="1"/>
    <xf numFmtId="0" fontId="37" fillId="0" borderId="6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180" fontId="37" fillId="0" borderId="6" xfId="0" applyNumberFormat="1" applyFont="1" applyFill="1" applyBorder="1" applyAlignment="1">
      <alignment horizontal="right"/>
    </xf>
    <xf numFmtId="0" fontId="41" fillId="0" borderId="6" xfId="0" applyFont="1" applyFill="1" applyBorder="1" applyAlignment="1"/>
    <xf numFmtId="180" fontId="38" fillId="0" borderId="0" xfId="0" applyNumberFormat="1" applyFont="1" applyFill="1" applyAlignment="1">
      <alignment horizontal="right" wrapText="1"/>
    </xf>
    <xf numFmtId="0" fontId="40" fillId="7" borderId="6" xfId="0" applyFont="1" applyFill="1" applyBorder="1" applyAlignment="1"/>
    <xf numFmtId="180" fontId="37" fillId="0" borderId="0" xfId="0" applyNumberFormat="1" applyFont="1" applyFill="1" applyAlignment="1"/>
    <xf numFmtId="0" fontId="37" fillId="12" borderId="6" xfId="0" applyFont="1" applyFill="1" applyBorder="1" applyAlignment="1"/>
    <xf numFmtId="0" fontId="37" fillId="0" borderId="10" xfId="0" applyFont="1" applyFill="1" applyBorder="1" applyAlignment="1"/>
    <xf numFmtId="0" fontId="38" fillId="7" borderId="0" xfId="0" applyFont="1" applyFill="1" applyAlignment="1">
      <alignment horizontal="center" wrapText="1"/>
    </xf>
    <xf numFmtId="0" fontId="40" fillId="10" borderId="6" xfId="0" applyFont="1" applyFill="1" applyBorder="1" applyAlignment="1"/>
    <xf numFmtId="0" fontId="28" fillId="10" borderId="0" xfId="0" applyFont="1" applyFill="1" applyAlignment="1"/>
    <xf numFmtId="182" fontId="38" fillId="0" borderId="8" xfId="0" applyNumberFormat="1" applyFont="1" applyFill="1" applyBorder="1" applyAlignment="1">
      <alignment horizontal="center" wrapText="1"/>
    </xf>
    <xf numFmtId="182" fontId="40" fillId="7" borderId="6" xfId="0" applyNumberFormat="1" applyFont="1" applyFill="1" applyBorder="1" applyAlignment="1">
      <alignment horizontal="center"/>
    </xf>
    <xf numFmtId="180" fontId="28" fillId="7" borderId="6" xfId="0" applyNumberFormat="1" applyFont="1" applyFill="1" applyBorder="1" applyAlignment="1">
      <alignment horizontal="right"/>
    </xf>
    <xf numFmtId="0" fontId="42" fillId="0" borderId="0" xfId="0" applyFont="1" applyFill="1" applyAlignment="1"/>
    <xf numFmtId="181" fontId="37" fillId="0" borderId="0" xfId="0" applyNumberFormat="1" applyFont="1" applyFill="1" applyAlignment="1"/>
    <xf numFmtId="181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28" fillId="0" borderId="0" xfId="0" applyFont="1" applyFill="1" applyAlignment="1" applyProtection="1">
      <protection locked="0"/>
    </xf>
    <xf numFmtId="0" fontId="29" fillId="0" borderId="0" xfId="0" applyFont="1" applyFill="1" applyAlignment="1" applyProtection="1">
      <alignment horizontal="left"/>
      <protection locked="0"/>
    </xf>
    <xf numFmtId="180" fontId="29" fillId="0" borderId="0" xfId="0" applyNumberFormat="1" applyFont="1" applyFill="1" applyAlignment="1" applyProtection="1">
      <alignment horizontal="left"/>
      <protection locked="0"/>
    </xf>
    <xf numFmtId="0" fontId="29" fillId="0" borderId="0" xfId="0" applyFont="1" applyFill="1" applyAlignment="1" applyProtection="1">
      <alignment horizontal="center"/>
      <protection locked="0"/>
    </xf>
    <xf numFmtId="180" fontId="29" fillId="0" borderId="0" xfId="0" applyNumberFormat="1" applyFont="1" applyFill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 wrapText="1"/>
      <protection locked="0"/>
    </xf>
    <xf numFmtId="0" fontId="28" fillId="0" borderId="0" xfId="0" applyFont="1" applyFill="1" applyAlignment="1" applyProtection="1">
      <alignment horizontal="center"/>
      <protection locked="0"/>
    </xf>
    <xf numFmtId="180" fontId="28" fillId="0" borderId="0" xfId="0" applyNumberFormat="1" applyFont="1" applyFill="1" applyAlignment="1" applyProtection="1">
      <alignment horizontal="center"/>
      <protection locked="0"/>
    </xf>
    <xf numFmtId="0" fontId="34" fillId="7" borderId="0" xfId="0" applyFont="1" applyFill="1" applyBorder="1" applyAlignment="1" applyProtection="1">
      <alignment horizontal="center"/>
      <protection locked="0"/>
    </xf>
    <xf numFmtId="0" fontId="35" fillId="8" borderId="6" xfId="0" applyFont="1" applyFill="1" applyBorder="1" applyAlignment="1" applyProtection="1">
      <alignment horizontal="center" wrapText="1"/>
      <protection locked="0"/>
    </xf>
    <xf numFmtId="180" fontId="35" fillId="8" borderId="6" xfId="0" applyNumberFormat="1" applyFont="1" applyFill="1" applyBorder="1" applyAlignment="1" applyProtection="1">
      <alignment horizontal="center"/>
      <protection locked="0"/>
    </xf>
    <xf numFmtId="0" fontId="35" fillId="8" borderId="6" xfId="0" applyFont="1" applyFill="1" applyBorder="1" applyAlignment="1" applyProtection="1">
      <alignment horizontal="center"/>
      <protection locked="0"/>
    </xf>
    <xf numFmtId="0" fontId="36" fillId="9" borderId="6" xfId="0" applyFont="1" applyFill="1" applyBorder="1" applyAlignment="1">
      <alignment horizontal="center" wrapText="1"/>
    </xf>
    <xf numFmtId="180" fontId="37" fillId="9" borderId="6" xfId="0" applyNumberFormat="1" applyFont="1" applyFill="1" applyBorder="1" applyAlignment="1"/>
    <xf numFmtId="0" fontId="38" fillId="7" borderId="0" xfId="0" applyFont="1" applyFill="1" applyAlignment="1">
      <alignment horizontal="left" wrapText="1"/>
    </xf>
    <xf numFmtId="0" fontId="41" fillId="7" borderId="6" xfId="0" applyFont="1" applyFill="1" applyBorder="1" applyAlignment="1"/>
    <xf numFmtId="0" fontId="38" fillId="7" borderId="8" xfId="0" applyFont="1" applyFill="1" applyBorder="1" applyAlignment="1">
      <alignment horizontal="left" wrapText="1"/>
    </xf>
    <xf numFmtId="0" fontId="43" fillId="7" borderId="6" xfId="0" applyFont="1" applyFill="1" applyBorder="1" applyAlignment="1"/>
    <xf numFmtId="0" fontId="38" fillId="7" borderId="6" xfId="0" applyFont="1" applyFill="1" applyBorder="1" applyAlignment="1">
      <alignment horizontal="left"/>
    </xf>
    <xf numFmtId="180" fontId="38" fillId="7" borderId="0" xfId="0" applyNumberFormat="1" applyFont="1" applyFill="1" applyAlignment="1">
      <alignment horizontal="right" wrapText="1"/>
    </xf>
    <xf numFmtId="0" fontId="37" fillId="0" borderId="8" xfId="0" applyFont="1" applyFill="1" applyBorder="1" applyAlignment="1"/>
    <xf numFmtId="0" fontId="38" fillId="0" borderId="0" xfId="0" applyFont="1" applyFill="1" applyAlignment="1">
      <alignment horizontal="left" wrapText="1"/>
    </xf>
    <xf numFmtId="0" fontId="37" fillId="9" borderId="6" xfId="0" applyFont="1" applyFill="1" applyBorder="1" applyAlignment="1"/>
    <xf numFmtId="0" fontId="28" fillId="10" borderId="6" xfId="0" applyFont="1" applyFill="1" applyBorder="1" applyAlignment="1"/>
    <xf numFmtId="0" fontId="37" fillId="7" borderId="0" xfId="0" applyFont="1" applyFill="1" applyAlignment="1"/>
    <xf numFmtId="0" fontId="28" fillId="0" borderId="6" xfId="0" applyFont="1" applyFill="1" applyBorder="1" applyAlignment="1"/>
    <xf numFmtId="180" fontId="44" fillId="7" borderId="6" xfId="0" applyNumberFormat="1" applyFont="1" applyFill="1" applyBorder="1" applyAlignment="1">
      <alignment horizontal="right"/>
    </xf>
    <xf numFmtId="0" fontId="37" fillId="0" borderId="0" xfId="0" applyFont="1" applyFill="1" applyBorder="1" applyAlignment="1"/>
    <xf numFmtId="0" fontId="22" fillId="0" borderId="0" xfId="0" applyFont="1" applyAlignment="1">
      <alignment horizontal="left"/>
    </xf>
    <xf numFmtId="180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180" fontId="22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10" fillId="13" borderId="6" xfId="0" applyFont="1" applyFill="1" applyBorder="1" applyAlignment="1">
      <alignment horizontal="center" wrapText="1"/>
    </xf>
    <xf numFmtId="180" fontId="10" fillId="13" borderId="6" xfId="0" applyNumberFormat="1" applyFont="1" applyFill="1" applyBorder="1" applyAlignment="1">
      <alignment horizontal="center"/>
    </xf>
    <xf numFmtId="0" fontId="10" fillId="13" borderId="6" xfId="0" applyFont="1" applyFill="1" applyBorder="1" applyAlignment="1">
      <alignment horizontal="center"/>
    </xf>
    <xf numFmtId="180" fontId="19" fillId="9" borderId="6" xfId="0" applyNumberFormat="1" applyFont="1" applyFill="1" applyBorder="1"/>
    <xf numFmtId="0" fontId="14" fillId="11" borderId="6" xfId="0" applyFont="1" applyFill="1" applyBorder="1" applyAlignment="1">
      <alignment horizontal="left" wrapText="1"/>
    </xf>
    <xf numFmtId="182" fontId="19" fillId="0" borderId="6" xfId="0" applyNumberFormat="1" applyFont="1" applyBorder="1" applyAlignment="1">
      <alignment horizontal="center"/>
    </xf>
    <xf numFmtId="182" fontId="14" fillId="11" borderId="6" xfId="0" applyNumberFormat="1" applyFont="1" applyFill="1" applyBorder="1" applyAlignment="1">
      <alignment horizontal="center" wrapText="1"/>
    </xf>
    <xf numFmtId="180" fontId="14" fillId="11" borderId="6" xfId="0" applyNumberFormat="1" applyFont="1" applyFill="1" applyBorder="1" applyAlignment="1">
      <alignment horizontal="left" wrapText="1"/>
    </xf>
    <xf numFmtId="0" fontId="14" fillId="11" borderId="6" xfId="0" applyFont="1" applyFill="1" applyBorder="1" applyAlignment="1">
      <alignment horizontal="center" wrapText="1"/>
    </xf>
    <xf numFmtId="0" fontId="19" fillId="0" borderId="6" xfId="0" applyFont="1" applyBorder="1"/>
    <xf numFmtId="180" fontId="14" fillId="11" borderId="6" xfId="0" applyNumberFormat="1" applyFont="1" applyFill="1" applyBorder="1" applyAlignment="1">
      <alignment horizontal="right" wrapText="1"/>
    </xf>
    <xf numFmtId="0" fontId="14" fillId="0" borderId="6" xfId="0" applyFont="1" applyBorder="1" applyAlignment="1">
      <alignment horizontal="left" wrapText="1"/>
    </xf>
    <xf numFmtId="182" fontId="14" fillId="0" borderId="6" xfId="0" applyNumberFormat="1" applyFont="1" applyBorder="1" applyAlignment="1">
      <alignment horizontal="center" wrapText="1"/>
    </xf>
    <xf numFmtId="180" fontId="14" fillId="0" borderId="6" xfId="0" applyNumberFormat="1" applyFont="1" applyBorder="1" applyAlignment="1">
      <alignment horizontal="right" wrapText="1"/>
    </xf>
    <xf numFmtId="0" fontId="14" fillId="0" borderId="6" xfId="0" applyFont="1" applyBorder="1" applyAlignment="1">
      <alignment horizontal="center" wrapText="1"/>
    </xf>
    <xf numFmtId="0" fontId="17" fillId="0" borderId="6" xfId="0" applyFont="1" applyBorder="1" applyAlignment="1"/>
    <xf numFmtId="0" fontId="19" fillId="0" borderId="6" xfId="0" applyFont="1" applyBorder="1" applyAlignment="1"/>
    <xf numFmtId="0" fontId="14" fillId="11" borderId="0" xfId="0" applyFont="1" applyFill="1" applyBorder="1" applyAlignment="1">
      <alignment horizontal="left" wrapText="1"/>
    </xf>
    <xf numFmtId="0" fontId="14" fillId="11" borderId="15" xfId="0" applyFont="1" applyFill="1" applyBorder="1" applyAlignment="1">
      <alignment horizontal="left" wrapText="1"/>
    </xf>
    <xf numFmtId="182" fontId="14" fillId="11" borderId="15" xfId="0" applyNumberFormat="1" applyFont="1" applyFill="1" applyBorder="1" applyAlignment="1">
      <alignment horizontal="center" wrapText="1"/>
    </xf>
    <xf numFmtId="180" fontId="16" fillId="11" borderId="6" xfId="0" applyNumberFormat="1" applyFont="1" applyFill="1" applyBorder="1" applyAlignment="1">
      <alignment horizontal="right"/>
    </xf>
    <xf numFmtId="180" fontId="19" fillId="0" borderId="0" xfId="0" applyNumberFormat="1" applyFont="1" applyAlignment="1"/>
    <xf numFmtId="181" fontId="19" fillId="0" borderId="0" xfId="0" applyNumberFormat="1" applyFont="1" applyAlignment="1"/>
    <xf numFmtId="180" fontId="19" fillId="0" borderId="0" xfId="0" applyNumberFormat="1" applyFont="1"/>
    <xf numFmtId="180" fontId="19" fillId="0" borderId="0" xfId="0" applyNumberFormat="1" applyFont="1" applyAlignment="1">
      <alignment horizontal="right"/>
    </xf>
    <xf numFmtId="181" fontId="19" fillId="0" borderId="0" xfId="0" applyNumberFormat="1" applyFont="1" applyAlignment="1">
      <alignment horizontal="right"/>
    </xf>
    <xf numFmtId="0" fontId="19" fillId="0" borderId="0" xfId="0" applyFont="1" applyAlignment="1"/>
    <xf numFmtId="0" fontId="19" fillId="11" borderId="0" xfId="0" applyFont="1" applyFill="1" applyAlignment="1"/>
    <xf numFmtId="0" fontId="19" fillId="11" borderId="0" xfId="0" applyFont="1" applyFill="1"/>
    <xf numFmtId="180" fontId="15" fillId="0" borderId="6" xfId="0" applyNumberFormat="1" applyFont="1" applyBorder="1" applyAlignment="1"/>
    <xf numFmtId="183" fontId="14" fillId="0" borderId="6" xfId="0" applyNumberFormat="1" applyFont="1" applyBorder="1" applyAlignment="1">
      <alignment horizontal="center" wrapText="1"/>
    </xf>
    <xf numFmtId="0" fontId="19" fillId="0" borderId="6" xfId="0" applyFont="1" applyBorder="1" applyAlignment="1">
      <alignment horizontal="center"/>
    </xf>
    <xf numFmtId="0" fontId="37" fillId="0" borderId="6" xfId="0" applyFont="1" applyBorder="1"/>
    <xf numFmtId="180" fontId="19" fillId="0" borderId="6" xfId="0" applyNumberFormat="1" applyFont="1" applyBorder="1" applyAlignment="1"/>
    <xf numFmtId="0" fontId="15" fillId="0" borderId="6" xfId="0" applyFont="1" applyBorder="1" applyAlignment="1"/>
    <xf numFmtId="0" fontId="38" fillId="11" borderId="6" xfId="0" applyFont="1" applyFill="1" applyBorder="1" applyAlignment="1">
      <alignment horizontal="left" wrapText="1"/>
    </xf>
    <xf numFmtId="180" fontId="19" fillId="0" borderId="6" xfId="0" applyNumberFormat="1" applyFont="1" applyBorder="1" applyAlignment="1">
      <alignment horizontal="right"/>
    </xf>
    <xf numFmtId="180" fontId="14" fillId="11" borderId="0" xfId="0" applyNumberFormat="1" applyFont="1" applyFill="1" applyAlignment="1">
      <alignment horizontal="right" wrapText="1"/>
    </xf>
    <xf numFmtId="0" fontId="17" fillId="0" borderId="0" xfId="0" applyFont="1" applyAlignment="1"/>
    <xf numFmtId="0" fontId="0" fillId="11" borderId="6" xfId="0" applyFont="1" applyFill="1" applyBorder="1" applyAlignment="1">
      <alignment horizontal="left"/>
    </xf>
    <xf numFmtId="0" fontId="17" fillId="11" borderId="6" xfId="0" applyFont="1" applyFill="1" applyBorder="1" applyAlignment="1"/>
    <xf numFmtId="182" fontId="14" fillId="11" borderId="6" xfId="0" applyNumberFormat="1" applyFont="1" applyFill="1" applyBorder="1" applyAlignment="1">
      <alignment horizontal="left" wrapText="1"/>
    </xf>
    <xf numFmtId="180" fontId="0" fillId="0" borderId="0" xfId="0" applyNumberFormat="1" applyFont="1" applyAlignment="1"/>
    <xf numFmtId="182" fontId="14" fillId="11" borderId="8" xfId="0" applyNumberFormat="1" applyFont="1" applyFill="1" applyBorder="1" applyAlignment="1">
      <alignment horizontal="center" wrapText="1"/>
    </xf>
    <xf numFmtId="0" fontId="14" fillId="11" borderId="10" xfId="0" applyFont="1" applyFill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180" fontId="28" fillId="0" borderId="0" xfId="0" applyNumberFormat="1" applyFont="1" applyAlignment="1">
      <alignment horizontal="center"/>
    </xf>
    <xf numFmtId="0" fontId="45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180" fontId="42" fillId="0" borderId="0" xfId="0" applyNumberFormat="1" applyFont="1" applyAlignment="1">
      <alignment horizontal="center"/>
    </xf>
    <xf numFmtId="0" fontId="47" fillId="11" borderId="0" xfId="0" applyFont="1" applyFill="1" applyBorder="1" applyAlignment="1">
      <alignment horizontal="center"/>
    </xf>
    <xf numFmtId="0" fontId="35" fillId="13" borderId="6" xfId="0" applyFont="1" applyFill="1" applyBorder="1" applyAlignment="1">
      <alignment horizontal="center" wrapText="1"/>
    </xf>
    <xf numFmtId="180" fontId="35" fillId="13" borderId="6" xfId="0" applyNumberFormat="1" applyFont="1" applyFill="1" applyBorder="1" applyAlignment="1">
      <alignment horizontal="center"/>
    </xf>
    <xf numFmtId="0" fontId="35" fillId="13" borderId="6" xfId="0" applyFont="1" applyFill="1" applyBorder="1" applyAlignment="1">
      <alignment horizontal="center"/>
    </xf>
    <xf numFmtId="180" fontId="37" fillId="9" borderId="6" xfId="0" applyNumberFormat="1" applyFont="1" applyFill="1" applyBorder="1"/>
    <xf numFmtId="58" fontId="37" fillId="0" borderId="6" xfId="0" applyNumberFormat="1" applyFont="1" applyBorder="1" applyAlignment="1"/>
    <xf numFmtId="58" fontId="38" fillId="11" borderId="6" xfId="0" applyNumberFormat="1" applyFont="1" applyFill="1" applyBorder="1" applyAlignment="1">
      <alignment horizontal="left" wrapText="1"/>
    </xf>
    <xf numFmtId="180" fontId="38" fillId="11" borderId="6" xfId="0" applyNumberFormat="1" applyFont="1" applyFill="1" applyBorder="1" applyAlignment="1">
      <alignment horizontal="left" wrapText="1"/>
    </xf>
    <xf numFmtId="0" fontId="40" fillId="11" borderId="6" xfId="0" applyFont="1" applyFill="1" applyBorder="1" applyAlignment="1"/>
    <xf numFmtId="58" fontId="37" fillId="0" borderId="6" xfId="0" applyNumberFormat="1" applyFont="1" applyBorder="1" applyAlignment="1">
      <alignment horizontal="center"/>
    </xf>
    <xf numFmtId="58" fontId="38" fillId="11" borderId="6" xfId="0" applyNumberFormat="1" applyFont="1" applyFill="1" applyBorder="1" applyAlignment="1">
      <alignment horizontal="center" wrapText="1"/>
    </xf>
    <xf numFmtId="180" fontId="38" fillId="11" borderId="6" xfId="0" applyNumberFormat="1" applyFont="1" applyFill="1" applyBorder="1" applyAlignment="1">
      <alignment horizontal="right" wrapText="1"/>
    </xf>
    <xf numFmtId="183" fontId="38" fillId="11" borderId="6" xfId="0" applyNumberFormat="1" applyFont="1" applyFill="1" applyBorder="1" applyAlignment="1">
      <alignment horizontal="center" wrapText="1"/>
    </xf>
    <xf numFmtId="0" fontId="38" fillId="11" borderId="6" xfId="0" applyFont="1" applyFill="1" applyBorder="1" applyAlignment="1">
      <alignment horizontal="center" wrapText="1"/>
    </xf>
    <xf numFmtId="0" fontId="37" fillId="0" borderId="6" xfId="0" applyFont="1" applyBorder="1" applyAlignment="1"/>
    <xf numFmtId="180" fontId="37" fillId="0" borderId="6" xfId="0" applyNumberFormat="1" applyFont="1" applyBorder="1" applyAlignment="1">
      <alignment horizontal="right"/>
    </xf>
    <xf numFmtId="0" fontId="41" fillId="11" borderId="0" xfId="0" applyFont="1" applyFill="1" applyAlignment="1"/>
    <xf numFmtId="0" fontId="38" fillId="0" borderId="6" xfId="0" applyFont="1" applyBorder="1" applyAlignment="1">
      <alignment horizontal="left" wrapText="1"/>
    </xf>
    <xf numFmtId="58" fontId="38" fillId="0" borderId="6" xfId="0" applyNumberFormat="1" applyFont="1" applyBorder="1" applyAlignment="1">
      <alignment horizontal="center" wrapText="1"/>
    </xf>
    <xf numFmtId="0" fontId="38" fillId="11" borderId="0" xfId="0" applyFont="1" applyFill="1" applyAlignment="1">
      <alignment horizontal="left" wrapText="1"/>
    </xf>
    <xf numFmtId="0" fontId="40" fillId="0" borderId="6" xfId="0" applyFont="1" applyBorder="1" applyAlignment="1"/>
    <xf numFmtId="0" fontId="28" fillId="11" borderId="6" xfId="0" applyFont="1" applyFill="1" applyBorder="1" applyAlignment="1">
      <alignment horizontal="left"/>
    </xf>
    <xf numFmtId="0" fontId="37" fillId="0" borderId="6" xfId="0" applyFont="1" applyBorder="1" applyAlignment="1">
      <alignment horizontal="center"/>
    </xf>
    <xf numFmtId="0" fontId="37" fillId="0" borderId="0" xfId="0" applyFont="1" applyAlignment="1"/>
    <xf numFmtId="0" fontId="37" fillId="0" borderId="15" xfId="0" applyFont="1" applyBorder="1" applyAlignment="1"/>
    <xf numFmtId="58" fontId="37" fillId="0" borderId="15" xfId="0" applyNumberFormat="1" applyFont="1" applyBorder="1" applyAlignment="1">
      <alignment horizontal="center"/>
    </xf>
    <xf numFmtId="58" fontId="38" fillId="11" borderId="15" xfId="0" applyNumberFormat="1" applyFont="1" applyFill="1" applyBorder="1" applyAlignment="1">
      <alignment horizontal="center" wrapText="1"/>
    </xf>
    <xf numFmtId="180" fontId="38" fillId="11" borderId="15" xfId="0" applyNumberFormat="1" applyFont="1" applyFill="1" applyBorder="1" applyAlignment="1">
      <alignment horizontal="right" wrapText="1"/>
    </xf>
    <xf numFmtId="180" fontId="38" fillId="11" borderId="0" xfId="0" applyNumberFormat="1" applyFont="1" applyFill="1" applyAlignment="1">
      <alignment horizontal="right" wrapText="1"/>
    </xf>
    <xf numFmtId="58" fontId="40" fillId="11" borderId="6" xfId="0" applyNumberFormat="1" applyFont="1" applyFill="1" applyBorder="1" applyAlignment="1">
      <alignment horizontal="center"/>
    </xf>
    <xf numFmtId="180" fontId="28" fillId="11" borderId="6" xfId="0" applyNumberFormat="1" applyFont="1" applyFill="1" applyBorder="1" applyAlignment="1">
      <alignment horizontal="right"/>
    </xf>
    <xf numFmtId="180" fontId="44" fillId="11" borderId="0" xfId="0" applyNumberFormat="1" applyFont="1" applyFill="1" applyAlignment="1">
      <alignment horizontal="right"/>
    </xf>
    <xf numFmtId="0" fontId="28" fillId="0" borderId="0" xfId="0" applyFont="1"/>
    <xf numFmtId="180" fontId="37" fillId="0" borderId="0" xfId="0" applyNumberFormat="1" applyFont="1" applyAlignment="1"/>
    <xf numFmtId="181" fontId="37" fillId="0" borderId="0" xfId="0" applyNumberFormat="1" applyFont="1" applyAlignment="1"/>
    <xf numFmtId="180" fontId="37" fillId="0" borderId="0" xfId="0" applyNumberFormat="1" applyFont="1"/>
    <xf numFmtId="180" fontId="37" fillId="0" borderId="0" xfId="0" applyNumberFormat="1" applyFont="1" applyAlignment="1">
      <alignment horizontal="right"/>
    </xf>
    <xf numFmtId="181" fontId="37" fillId="0" borderId="0" xfId="0" applyNumberFormat="1" applyFont="1" applyAlignment="1">
      <alignment horizontal="right"/>
    </xf>
    <xf numFmtId="180" fontId="46" fillId="0" borderId="0" xfId="0" applyNumberFormat="1" applyFont="1"/>
    <xf numFmtId="180" fontId="48" fillId="0" borderId="0" xfId="0" applyNumberFormat="1" applyFont="1"/>
    <xf numFmtId="180" fontId="28" fillId="0" borderId="0" xfId="0" applyNumberFormat="1" applyFont="1" applyAlignment="1"/>
    <xf numFmtId="0" fontId="35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34" fillId="11" borderId="0" xfId="0" applyFont="1" applyFill="1" applyBorder="1" applyAlignment="1">
      <alignment horizontal="center"/>
    </xf>
    <xf numFmtId="180" fontId="28" fillId="9" borderId="6" xfId="0" applyNumberFormat="1" applyFont="1" applyFill="1" applyBorder="1" applyAlignment="1"/>
    <xf numFmtId="182" fontId="28" fillId="0" borderId="6" xfId="0" applyNumberFormat="1" applyFont="1" applyBorder="1" applyAlignment="1">
      <alignment horizontal="center"/>
    </xf>
    <xf numFmtId="182" fontId="38" fillId="11" borderId="6" xfId="0" applyNumberFormat="1" applyFont="1" applyFill="1" applyBorder="1" applyAlignment="1">
      <alignment horizontal="center" wrapText="1"/>
    </xf>
    <xf numFmtId="0" fontId="39" fillId="11" borderId="0" xfId="0" applyFont="1" applyFill="1" applyBorder="1" applyAlignment="1"/>
    <xf numFmtId="0" fontId="28" fillId="0" borderId="6" xfId="0" applyFont="1" applyBorder="1" applyAlignment="1"/>
    <xf numFmtId="182" fontId="38" fillId="0" borderId="6" xfId="0" applyNumberFormat="1" applyFont="1" applyBorder="1" applyAlignment="1">
      <alignment horizontal="center" wrapText="1"/>
    </xf>
    <xf numFmtId="0" fontId="40" fillId="11" borderId="0" xfId="0" applyFont="1" applyFill="1" applyBorder="1" applyAlignment="1"/>
    <xf numFmtId="4" fontId="28" fillId="0" borderId="6" xfId="0" applyNumberFormat="1" applyFont="1" applyBorder="1" applyAlignment="1">
      <alignment horizontal="right"/>
    </xf>
    <xf numFmtId="180" fontId="38" fillId="0" borderId="6" xfId="0" applyNumberFormat="1" applyFont="1" applyBorder="1" applyAlignment="1">
      <alignment horizontal="right" wrapText="1"/>
    </xf>
    <xf numFmtId="0" fontId="38" fillId="0" borderId="6" xfId="0" applyFont="1" applyBorder="1" applyAlignment="1">
      <alignment horizontal="center" wrapText="1"/>
    </xf>
    <xf numFmtId="180" fontId="28" fillId="0" borderId="6" xfId="0" applyNumberFormat="1" applyFont="1" applyBorder="1" applyAlignment="1"/>
    <xf numFmtId="180" fontId="28" fillId="0" borderId="6" xfId="0" applyNumberFormat="1" applyFont="1" applyBorder="1" applyAlignment="1">
      <alignment horizontal="right"/>
    </xf>
    <xf numFmtId="0" fontId="28" fillId="0" borderId="6" xfId="0" applyFont="1" applyBorder="1" applyAlignment="1">
      <alignment horizontal="center"/>
    </xf>
    <xf numFmtId="0" fontId="40" fillId="11" borderId="10" xfId="0" applyFont="1" applyFill="1" applyBorder="1" applyAlignment="1"/>
    <xf numFmtId="0" fontId="28" fillId="11" borderId="10" xfId="0" applyFont="1" applyFill="1" applyBorder="1" applyAlignment="1">
      <alignment horizontal="center"/>
    </xf>
    <xf numFmtId="0" fontId="51" fillId="0" borderId="6" xfId="0" applyFont="1" applyBorder="1" applyAlignment="1">
      <alignment horizontal="left"/>
    </xf>
    <xf numFmtId="0" fontId="52" fillId="0" borderId="6" xfId="0" applyFont="1" applyBorder="1" applyAlignment="1">
      <alignment horizontal="left"/>
    </xf>
    <xf numFmtId="182" fontId="51" fillId="0" borderId="6" xfId="0" applyNumberFormat="1" applyFont="1" applyBorder="1" applyAlignment="1">
      <alignment horizontal="center"/>
    </xf>
    <xf numFmtId="182" fontId="53" fillId="0" borderId="6" xfId="0" applyNumberFormat="1" applyFont="1" applyBorder="1" applyAlignment="1">
      <alignment horizontal="center"/>
    </xf>
    <xf numFmtId="180" fontId="53" fillId="0" borderId="6" xfId="0" applyNumberFormat="1" applyFont="1" applyBorder="1" applyAlignment="1">
      <alignment horizontal="right"/>
    </xf>
    <xf numFmtId="0" fontId="53" fillId="0" borderId="6" xfId="0" applyFont="1" applyBorder="1" applyAlignment="1">
      <alignment horizontal="center"/>
    </xf>
    <xf numFmtId="181" fontId="28" fillId="0" borderId="0" xfId="0" applyNumberFormat="1" applyFont="1" applyAlignment="1"/>
    <xf numFmtId="180" fontId="28" fillId="0" borderId="0" xfId="0" applyNumberFormat="1" applyFont="1" applyAlignment="1">
      <alignment horizontal="right"/>
    </xf>
    <xf numFmtId="181" fontId="28" fillId="0" borderId="0" xfId="0" applyNumberFormat="1" applyFont="1" applyAlignment="1">
      <alignment horizontal="right"/>
    </xf>
    <xf numFmtId="0" fontId="5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82" fontId="19" fillId="0" borderId="6" xfId="0" applyNumberFormat="1" applyFont="1" applyBorder="1" applyAlignment="1"/>
    <xf numFmtId="182" fontId="19" fillId="0" borderId="6" xfId="0" applyNumberFormat="1" applyFont="1" applyBorder="1" applyAlignment="1">
      <alignment horizontal="left"/>
    </xf>
    <xf numFmtId="183" fontId="14" fillId="11" borderId="6" xfId="0" applyNumberFormat="1" applyFont="1" applyFill="1" applyBorder="1" applyAlignment="1">
      <alignment horizontal="left" wrapText="1"/>
    </xf>
    <xf numFmtId="0" fontId="19" fillId="11" borderId="6" xfId="0" applyFont="1" applyFill="1" applyBorder="1" applyAlignment="1"/>
    <xf numFmtId="0" fontId="14" fillId="11" borderId="10" xfId="0" applyFont="1" applyFill="1" applyBorder="1" applyAlignment="1">
      <alignment horizontal="left" wrapText="1"/>
    </xf>
    <xf numFmtId="0" fontId="19" fillId="0" borderId="10" xfId="0" applyFont="1" applyBorder="1" applyAlignment="1"/>
    <xf numFmtId="180" fontId="19" fillId="0" borderId="6" xfId="0" applyNumberFormat="1" applyFont="1" applyBorder="1" applyAlignment="1">
      <alignment horizontal="left"/>
    </xf>
    <xf numFmtId="182" fontId="14" fillId="0" borderId="6" xfId="0" applyNumberFormat="1" applyFont="1" applyBorder="1" applyAlignment="1">
      <alignment horizontal="left" wrapText="1"/>
    </xf>
    <xf numFmtId="180" fontId="14" fillId="0" borderId="6" xfId="0" applyNumberFormat="1" applyFont="1" applyBorder="1" applyAlignment="1">
      <alignment horizontal="left" wrapText="1"/>
    </xf>
    <xf numFmtId="180" fontId="19" fillId="0" borderId="6" xfId="0" applyNumberFormat="1" applyFont="1" applyBorder="1"/>
    <xf numFmtId="0" fontId="0" fillId="0" borderId="6" xfId="0" applyBorder="1"/>
    <xf numFmtId="0" fontId="0" fillId="0" borderId="0" xfId="0" applyFont="1"/>
    <xf numFmtId="180" fontId="0" fillId="0" borderId="0" xfId="0" applyNumberFormat="1" applyFont="1"/>
    <xf numFmtId="0" fontId="10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180" fontId="10" fillId="13" borderId="6" xfId="0" applyNumberFormat="1" applyFont="1" applyFill="1" applyBorder="1" applyAlignment="1">
      <alignment horizontal="center" wrapText="1"/>
    </xf>
    <xf numFmtId="180" fontId="0" fillId="9" borderId="6" xfId="0" applyNumberFormat="1" applyFont="1" applyFill="1" applyBorder="1"/>
    <xf numFmtId="182" fontId="0" fillId="0" borderId="6" xfId="0" applyNumberFormat="1" applyFont="1" applyBorder="1" applyAlignment="1">
      <alignment horizontal="left"/>
    </xf>
    <xf numFmtId="185" fontId="14" fillId="11" borderId="6" xfId="0" applyNumberFormat="1" applyFont="1" applyFill="1" applyBorder="1" applyAlignment="1">
      <alignment horizontal="center" wrapText="1"/>
    </xf>
    <xf numFmtId="0" fontId="0" fillId="0" borderId="6" xfId="0" applyFont="1" applyBorder="1"/>
    <xf numFmtId="183" fontId="14" fillId="11" borderId="6" xfId="0" applyNumberFormat="1" applyFont="1" applyFill="1" applyBorder="1" applyAlignment="1">
      <alignment horizontal="center" wrapText="1"/>
    </xf>
    <xf numFmtId="0" fontId="20" fillId="11" borderId="6" xfId="0" applyFont="1" applyFill="1" applyBorder="1"/>
    <xf numFmtId="0" fontId="14" fillId="11" borderId="11" xfId="0" applyFont="1" applyFill="1" applyBorder="1" applyAlignment="1">
      <alignment horizontal="left" wrapText="1"/>
    </xf>
    <xf numFmtId="0" fontId="14" fillId="0" borderId="6" xfId="0" applyFont="1" applyBorder="1" applyAlignment="1">
      <alignment horizontal="left" vertical="center" wrapText="1"/>
    </xf>
    <xf numFmtId="183" fontId="14" fillId="0" borderId="6" xfId="0" applyNumberFormat="1" applyFont="1" applyBorder="1" applyAlignment="1">
      <alignment horizontal="left" wrapText="1"/>
    </xf>
    <xf numFmtId="180" fontId="14" fillId="0" borderId="8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0" fillId="0" borderId="6" xfId="0" applyFont="1" applyBorder="1" applyAlignment="1"/>
    <xf numFmtId="181" fontId="0" fillId="0" borderId="0" xfId="0" applyNumberFormat="1" applyFont="1"/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9BD5"/>
      <rgbColor rgb="00993366"/>
      <rgbColor rgb="00FFFFCC"/>
      <rgbColor rgb="00CCFFFF"/>
      <rgbColor rgb="00660066"/>
      <rgbColor rgb="00FF8080"/>
      <rgbColor rgb="000066CC"/>
      <rgbColor rgb="00CFE2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BC2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B4A"/>
      <rgbColor rgb="00339966"/>
      <rgbColor rgb="00172938"/>
      <rgbColor rgb="00363636"/>
      <rgbColor rgb="00993300"/>
      <rgbColor rgb="00993366"/>
      <rgbColor rgb="00222222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846720</xdr:colOff>
      <xdr:row>0</xdr:row>
      <xdr:rowOff>67320</xdr:rowOff>
    </xdr:from>
    <xdr:to>
      <xdr:col>3</xdr:col>
      <xdr:colOff>563040</xdr:colOff>
      <xdr:row>4</xdr:row>
      <xdr:rowOff>0</xdr:rowOff>
    </xdr:to>
    <xdr:pic>
      <xdr:nvPicPr>
        <xdr:cNvPr id="2" name="image1.png"/>
        <xdr:cNvPicPr/>
      </xdr:nvPicPr>
      <xdr:blipFill>
        <a:blip r:embed="rId1"/>
        <a:stretch>
          <a:fillRect/>
        </a:stretch>
      </xdr:blipFill>
      <xdr:spPr>
        <a:xfrm>
          <a:off x="4766310" y="67310"/>
          <a:ext cx="641350" cy="73279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276225</xdr:colOff>
      <xdr:row>1</xdr:row>
      <xdr:rowOff>38100</xdr:rowOff>
    </xdr:from>
    <xdr:ext cx="657225" cy="69532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5311140" y="238125"/>
          <a:ext cx="657225" cy="695325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266700</xdr:colOff>
      <xdr:row>0</xdr:row>
      <xdr:rowOff>57150</xdr:rowOff>
    </xdr:from>
    <xdr:ext cx="657225" cy="63817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5443220" y="57150"/>
          <a:ext cx="657225" cy="638175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704850</xdr:colOff>
      <xdr:row>0</xdr:row>
      <xdr:rowOff>57150</xdr:rowOff>
    </xdr:from>
    <xdr:ext cx="657225" cy="676275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5989955" y="57150"/>
          <a:ext cx="657225" cy="676275"/>
        </a:xfrm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228600</xdr:colOff>
      <xdr:row>0</xdr:row>
      <xdr:rowOff>114300</xdr:rowOff>
    </xdr:from>
    <xdr:ext cx="657225" cy="68580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5021580" y="114300"/>
          <a:ext cx="657225" cy="6858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415440</xdr:colOff>
      <xdr:row>0</xdr:row>
      <xdr:rowOff>67320</xdr:rowOff>
    </xdr:from>
    <xdr:to>
      <xdr:col>3</xdr:col>
      <xdr:colOff>112680</xdr:colOff>
      <xdr:row>4</xdr:row>
      <xdr:rowOff>66240</xdr:rowOff>
    </xdr:to>
    <xdr:pic>
      <xdr:nvPicPr>
        <xdr:cNvPr id="2" name="image1.png"/>
        <xdr:cNvPicPr/>
      </xdr:nvPicPr>
      <xdr:blipFill>
        <a:blip r:embed="rId1"/>
        <a:stretch>
          <a:fillRect/>
        </a:stretch>
      </xdr:blipFill>
      <xdr:spPr>
        <a:xfrm>
          <a:off x="4608830" y="67310"/>
          <a:ext cx="622300" cy="64643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874440</xdr:colOff>
      <xdr:row>0</xdr:row>
      <xdr:rowOff>104760</xdr:rowOff>
    </xdr:from>
    <xdr:to>
      <xdr:col>3</xdr:col>
      <xdr:colOff>657000</xdr:colOff>
      <xdr:row>4</xdr:row>
      <xdr:rowOff>104760</xdr:rowOff>
    </xdr:to>
    <xdr:pic>
      <xdr:nvPicPr>
        <xdr:cNvPr id="2" name="image1.png"/>
        <xdr:cNvPicPr/>
      </xdr:nvPicPr>
      <xdr:blipFill>
        <a:blip r:embed="rId1"/>
        <a:stretch>
          <a:fillRect/>
        </a:stretch>
      </xdr:blipFill>
      <xdr:spPr>
        <a:xfrm>
          <a:off x="5103495" y="104140"/>
          <a:ext cx="707390" cy="8001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713880</xdr:colOff>
      <xdr:row>0</xdr:row>
      <xdr:rowOff>76680</xdr:rowOff>
    </xdr:from>
    <xdr:to>
      <xdr:col>3</xdr:col>
      <xdr:colOff>447480</xdr:colOff>
      <xdr:row>4</xdr:row>
      <xdr:rowOff>74880</xdr:rowOff>
    </xdr:to>
    <xdr:pic>
      <xdr:nvPicPr>
        <xdr:cNvPr id="3" name="image1.png"/>
        <xdr:cNvPicPr/>
      </xdr:nvPicPr>
      <xdr:blipFill>
        <a:blip r:embed="rId1"/>
        <a:stretch>
          <a:fillRect/>
        </a:stretch>
      </xdr:blipFill>
      <xdr:spPr>
        <a:xfrm>
          <a:off x="4634230" y="76200"/>
          <a:ext cx="658495" cy="64579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916200</xdr:colOff>
      <xdr:row>0</xdr:row>
      <xdr:rowOff>96120</xdr:rowOff>
    </xdr:from>
    <xdr:to>
      <xdr:col>3</xdr:col>
      <xdr:colOff>649800</xdr:colOff>
      <xdr:row>4</xdr:row>
      <xdr:rowOff>96840</xdr:rowOff>
    </xdr:to>
    <xdr:pic>
      <xdr:nvPicPr>
        <xdr:cNvPr id="4" name="image1.png 2"/>
        <xdr:cNvPicPr/>
      </xdr:nvPicPr>
      <xdr:blipFill>
        <a:blip r:embed="rId1"/>
        <a:stretch>
          <a:fillRect/>
        </a:stretch>
      </xdr:blipFill>
      <xdr:spPr>
        <a:xfrm>
          <a:off x="5033010" y="95885"/>
          <a:ext cx="659130" cy="64833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787680</xdr:colOff>
      <xdr:row>1</xdr:row>
      <xdr:rowOff>28800</xdr:rowOff>
    </xdr:from>
    <xdr:to>
      <xdr:col>3</xdr:col>
      <xdr:colOff>464760</xdr:colOff>
      <xdr:row>4</xdr:row>
      <xdr:rowOff>128520</xdr:rowOff>
    </xdr:to>
    <xdr:pic>
      <xdr:nvPicPr>
        <xdr:cNvPr id="5" name="image1.png 1"/>
        <xdr:cNvPicPr/>
      </xdr:nvPicPr>
      <xdr:blipFill>
        <a:blip r:embed="rId1"/>
        <a:stretch>
          <a:fillRect/>
        </a:stretch>
      </xdr:blipFill>
      <xdr:spPr>
        <a:xfrm>
          <a:off x="4905375" y="190500"/>
          <a:ext cx="602615" cy="58547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184150</xdr:colOff>
      <xdr:row>0</xdr:row>
      <xdr:rowOff>134620</xdr:rowOff>
    </xdr:from>
    <xdr:to>
      <xdr:col>2</xdr:col>
      <xdr:colOff>808990</xdr:colOff>
      <xdr:row>4</xdr:row>
      <xdr:rowOff>136525</xdr:rowOff>
    </xdr:to>
    <xdr:pic>
      <xdr:nvPicPr>
        <xdr:cNvPr id="2" name="image1.png"/>
        <xdr:cNvPicPr/>
      </xdr:nvPicPr>
      <xdr:blipFill>
        <a:blip r:embed="rId1"/>
        <a:stretch>
          <a:fillRect/>
        </a:stretch>
      </xdr:blipFill>
      <xdr:spPr>
        <a:xfrm>
          <a:off x="5577840" y="134620"/>
          <a:ext cx="624840" cy="6496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73025</xdr:colOff>
      <xdr:row>0</xdr:row>
      <xdr:rowOff>96520</xdr:rowOff>
    </xdr:from>
    <xdr:to>
      <xdr:col>2</xdr:col>
      <xdr:colOff>675640</xdr:colOff>
      <xdr:row>4</xdr:row>
      <xdr:rowOff>99060</xdr:rowOff>
    </xdr:to>
    <xdr:pic>
      <xdr:nvPicPr>
        <xdr:cNvPr id="2" name="image1.png"/>
        <xdr:cNvPicPr/>
      </xdr:nvPicPr>
      <xdr:blipFill>
        <a:blip r:embed="rId1"/>
        <a:stretch>
          <a:fillRect/>
        </a:stretch>
      </xdr:blipFill>
      <xdr:spPr>
        <a:xfrm>
          <a:off x="5457190" y="96520"/>
          <a:ext cx="602615" cy="650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160020</xdr:colOff>
      <xdr:row>0</xdr:row>
      <xdr:rowOff>142875</xdr:rowOff>
    </xdr:from>
    <xdr:to>
      <xdr:col>2</xdr:col>
      <xdr:colOff>763270</xdr:colOff>
      <xdr:row>4</xdr:row>
      <xdr:rowOff>103505</xdr:rowOff>
    </xdr:to>
    <xdr:pic>
      <xdr:nvPicPr>
        <xdr:cNvPr id="2" name="image1.png"/>
        <xdr:cNvPicPr/>
      </xdr:nvPicPr>
      <xdr:blipFill>
        <a:blip r:embed="rId1"/>
        <a:stretch>
          <a:fillRect/>
        </a:stretch>
      </xdr:blipFill>
      <xdr:spPr>
        <a:xfrm>
          <a:off x="5264785" y="142875"/>
          <a:ext cx="603250" cy="60833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f.p.com/" TargetMode="Externa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Z933"/>
  <sheetViews>
    <sheetView workbookViewId="0">
      <selection activeCell="D33" sqref="D33"/>
    </sheetView>
  </sheetViews>
  <sheetFormatPr defaultColWidth="12.6380952380952" defaultRowHeight="12.75"/>
  <cols>
    <col min="1" max="1" width="25.5142857142857" customWidth="1"/>
    <col min="2" max="2" width="33.2761904761905" customWidth="1"/>
    <col min="3" max="3" width="13.8761904761905" customWidth="1"/>
    <col min="4" max="4" width="12.3809523809524" customWidth="1"/>
    <col min="5" max="5" width="14.0095238095238" customWidth="1"/>
    <col min="7" max="7" width="14.1142857142857" customWidth="1"/>
    <col min="8" max="8" width="24.8571428571429" customWidth="1"/>
  </cols>
  <sheetData>
    <row r="1" ht="15.75" customHeight="1" spans="1:26">
      <c r="A1" s="489"/>
      <c r="B1" s="489"/>
      <c r="C1" s="489"/>
      <c r="D1" s="489"/>
      <c r="E1" s="490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</row>
    <row r="2" ht="15.75" customHeight="1" spans="1:26">
      <c r="A2" s="489"/>
      <c r="B2" s="10"/>
      <c r="C2" s="11"/>
      <c r="D2" s="11"/>
      <c r="E2" s="79"/>
      <c r="F2" s="10"/>
      <c r="G2" s="11"/>
      <c r="H2" s="11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</row>
    <row r="3" ht="15.75" customHeight="1" spans="1:26">
      <c r="A3" s="10"/>
      <c r="B3" s="10"/>
      <c r="C3" s="11"/>
      <c r="D3" s="11"/>
      <c r="E3" s="79"/>
      <c r="F3" s="10"/>
      <c r="G3" s="11"/>
      <c r="H3" s="11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</row>
    <row r="4" ht="15.75" customHeight="1" spans="1:26">
      <c r="A4" s="10"/>
      <c r="B4" s="10"/>
      <c r="C4" s="11"/>
      <c r="D4" s="11"/>
      <c r="E4" s="79"/>
      <c r="F4" s="10"/>
      <c r="G4" s="11"/>
      <c r="H4" s="11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</row>
    <row r="5" ht="15.75" customHeight="1" spans="1:26">
      <c r="A5" s="10"/>
      <c r="B5" s="10"/>
      <c r="C5" s="11"/>
      <c r="D5" s="11"/>
      <c r="E5" s="79"/>
      <c r="F5" s="10"/>
      <c r="G5" s="11"/>
      <c r="H5" s="11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</row>
    <row r="6" ht="15.75" customHeight="1" spans="1:26">
      <c r="A6" s="491" t="s">
        <v>0</v>
      </c>
      <c r="B6" s="491"/>
      <c r="C6" s="491"/>
      <c r="D6" s="491"/>
      <c r="E6" s="491"/>
      <c r="F6" s="491"/>
      <c r="G6" s="491"/>
      <c r="H6" s="491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</row>
    <row r="7" ht="15.75" customHeight="1" spans="1:26">
      <c r="A7" s="491" t="s">
        <v>1</v>
      </c>
      <c r="B7" s="491"/>
      <c r="C7" s="491"/>
      <c r="D7" s="491"/>
      <c r="E7" s="491"/>
      <c r="F7" s="491"/>
      <c r="G7" s="491"/>
      <c r="H7" s="491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</row>
    <row r="8" ht="15.75" customHeight="1" spans="1:26">
      <c r="A8" s="491" t="s">
        <v>2</v>
      </c>
      <c r="B8" s="491"/>
      <c r="C8" s="491"/>
      <c r="D8" s="491"/>
      <c r="E8" s="491"/>
      <c r="F8" s="491"/>
      <c r="G8" s="491"/>
      <c r="H8" s="491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</row>
    <row r="9" ht="15.75" customHeight="1" spans="1:26">
      <c r="A9" s="492" t="s">
        <v>3</v>
      </c>
      <c r="B9" s="492"/>
      <c r="C9" s="492"/>
      <c r="D9" s="492"/>
      <c r="E9" s="492"/>
      <c r="F9" s="492"/>
      <c r="G9" s="492"/>
      <c r="H9" s="492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</row>
    <row r="10" ht="15.75" customHeight="1" spans="1:26">
      <c r="A10" s="492" t="s">
        <v>4</v>
      </c>
      <c r="B10" s="492"/>
      <c r="C10" s="492"/>
      <c r="D10" s="492"/>
      <c r="E10" s="492"/>
      <c r="F10" s="492"/>
      <c r="G10" s="492"/>
      <c r="H10" s="492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</row>
    <row r="11" ht="15.75" customHeight="1" spans="1:26">
      <c r="A11" s="493" t="s">
        <v>5</v>
      </c>
      <c r="B11" s="493"/>
      <c r="C11" s="493"/>
      <c r="D11" s="493"/>
      <c r="E11" s="493"/>
      <c r="F11" s="493"/>
      <c r="G11" s="493"/>
      <c r="H11" s="493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</row>
    <row r="12" ht="15.75" customHeight="1" spans="1:26">
      <c r="A12" s="494"/>
      <c r="B12" s="10"/>
      <c r="C12" s="11"/>
      <c r="D12" s="11"/>
      <c r="E12" s="79"/>
      <c r="F12" s="10"/>
      <c r="G12" s="11"/>
      <c r="H12" s="11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</row>
    <row r="13" ht="15.75" customHeight="1" spans="1:26">
      <c r="A13" s="350" t="s">
        <v>6</v>
      </c>
      <c r="B13" s="350"/>
      <c r="C13" s="350"/>
      <c r="D13" s="350"/>
      <c r="E13" s="350"/>
      <c r="F13" s="350"/>
      <c r="G13" s="350"/>
      <c r="H13" s="350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</row>
    <row r="14" ht="15.75" customHeight="1" spans="1:26">
      <c r="A14" s="10"/>
      <c r="B14" s="10"/>
      <c r="C14" s="11"/>
      <c r="D14" s="11"/>
      <c r="E14" s="79"/>
      <c r="F14" s="10"/>
      <c r="G14" s="11"/>
      <c r="H14" s="11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</row>
    <row r="15" ht="39" customHeight="1" spans="1:26">
      <c r="A15" s="351" t="s">
        <v>7</v>
      </c>
      <c r="B15" s="351" t="s">
        <v>8</v>
      </c>
      <c r="C15" s="351" t="s">
        <v>9</v>
      </c>
      <c r="D15" s="351" t="s">
        <v>10</v>
      </c>
      <c r="E15" s="495" t="s">
        <v>11</v>
      </c>
      <c r="F15" s="351" t="s">
        <v>12</v>
      </c>
      <c r="G15" s="351" t="s">
        <v>13</v>
      </c>
      <c r="H15" s="351" t="s">
        <v>14</v>
      </c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</row>
    <row r="16" ht="18.75" customHeight="1" spans="1:26">
      <c r="A16" s="164" t="s">
        <v>15</v>
      </c>
      <c r="B16" s="164"/>
      <c r="C16" s="164"/>
      <c r="D16" s="164"/>
      <c r="E16" s="164"/>
      <c r="F16" s="164"/>
      <c r="G16" s="164"/>
      <c r="H16" s="496">
        <f>SUM(E17:E18)</f>
        <v>9000</v>
      </c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</row>
    <row r="17" customHeight="1" spans="1:8">
      <c r="A17" s="355" t="s">
        <v>16</v>
      </c>
      <c r="B17" s="355" t="s">
        <v>17</v>
      </c>
      <c r="C17" s="497">
        <v>44652</v>
      </c>
      <c r="D17" s="497">
        <v>44652</v>
      </c>
      <c r="E17" s="358">
        <v>4200</v>
      </c>
      <c r="F17" s="498">
        <v>44669</v>
      </c>
      <c r="G17" s="368" t="s">
        <v>18</v>
      </c>
      <c r="H17" s="499"/>
    </row>
    <row r="18" ht="12" customHeight="1" spans="1:8">
      <c r="A18" s="355" t="s">
        <v>19</v>
      </c>
      <c r="B18" s="355" t="s">
        <v>20</v>
      </c>
      <c r="C18" s="497">
        <v>44657</v>
      </c>
      <c r="D18" s="392">
        <v>44657</v>
      </c>
      <c r="E18" s="358">
        <v>4800</v>
      </c>
      <c r="F18" s="500">
        <v>44669</v>
      </c>
      <c r="G18" s="501" t="s">
        <v>21</v>
      </c>
      <c r="H18" s="499"/>
    </row>
    <row r="19" ht="15.75" customHeight="1" spans="1:8">
      <c r="A19" s="164" t="s">
        <v>22</v>
      </c>
      <c r="B19" s="164"/>
      <c r="C19" s="164"/>
      <c r="D19" s="164"/>
      <c r="E19" s="164"/>
      <c r="F19" s="164"/>
      <c r="G19" s="164"/>
      <c r="H19" s="496">
        <f>SUM(E20:E65)</f>
        <v>314421.19</v>
      </c>
    </row>
    <row r="20" ht="15.75" customHeight="1" spans="1:8">
      <c r="A20" s="355" t="s">
        <v>23</v>
      </c>
      <c r="B20" s="355" t="s">
        <v>24</v>
      </c>
      <c r="C20" s="392">
        <v>44608</v>
      </c>
      <c r="D20" s="392">
        <v>44657</v>
      </c>
      <c r="E20" s="358">
        <v>490.6</v>
      </c>
      <c r="F20" s="500">
        <v>44669</v>
      </c>
      <c r="G20" s="355" t="s">
        <v>21</v>
      </c>
      <c r="H20" s="499"/>
    </row>
    <row r="21" customHeight="1" spans="1:8">
      <c r="A21" s="355" t="s">
        <v>25</v>
      </c>
      <c r="B21" s="355" t="s">
        <v>26</v>
      </c>
      <c r="C21" s="392">
        <v>44636</v>
      </c>
      <c r="D21" s="392">
        <v>44662</v>
      </c>
      <c r="E21" s="358">
        <v>1876.38</v>
      </c>
      <c r="F21" s="500">
        <v>44669</v>
      </c>
      <c r="G21" s="355" t="s">
        <v>18</v>
      </c>
      <c r="H21" s="499"/>
    </row>
    <row r="22" ht="15.75" customHeight="1" spans="1:8">
      <c r="A22" s="355" t="s">
        <v>27</v>
      </c>
      <c r="B22" s="355" t="s">
        <v>26</v>
      </c>
      <c r="C22" s="392">
        <v>44638</v>
      </c>
      <c r="D22" s="392">
        <v>44659</v>
      </c>
      <c r="E22" s="358">
        <v>2103.87</v>
      </c>
      <c r="F22" s="500">
        <v>44669</v>
      </c>
      <c r="G22" s="355" t="s">
        <v>18</v>
      </c>
      <c r="H22" s="499"/>
    </row>
    <row r="23" ht="15.75" customHeight="1" spans="1:8">
      <c r="A23" s="355" t="s">
        <v>28</v>
      </c>
      <c r="B23" s="355" t="s">
        <v>26</v>
      </c>
      <c r="C23" s="497">
        <v>44649</v>
      </c>
      <c r="D23" s="392">
        <v>44652</v>
      </c>
      <c r="E23" s="358">
        <v>4543.47</v>
      </c>
      <c r="F23" s="500">
        <v>44669</v>
      </c>
      <c r="G23" s="355" t="s">
        <v>18</v>
      </c>
      <c r="H23" s="499"/>
    </row>
    <row r="24" ht="15.75" customHeight="1" spans="1:8">
      <c r="A24" s="355" t="s">
        <v>29</v>
      </c>
      <c r="B24" s="355" t="s">
        <v>30</v>
      </c>
      <c r="C24" s="392">
        <v>44649</v>
      </c>
      <c r="D24" s="392">
        <v>44652</v>
      </c>
      <c r="E24" s="358">
        <v>80.39</v>
      </c>
      <c r="F24" s="500">
        <v>44669</v>
      </c>
      <c r="G24" s="355" t="s">
        <v>18</v>
      </c>
      <c r="H24" s="499"/>
    </row>
    <row r="25" ht="15.75" customHeight="1" spans="1:8">
      <c r="A25" s="355" t="s">
        <v>31</v>
      </c>
      <c r="B25" s="355" t="s">
        <v>32</v>
      </c>
      <c r="C25" s="392">
        <v>44650</v>
      </c>
      <c r="D25" s="392">
        <v>44652</v>
      </c>
      <c r="E25" s="358">
        <v>13500</v>
      </c>
      <c r="F25" s="500">
        <v>44669</v>
      </c>
      <c r="G25" s="355" t="s">
        <v>18</v>
      </c>
      <c r="H25" s="499"/>
    </row>
    <row r="26" ht="15.75" customHeight="1" spans="1:8">
      <c r="A26" s="355" t="s">
        <v>33</v>
      </c>
      <c r="B26" s="355" t="s">
        <v>32</v>
      </c>
      <c r="C26" s="392">
        <v>44650</v>
      </c>
      <c r="D26" s="392">
        <v>44652</v>
      </c>
      <c r="E26" s="358">
        <v>2914</v>
      </c>
      <c r="F26" s="500">
        <v>44669</v>
      </c>
      <c r="G26" s="355" t="s">
        <v>18</v>
      </c>
      <c r="H26" s="499"/>
    </row>
    <row r="27" ht="15.75" customHeight="1" spans="1:8">
      <c r="A27" s="355" t="s">
        <v>34</v>
      </c>
      <c r="B27" s="355" t="s">
        <v>35</v>
      </c>
      <c r="C27" s="392">
        <v>44650</v>
      </c>
      <c r="D27" s="392">
        <v>44663</v>
      </c>
      <c r="E27" s="358">
        <v>16320</v>
      </c>
      <c r="F27" s="500">
        <v>44669</v>
      </c>
      <c r="G27" s="355" t="s">
        <v>18</v>
      </c>
      <c r="H27" s="499"/>
    </row>
    <row r="28" ht="14.25" customHeight="1" spans="1:8">
      <c r="A28" s="355" t="s">
        <v>36</v>
      </c>
      <c r="B28" s="355" t="s">
        <v>37</v>
      </c>
      <c r="C28" s="497">
        <v>44651</v>
      </c>
      <c r="D28" s="392">
        <v>44652</v>
      </c>
      <c r="E28" s="358">
        <v>1900</v>
      </c>
      <c r="F28" s="500">
        <v>44669</v>
      </c>
      <c r="G28" s="355" t="s">
        <v>18</v>
      </c>
      <c r="H28" s="499"/>
    </row>
    <row r="29" ht="13.5" customHeight="1" spans="1:8">
      <c r="A29" s="355" t="s">
        <v>38</v>
      </c>
      <c r="B29" s="355" t="s">
        <v>39</v>
      </c>
      <c r="C29" s="392">
        <v>44651</v>
      </c>
      <c r="D29" s="392">
        <v>44658</v>
      </c>
      <c r="E29" s="358">
        <v>9230.36</v>
      </c>
      <c r="F29" s="500">
        <v>44669</v>
      </c>
      <c r="G29" s="355" t="s">
        <v>18</v>
      </c>
      <c r="H29" s="499"/>
    </row>
    <row r="30" ht="15.75" customHeight="1" spans="1:8">
      <c r="A30" s="355" t="s">
        <v>40</v>
      </c>
      <c r="B30" s="355" t="s">
        <v>41</v>
      </c>
      <c r="C30" s="392">
        <v>44652</v>
      </c>
      <c r="D30" s="392">
        <v>44655</v>
      </c>
      <c r="E30" s="358">
        <v>9031.43</v>
      </c>
      <c r="F30" s="500">
        <v>44669</v>
      </c>
      <c r="G30" s="355" t="s">
        <v>18</v>
      </c>
      <c r="H30" s="499"/>
    </row>
    <row r="31" ht="15.75" customHeight="1" spans="1:8">
      <c r="A31" s="355" t="s">
        <v>42</v>
      </c>
      <c r="B31" s="355" t="s">
        <v>43</v>
      </c>
      <c r="C31" s="392">
        <v>44655</v>
      </c>
      <c r="D31" s="392">
        <v>44658</v>
      </c>
      <c r="E31" s="358">
        <v>5536.98</v>
      </c>
      <c r="F31" s="500">
        <v>44669</v>
      </c>
      <c r="G31" s="355" t="s">
        <v>18</v>
      </c>
      <c r="H31" s="499"/>
    </row>
    <row r="32" ht="15.75" customHeight="1" spans="1:8">
      <c r="A32" s="355" t="s">
        <v>44</v>
      </c>
      <c r="B32" s="355" t="s">
        <v>45</v>
      </c>
      <c r="C32" s="392">
        <v>44655</v>
      </c>
      <c r="D32" s="392">
        <v>44663</v>
      </c>
      <c r="E32" s="358">
        <v>1839.07</v>
      </c>
      <c r="F32" s="500">
        <v>44669</v>
      </c>
      <c r="G32" s="355" t="s">
        <v>18</v>
      </c>
      <c r="H32" s="499"/>
    </row>
    <row r="33" ht="15.75" customHeight="1" spans="1:8">
      <c r="A33" s="355" t="s">
        <v>46</v>
      </c>
      <c r="B33" s="355" t="s">
        <v>47</v>
      </c>
      <c r="C33" s="497">
        <v>44656</v>
      </c>
      <c r="D33" s="392">
        <v>44657</v>
      </c>
      <c r="E33" s="358">
        <v>2574.86</v>
      </c>
      <c r="F33" s="500">
        <v>44669</v>
      </c>
      <c r="G33" s="355" t="s">
        <v>18</v>
      </c>
      <c r="H33" s="499"/>
    </row>
    <row r="34" ht="15.75" customHeight="1" spans="1:8">
      <c r="A34" s="355" t="s">
        <v>48</v>
      </c>
      <c r="B34" s="355" t="s">
        <v>39</v>
      </c>
      <c r="C34" s="497">
        <v>44656</v>
      </c>
      <c r="D34" s="392">
        <v>44657</v>
      </c>
      <c r="E34" s="358">
        <v>3722.83</v>
      </c>
      <c r="F34" s="500">
        <v>44669</v>
      </c>
      <c r="G34" s="355" t="s">
        <v>18</v>
      </c>
      <c r="H34" s="499"/>
    </row>
    <row r="35" ht="15.75" customHeight="1" spans="1:8">
      <c r="A35" s="355" t="s">
        <v>49</v>
      </c>
      <c r="B35" s="355" t="s">
        <v>50</v>
      </c>
      <c r="C35" s="392">
        <v>44656</v>
      </c>
      <c r="D35" s="392">
        <v>44657</v>
      </c>
      <c r="E35" s="358">
        <v>11838.75</v>
      </c>
      <c r="F35" s="500">
        <v>44669</v>
      </c>
      <c r="G35" s="355" t="s">
        <v>18</v>
      </c>
      <c r="H35" s="499"/>
    </row>
    <row r="36" ht="15.75" customHeight="1" spans="1:8">
      <c r="A36" s="355" t="s">
        <v>51</v>
      </c>
      <c r="B36" s="355" t="s">
        <v>52</v>
      </c>
      <c r="C36" s="392">
        <v>44656</v>
      </c>
      <c r="D36" s="392">
        <v>44659</v>
      </c>
      <c r="E36" s="358">
        <v>10744.11</v>
      </c>
      <c r="F36" s="500">
        <v>44669</v>
      </c>
      <c r="G36" s="355" t="s">
        <v>18</v>
      </c>
      <c r="H36" s="499"/>
    </row>
    <row r="37" ht="15.75" customHeight="1" spans="1:8">
      <c r="A37" s="355" t="s">
        <v>53</v>
      </c>
      <c r="B37" s="355" t="s">
        <v>54</v>
      </c>
      <c r="C37" s="392">
        <v>44657</v>
      </c>
      <c r="D37" s="392">
        <v>44658</v>
      </c>
      <c r="E37" s="358">
        <v>15939.31</v>
      </c>
      <c r="F37" s="500">
        <v>44669</v>
      </c>
      <c r="G37" s="355" t="s">
        <v>18</v>
      </c>
      <c r="H37" s="499"/>
    </row>
    <row r="38" ht="15.75" customHeight="1" spans="1:8">
      <c r="A38" s="355" t="s">
        <v>55</v>
      </c>
      <c r="B38" s="355" t="s">
        <v>56</v>
      </c>
      <c r="C38" s="392">
        <v>44657</v>
      </c>
      <c r="D38" s="392">
        <v>44659</v>
      </c>
      <c r="E38" s="358">
        <v>6352.98</v>
      </c>
      <c r="F38" s="500">
        <v>44669</v>
      </c>
      <c r="G38" s="355" t="s">
        <v>18</v>
      </c>
      <c r="H38" s="499"/>
    </row>
    <row r="39" ht="15.75" customHeight="1" spans="1:8">
      <c r="A39" s="355" t="s">
        <v>57</v>
      </c>
      <c r="B39" s="355" t="s">
        <v>58</v>
      </c>
      <c r="C39" s="392">
        <v>44658</v>
      </c>
      <c r="D39" s="392">
        <v>44658</v>
      </c>
      <c r="E39" s="358">
        <v>14170.94</v>
      </c>
      <c r="F39" s="500">
        <v>44669</v>
      </c>
      <c r="G39" s="355" t="s">
        <v>18</v>
      </c>
      <c r="H39" s="499"/>
    </row>
    <row r="40" ht="15.75" customHeight="1" spans="1:8">
      <c r="A40" s="355" t="s">
        <v>59</v>
      </c>
      <c r="B40" s="355" t="s">
        <v>39</v>
      </c>
      <c r="C40" s="392">
        <v>44658</v>
      </c>
      <c r="D40" s="392">
        <v>44659</v>
      </c>
      <c r="E40" s="358">
        <v>839.52</v>
      </c>
      <c r="F40" s="500">
        <v>44669</v>
      </c>
      <c r="G40" s="355" t="s">
        <v>18</v>
      </c>
      <c r="H40" s="499"/>
    </row>
    <row r="41" ht="15.75" customHeight="1" spans="1:8">
      <c r="A41" s="355" t="s">
        <v>60</v>
      </c>
      <c r="B41" s="355" t="s">
        <v>58</v>
      </c>
      <c r="C41" s="392">
        <v>44658</v>
      </c>
      <c r="D41" s="392">
        <v>44659</v>
      </c>
      <c r="E41" s="358">
        <v>4167.92</v>
      </c>
      <c r="F41" s="500">
        <v>44669</v>
      </c>
      <c r="G41" s="355" t="s">
        <v>18</v>
      </c>
      <c r="H41" s="499"/>
    </row>
    <row r="42" ht="15.75" customHeight="1" spans="1:8">
      <c r="A42" s="355" t="s">
        <v>61</v>
      </c>
      <c r="B42" s="355" t="s">
        <v>54</v>
      </c>
      <c r="C42" s="392">
        <v>44658</v>
      </c>
      <c r="D42" s="392">
        <v>44658</v>
      </c>
      <c r="E42" s="358">
        <v>15939.31</v>
      </c>
      <c r="F42" s="500">
        <v>44669</v>
      </c>
      <c r="G42" s="355" t="s">
        <v>18</v>
      </c>
      <c r="H42" s="499"/>
    </row>
    <row r="43" ht="15.75" customHeight="1" spans="1:8">
      <c r="A43" s="355" t="s">
        <v>62</v>
      </c>
      <c r="B43" s="355" t="s">
        <v>24</v>
      </c>
      <c r="C43" s="392">
        <v>44658</v>
      </c>
      <c r="D43" s="392">
        <v>44659</v>
      </c>
      <c r="E43" s="358">
        <v>13945</v>
      </c>
      <c r="F43" s="500">
        <v>44669</v>
      </c>
      <c r="G43" s="355" t="s">
        <v>21</v>
      </c>
      <c r="H43" s="499"/>
    </row>
    <row r="44" ht="15.75" customHeight="1" spans="1:8">
      <c r="A44" s="355" t="s">
        <v>63</v>
      </c>
      <c r="B44" s="355" t="s">
        <v>39</v>
      </c>
      <c r="C44" s="392">
        <v>44658</v>
      </c>
      <c r="D44" s="392">
        <v>44664</v>
      </c>
      <c r="E44" s="358">
        <v>335.83</v>
      </c>
      <c r="F44" s="500">
        <v>44669</v>
      </c>
      <c r="G44" s="355" t="s">
        <v>18</v>
      </c>
      <c r="H44" s="499"/>
    </row>
    <row r="45" ht="15.75" customHeight="1" spans="1:8">
      <c r="A45" s="355" t="s">
        <v>64</v>
      </c>
      <c r="B45" s="355" t="s">
        <v>47</v>
      </c>
      <c r="C45" s="392">
        <v>44659</v>
      </c>
      <c r="D45" s="392">
        <v>44659</v>
      </c>
      <c r="E45" s="358">
        <v>6584.27</v>
      </c>
      <c r="F45" s="500">
        <v>44669</v>
      </c>
      <c r="G45" s="355" t="s">
        <v>18</v>
      </c>
      <c r="H45" s="499"/>
    </row>
    <row r="46" ht="15.75" customHeight="1" spans="1:8">
      <c r="A46" s="355" t="s">
        <v>65</v>
      </c>
      <c r="B46" s="355" t="s">
        <v>32</v>
      </c>
      <c r="C46" s="392">
        <v>44659</v>
      </c>
      <c r="D46" s="392">
        <v>44662</v>
      </c>
      <c r="E46" s="358">
        <v>13376</v>
      </c>
      <c r="F46" s="500">
        <v>44669</v>
      </c>
      <c r="G46" s="355" t="s">
        <v>18</v>
      </c>
      <c r="H46" s="499"/>
    </row>
    <row r="47" ht="15.75" customHeight="1" spans="1:8">
      <c r="A47" s="355" t="s">
        <v>66</v>
      </c>
      <c r="B47" s="355" t="s">
        <v>39</v>
      </c>
      <c r="C47" s="392">
        <v>44659</v>
      </c>
      <c r="D47" s="392">
        <v>44662</v>
      </c>
      <c r="E47" s="358">
        <v>3968.65</v>
      </c>
      <c r="F47" s="500">
        <v>44669</v>
      </c>
      <c r="G47" s="355" t="s">
        <v>18</v>
      </c>
      <c r="H47" s="499"/>
    </row>
    <row r="48" ht="15" customHeight="1" spans="1:8">
      <c r="A48" s="355" t="s">
        <v>67</v>
      </c>
      <c r="B48" s="355" t="s">
        <v>68</v>
      </c>
      <c r="C48" s="392">
        <v>44659</v>
      </c>
      <c r="D48" s="392">
        <v>44662</v>
      </c>
      <c r="E48" s="358">
        <v>6676.6</v>
      </c>
      <c r="F48" s="500">
        <v>44669</v>
      </c>
      <c r="G48" s="362" t="s">
        <v>69</v>
      </c>
      <c r="H48" s="499"/>
    </row>
    <row r="49" ht="15.75" customHeight="1" spans="1:8">
      <c r="A49" s="355" t="s">
        <v>70</v>
      </c>
      <c r="B49" s="355" t="s">
        <v>71</v>
      </c>
      <c r="C49" s="392">
        <v>44659</v>
      </c>
      <c r="D49" s="392">
        <v>44662</v>
      </c>
      <c r="E49" s="358">
        <v>361.75</v>
      </c>
      <c r="F49" s="500">
        <v>44669</v>
      </c>
      <c r="G49" s="355" t="s">
        <v>18</v>
      </c>
      <c r="H49" s="499"/>
    </row>
    <row r="50" ht="15.75" customHeight="1" spans="1:8">
      <c r="A50" s="355" t="s">
        <v>72</v>
      </c>
      <c r="B50" s="355" t="s">
        <v>73</v>
      </c>
      <c r="C50" s="392">
        <v>44662</v>
      </c>
      <c r="D50" s="392">
        <v>44662</v>
      </c>
      <c r="E50" s="358">
        <v>4834.68</v>
      </c>
      <c r="F50" s="500">
        <v>44669</v>
      </c>
      <c r="G50" s="355" t="s">
        <v>18</v>
      </c>
      <c r="H50" s="499"/>
    </row>
    <row r="51" ht="15" customHeight="1" spans="1:8">
      <c r="A51" s="362" t="s">
        <v>74</v>
      </c>
      <c r="B51" s="355" t="s">
        <v>73</v>
      </c>
      <c r="C51" s="392">
        <v>44662</v>
      </c>
      <c r="D51" s="392">
        <v>44662</v>
      </c>
      <c r="E51" s="358">
        <v>9797.2</v>
      </c>
      <c r="F51" s="500">
        <v>44669</v>
      </c>
      <c r="G51" s="355" t="s">
        <v>18</v>
      </c>
      <c r="H51" s="499"/>
    </row>
    <row r="52" ht="15.75" customHeight="1" spans="1:8">
      <c r="A52" s="355" t="s">
        <v>75</v>
      </c>
      <c r="B52" s="355" t="s">
        <v>73</v>
      </c>
      <c r="C52" s="392">
        <v>44662</v>
      </c>
      <c r="D52" s="392">
        <v>44663</v>
      </c>
      <c r="E52" s="358">
        <v>9839.81</v>
      </c>
      <c r="F52" s="500">
        <v>44669</v>
      </c>
      <c r="G52" s="355" t="s">
        <v>18</v>
      </c>
      <c r="H52" s="499"/>
    </row>
    <row r="53" ht="15.75" customHeight="1" spans="1:8">
      <c r="A53" s="355" t="s">
        <v>76</v>
      </c>
      <c r="B53" s="355" t="s">
        <v>77</v>
      </c>
      <c r="C53" s="392">
        <v>44662</v>
      </c>
      <c r="D53" s="392">
        <v>44663</v>
      </c>
      <c r="E53" s="358">
        <v>7720.3</v>
      </c>
      <c r="F53" s="500">
        <v>44669</v>
      </c>
      <c r="G53" s="355" t="s">
        <v>18</v>
      </c>
      <c r="H53" s="499"/>
    </row>
    <row r="54" ht="15.75" customHeight="1" spans="1:8">
      <c r="A54" s="355" t="s">
        <v>78</v>
      </c>
      <c r="B54" s="355" t="s">
        <v>39</v>
      </c>
      <c r="C54" s="392">
        <v>44662</v>
      </c>
      <c r="D54" s="392">
        <v>44664</v>
      </c>
      <c r="E54" s="358">
        <v>910.06</v>
      </c>
      <c r="F54" s="500">
        <v>44669</v>
      </c>
      <c r="G54" s="355" t="s">
        <v>18</v>
      </c>
      <c r="H54" s="499"/>
    </row>
    <row r="55" ht="15.75" customHeight="1" spans="1:8">
      <c r="A55" s="355" t="s">
        <v>79</v>
      </c>
      <c r="B55" s="355" t="s">
        <v>39</v>
      </c>
      <c r="C55" s="392">
        <v>44662</v>
      </c>
      <c r="D55" s="392">
        <v>44664</v>
      </c>
      <c r="E55" s="358">
        <v>10070.96</v>
      </c>
      <c r="F55" s="500">
        <v>44669</v>
      </c>
      <c r="G55" s="355" t="s">
        <v>18</v>
      </c>
      <c r="H55" s="499"/>
    </row>
    <row r="56" ht="15.75" customHeight="1" spans="1:8">
      <c r="A56" s="355" t="s">
        <v>80</v>
      </c>
      <c r="B56" s="355" t="s">
        <v>39</v>
      </c>
      <c r="C56" s="392">
        <v>44662</v>
      </c>
      <c r="D56" s="392">
        <v>44664</v>
      </c>
      <c r="E56" s="358">
        <v>14727.77</v>
      </c>
      <c r="F56" s="500">
        <v>44669</v>
      </c>
      <c r="G56" s="355" t="s">
        <v>18</v>
      </c>
      <c r="H56" s="499"/>
    </row>
    <row r="57" ht="15.75" customHeight="1" spans="1:8">
      <c r="A57" s="355" t="s">
        <v>81</v>
      </c>
      <c r="B57" s="355" t="s">
        <v>45</v>
      </c>
      <c r="C57" s="392">
        <v>44662</v>
      </c>
      <c r="D57" s="392">
        <v>44664</v>
      </c>
      <c r="E57" s="358">
        <v>911.9</v>
      </c>
      <c r="F57" s="500">
        <v>44669</v>
      </c>
      <c r="G57" s="355" t="s">
        <v>82</v>
      </c>
      <c r="H57" s="499"/>
    </row>
    <row r="58" ht="15.75" customHeight="1" spans="1:8">
      <c r="A58" s="355" t="s">
        <v>83</v>
      </c>
      <c r="B58" s="355" t="s">
        <v>73</v>
      </c>
      <c r="C58" s="392">
        <v>44663</v>
      </c>
      <c r="D58" s="392">
        <v>44663</v>
      </c>
      <c r="E58" s="358">
        <v>14823.7</v>
      </c>
      <c r="F58" s="500">
        <v>44669</v>
      </c>
      <c r="G58" s="355" t="s">
        <v>18</v>
      </c>
      <c r="H58" s="499"/>
    </row>
    <row r="59" ht="15.75" customHeight="1" spans="1:8">
      <c r="A59" s="355" t="s">
        <v>84</v>
      </c>
      <c r="B59" s="355" t="s">
        <v>73</v>
      </c>
      <c r="C59" s="392">
        <v>44663</v>
      </c>
      <c r="D59" s="392">
        <v>44664</v>
      </c>
      <c r="E59" s="358">
        <v>76.44</v>
      </c>
      <c r="F59" s="500">
        <v>44669</v>
      </c>
      <c r="G59" s="355" t="s">
        <v>18</v>
      </c>
      <c r="H59" s="499"/>
    </row>
    <row r="60" ht="15.75" customHeight="1" spans="1:8">
      <c r="A60" s="355" t="s">
        <v>85</v>
      </c>
      <c r="B60" s="355" t="s">
        <v>86</v>
      </c>
      <c r="C60" s="392">
        <v>44663</v>
      </c>
      <c r="D60" s="392">
        <v>44664</v>
      </c>
      <c r="E60" s="358">
        <v>1898.46</v>
      </c>
      <c r="F60" s="500">
        <v>44669</v>
      </c>
      <c r="G60" s="355" t="s">
        <v>18</v>
      </c>
      <c r="H60" s="499"/>
    </row>
    <row r="61" ht="15.75" customHeight="1" spans="1:8">
      <c r="A61" s="355" t="s">
        <v>87</v>
      </c>
      <c r="B61" s="355" t="s">
        <v>88</v>
      </c>
      <c r="C61" s="392">
        <v>44663</v>
      </c>
      <c r="D61" s="392">
        <v>44664</v>
      </c>
      <c r="E61" s="358">
        <v>5001.51</v>
      </c>
      <c r="F61" s="500">
        <v>44669</v>
      </c>
      <c r="G61" s="355" t="s">
        <v>18</v>
      </c>
      <c r="H61" s="499"/>
    </row>
    <row r="62" ht="15.75" customHeight="1" spans="1:8">
      <c r="A62" s="355" t="s">
        <v>89</v>
      </c>
      <c r="B62" s="355" t="s">
        <v>90</v>
      </c>
      <c r="C62" s="392">
        <v>44663</v>
      </c>
      <c r="D62" s="392">
        <v>44664</v>
      </c>
      <c r="E62" s="358">
        <v>8622.2</v>
      </c>
      <c r="F62" s="500">
        <v>44669</v>
      </c>
      <c r="G62" s="355" t="s">
        <v>18</v>
      </c>
      <c r="H62" s="499"/>
    </row>
    <row r="63" ht="15.75" customHeight="1" spans="1:8">
      <c r="A63" s="502" t="s">
        <v>91</v>
      </c>
      <c r="B63" s="502" t="s">
        <v>45</v>
      </c>
      <c r="C63" s="392">
        <v>44663</v>
      </c>
      <c r="D63" s="392">
        <v>44664</v>
      </c>
      <c r="E63" s="358">
        <v>821.4</v>
      </c>
      <c r="F63" s="500">
        <v>44669</v>
      </c>
      <c r="G63" s="355" t="s">
        <v>18</v>
      </c>
      <c r="H63" s="499"/>
    </row>
    <row r="64" ht="15" customHeight="1" spans="1:8">
      <c r="A64" s="355" t="s">
        <v>92</v>
      </c>
      <c r="B64" s="355" t="s">
        <v>93</v>
      </c>
      <c r="C64" s="392">
        <v>44663</v>
      </c>
      <c r="D64" s="392">
        <v>44657</v>
      </c>
      <c r="E64" s="358">
        <v>14280</v>
      </c>
      <c r="F64" s="500">
        <v>44669</v>
      </c>
      <c r="G64" s="355" t="s">
        <v>18</v>
      </c>
      <c r="H64" s="499"/>
    </row>
    <row r="65" ht="15" customHeight="1" spans="1:8">
      <c r="A65" s="355" t="s">
        <v>94</v>
      </c>
      <c r="B65" s="355" t="s">
        <v>95</v>
      </c>
      <c r="C65" s="392">
        <v>44663</v>
      </c>
      <c r="D65" s="392">
        <v>44657</v>
      </c>
      <c r="E65" s="358">
        <v>9179.62</v>
      </c>
      <c r="F65" s="500">
        <v>44669</v>
      </c>
      <c r="G65" s="355" t="s">
        <v>18</v>
      </c>
      <c r="H65" s="499"/>
    </row>
    <row r="66" ht="15.75" customHeight="1" spans="1:8">
      <c r="A66" s="164" t="s">
        <v>96</v>
      </c>
      <c r="B66" s="164"/>
      <c r="C66" s="164"/>
      <c r="D66" s="164"/>
      <c r="E66" s="164"/>
      <c r="F66" s="164"/>
      <c r="G66" s="164"/>
      <c r="H66" s="496">
        <f>SUM(E67:E74)</f>
        <v>907428.66</v>
      </c>
    </row>
    <row r="67" ht="15.75" customHeight="1" spans="1:8">
      <c r="A67" s="355" t="s">
        <v>97</v>
      </c>
      <c r="B67" s="355" t="s">
        <v>98</v>
      </c>
      <c r="C67" s="392">
        <v>44651</v>
      </c>
      <c r="D67" s="392">
        <v>44655</v>
      </c>
      <c r="E67" s="358">
        <v>3865</v>
      </c>
      <c r="F67" s="500">
        <v>44669</v>
      </c>
      <c r="G67" s="355" t="s">
        <v>18</v>
      </c>
      <c r="H67" s="499"/>
    </row>
    <row r="68" ht="15.75" customHeight="1" spans="1:8">
      <c r="A68" s="355" t="s">
        <v>99</v>
      </c>
      <c r="B68" s="355" t="s">
        <v>100</v>
      </c>
      <c r="C68" s="392">
        <v>44656</v>
      </c>
      <c r="D68" s="392">
        <v>44656</v>
      </c>
      <c r="E68" s="358">
        <v>5186.86</v>
      </c>
      <c r="F68" s="500">
        <v>44669</v>
      </c>
      <c r="G68" s="355" t="s">
        <v>18</v>
      </c>
      <c r="H68" s="499"/>
    </row>
    <row r="69" ht="15.75" customHeight="1" spans="1:8">
      <c r="A69" s="355" t="s">
        <v>101</v>
      </c>
      <c r="B69" s="355" t="s">
        <v>102</v>
      </c>
      <c r="C69" s="392">
        <v>44658</v>
      </c>
      <c r="D69" s="392">
        <v>44662</v>
      </c>
      <c r="E69" s="358">
        <v>1109.72</v>
      </c>
      <c r="F69" s="500">
        <v>44669</v>
      </c>
      <c r="G69" s="355" t="s">
        <v>18</v>
      </c>
      <c r="H69" s="499"/>
    </row>
    <row r="70" ht="15.75" customHeight="1" spans="1:8">
      <c r="A70" s="355" t="s">
        <v>103</v>
      </c>
      <c r="B70" s="355" t="s">
        <v>102</v>
      </c>
      <c r="C70" s="392">
        <v>44662</v>
      </c>
      <c r="D70" s="392">
        <v>44663</v>
      </c>
      <c r="E70" s="358">
        <v>1811</v>
      </c>
      <c r="F70" s="500">
        <v>44669</v>
      </c>
      <c r="G70" s="355" t="s">
        <v>18</v>
      </c>
      <c r="H70" s="499"/>
    </row>
    <row r="71" ht="15.75" customHeight="1" spans="1:8">
      <c r="A71" s="355" t="s">
        <v>104</v>
      </c>
      <c r="B71" s="355" t="s">
        <v>102</v>
      </c>
      <c r="C71" s="392">
        <v>44662</v>
      </c>
      <c r="D71" s="392">
        <v>44663</v>
      </c>
      <c r="E71" s="358">
        <v>1203.27</v>
      </c>
      <c r="F71" s="500">
        <v>44669</v>
      </c>
      <c r="G71" s="355" t="s">
        <v>18</v>
      </c>
      <c r="H71" s="499"/>
    </row>
    <row r="72" ht="15.75" customHeight="1" spans="1:8">
      <c r="A72" s="355" t="s">
        <v>105</v>
      </c>
      <c r="B72" s="355" t="s">
        <v>106</v>
      </c>
      <c r="C72" s="392">
        <v>44662</v>
      </c>
      <c r="D72" s="392">
        <v>44664</v>
      </c>
      <c r="E72" s="358">
        <v>791562.47</v>
      </c>
      <c r="F72" s="500">
        <v>44669</v>
      </c>
      <c r="G72" s="355" t="s">
        <v>18</v>
      </c>
      <c r="H72" s="499"/>
    </row>
    <row r="73" ht="15.75" customHeight="1" spans="1:8">
      <c r="A73" s="355" t="s">
        <v>107</v>
      </c>
      <c r="B73" s="355" t="s">
        <v>100</v>
      </c>
      <c r="C73" s="392">
        <v>44663</v>
      </c>
      <c r="D73" s="392">
        <v>44663</v>
      </c>
      <c r="E73" s="358">
        <v>29122.4</v>
      </c>
      <c r="F73" s="500">
        <v>44669</v>
      </c>
      <c r="G73" s="355" t="s">
        <v>18</v>
      </c>
      <c r="H73" s="499"/>
    </row>
    <row r="74" ht="15.75" customHeight="1" spans="1:8">
      <c r="A74" s="355" t="s">
        <v>108</v>
      </c>
      <c r="B74" s="355" t="s">
        <v>109</v>
      </c>
      <c r="C74" s="392">
        <v>44663</v>
      </c>
      <c r="D74" s="392">
        <v>44664</v>
      </c>
      <c r="E74" s="358">
        <v>73567.94</v>
      </c>
      <c r="F74" s="500">
        <v>44669</v>
      </c>
      <c r="G74" s="355" t="s">
        <v>18</v>
      </c>
      <c r="H74" s="499"/>
    </row>
    <row r="75" ht="15.75" customHeight="1" spans="1:8">
      <c r="A75" s="164" t="s">
        <v>110</v>
      </c>
      <c r="B75" s="164"/>
      <c r="C75" s="164"/>
      <c r="D75" s="164"/>
      <c r="E75" s="164"/>
      <c r="F75" s="164"/>
      <c r="G75" s="164"/>
      <c r="H75" s="496">
        <f>SUM(E76:E95)</f>
        <v>1148079.33</v>
      </c>
    </row>
    <row r="76" ht="17" customHeight="1" spans="1:8">
      <c r="A76" s="503" t="s">
        <v>111</v>
      </c>
      <c r="B76" s="362" t="s">
        <v>112</v>
      </c>
      <c r="C76" s="392">
        <v>44645</v>
      </c>
      <c r="D76" s="392">
        <v>44658</v>
      </c>
      <c r="E76" s="358">
        <v>11625.77</v>
      </c>
      <c r="F76" s="500">
        <v>44669</v>
      </c>
      <c r="G76" s="355" t="s">
        <v>18</v>
      </c>
      <c r="H76" s="499"/>
    </row>
    <row r="77" ht="15.75" customHeight="1" spans="1:8">
      <c r="A77" s="362" t="s">
        <v>113</v>
      </c>
      <c r="B77" s="362" t="s">
        <v>114</v>
      </c>
      <c r="C77" s="392">
        <v>44655</v>
      </c>
      <c r="D77" s="392">
        <v>44656</v>
      </c>
      <c r="E77" s="358">
        <v>44910.64</v>
      </c>
      <c r="F77" s="500">
        <v>44669</v>
      </c>
      <c r="G77" s="355" t="s">
        <v>18</v>
      </c>
      <c r="H77" s="499"/>
    </row>
    <row r="78" ht="15.75" customHeight="1" spans="1:8">
      <c r="A78" s="362" t="s">
        <v>115</v>
      </c>
      <c r="B78" s="362" t="s">
        <v>116</v>
      </c>
      <c r="C78" s="392">
        <v>44655</v>
      </c>
      <c r="D78" s="392">
        <v>44657</v>
      </c>
      <c r="E78" s="358">
        <v>79986.3</v>
      </c>
      <c r="F78" s="500">
        <v>44669</v>
      </c>
      <c r="G78" s="355" t="s">
        <v>18</v>
      </c>
      <c r="H78" s="499"/>
    </row>
    <row r="79" ht="15.75" customHeight="1" spans="1:8">
      <c r="A79" s="362" t="s">
        <v>117</v>
      </c>
      <c r="B79" s="362" t="s">
        <v>114</v>
      </c>
      <c r="C79" s="392">
        <v>44656</v>
      </c>
      <c r="D79" s="392">
        <v>44656</v>
      </c>
      <c r="E79" s="358">
        <v>16908.1</v>
      </c>
      <c r="F79" s="500">
        <v>44669</v>
      </c>
      <c r="G79" s="355" t="s">
        <v>18</v>
      </c>
      <c r="H79" s="499"/>
    </row>
    <row r="80" ht="15.75" customHeight="1" spans="1:8">
      <c r="A80" s="362" t="s">
        <v>118</v>
      </c>
      <c r="B80" s="362" t="s">
        <v>119</v>
      </c>
      <c r="C80" s="392">
        <v>44656</v>
      </c>
      <c r="D80" s="392">
        <v>44657</v>
      </c>
      <c r="E80" s="358">
        <v>15055.6</v>
      </c>
      <c r="F80" s="500">
        <v>44669</v>
      </c>
      <c r="G80" s="355" t="s">
        <v>18</v>
      </c>
      <c r="H80" s="499"/>
    </row>
    <row r="81" ht="15.75" customHeight="1" spans="1:8">
      <c r="A81" s="362" t="s">
        <v>120</v>
      </c>
      <c r="B81" s="362" t="s">
        <v>112</v>
      </c>
      <c r="C81" s="392">
        <v>44657</v>
      </c>
      <c r="D81" s="392">
        <v>44658</v>
      </c>
      <c r="E81" s="358">
        <v>1640.1</v>
      </c>
      <c r="F81" s="500">
        <v>44669</v>
      </c>
      <c r="G81" s="355" t="s">
        <v>18</v>
      </c>
      <c r="H81" s="499"/>
    </row>
    <row r="82" ht="15.75" customHeight="1" spans="1:8">
      <c r="A82" s="362" t="s">
        <v>121</v>
      </c>
      <c r="B82" s="362" t="s">
        <v>122</v>
      </c>
      <c r="C82" s="392">
        <v>44658</v>
      </c>
      <c r="D82" s="392">
        <v>44658</v>
      </c>
      <c r="E82" s="358">
        <v>69403.83</v>
      </c>
      <c r="F82" s="500">
        <v>44669</v>
      </c>
      <c r="G82" s="355" t="s">
        <v>18</v>
      </c>
      <c r="H82" s="499"/>
    </row>
    <row r="83" ht="15.75" customHeight="1" spans="1:8">
      <c r="A83" s="362" t="s">
        <v>123</v>
      </c>
      <c r="B83" s="362" t="s">
        <v>112</v>
      </c>
      <c r="C83" s="392">
        <v>44658</v>
      </c>
      <c r="D83" s="392">
        <v>44659</v>
      </c>
      <c r="E83" s="358">
        <v>2161.95</v>
      </c>
      <c r="F83" s="500">
        <v>44669</v>
      </c>
      <c r="G83" s="355" t="s">
        <v>18</v>
      </c>
      <c r="H83" s="499"/>
    </row>
    <row r="84" ht="15.75" customHeight="1" spans="1:8">
      <c r="A84" s="362" t="s">
        <v>124</v>
      </c>
      <c r="B84" s="362" t="s">
        <v>112</v>
      </c>
      <c r="C84" s="392">
        <v>44658</v>
      </c>
      <c r="D84" s="392">
        <v>44659</v>
      </c>
      <c r="E84" s="358">
        <v>14527.59</v>
      </c>
      <c r="F84" s="500">
        <v>44669</v>
      </c>
      <c r="G84" s="355" t="s">
        <v>18</v>
      </c>
      <c r="H84" s="499"/>
    </row>
    <row r="85" ht="15.75" customHeight="1" spans="1:8">
      <c r="A85" s="362" t="s">
        <v>125</v>
      </c>
      <c r="B85" s="362" t="s">
        <v>112</v>
      </c>
      <c r="C85" s="392">
        <v>44659</v>
      </c>
      <c r="D85" s="392">
        <v>44662</v>
      </c>
      <c r="E85" s="358">
        <v>16276.08</v>
      </c>
      <c r="F85" s="500">
        <v>44669</v>
      </c>
      <c r="G85" s="355" t="s">
        <v>18</v>
      </c>
      <c r="H85" s="499"/>
    </row>
    <row r="86" ht="15.75" customHeight="1" spans="1:8">
      <c r="A86" s="362" t="s">
        <v>126</v>
      </c>
      <c r="B86" s="362" t="s">
        <v>127</v>
      </c>
      <c r="C86" s="392">
        <v>44659</v>
      </c>
      <c r="D86" s="392">
        <v>44662</v>
      </c>
      <c r="E86" s="358">
        <v>72815.2</v>
      </c>
      <c r="F86" s="500">
        <v>44669</v>
      </c>
      <c r="G86" s="355" t="s">
        <v>18</v>
      </c>
      <c r="H86" s="499"/>
    </row>
    <row r="87" ht="16" customHeight="1" spans="1:8">
      <c r="A87" s="362" t="s">
        <v>128</v>
      </c>
      <c r="B87" s="362" t="s">
        <v>116</v>
      </c>
      <c r="C87" s="392">
        <v>44659</v>
      </c>
      <c r="D87" s="392">
        <v>44662</v>
      </c>
      <c r="E87" s="358">
        <v>45368.44</v>
      </c>
      <c r="F87" s="500">
        <v>44669</v>
      </c>
      <c r="G87" s="355" t="s">
        <v>18</v>
      </c>
      <c r="H87" s="499"/>
    </row>
    <row r="88" ht="15.75" customHeight="1" spans="1:8">
      <c r="A88" s="362" t="s">
        <v>129</v>
      </c>
      <c r="B88" s="362" t="s">
        <v>112</v>
      </c>
      <c r="C88" s="392">
        <v>44659</v>
      </c>
      <c r="D88" s="392">
        <v>44663</v>
      </c>
      <c r="E88" s="358">
        <v>50493.53</v>
      </c>
      <c r="F88" s="500">
        <v>44669</v>
      </c>
      <c r="G88" s="355" t="s">
        <v>18</v>
      </c>
      <c r="H88" s="499"/>
    </row>
    <row r="89" ht="15" customHeight="1" spans="1:8">
      <c r="A89" s="362" t="s">
        <v>130</v>
      </c>
      <c r="B89" s="362" t="s">
        <v>112</v>
      </c>
      <c r="C89" s="392">
        <v>44662</v>
      </c>
      <c r="D89" s="392">
        <v>44662</v>
      </c>
      <c r="E89" s="358">
        <v>32241.28</v>
      </c>
      <c r="F89" s="500">
        <v>44669</v>
      </c>
      <c r="G89" s="355" t="s">
        <v>18</v>
      </c>
      <c r="H89" s="499"/>
    </row>
    <row r="90" ht="15.75" customHeight="1" spans="1:8">
      <c r="A90" s="362" t="s">
        <v>131</v>
      </c>
      <c r="B90" s="362" t="s">
        <v>127</v>
      </c>
      <c r="C90" s="392">
        <v>44662</v>
      </c>
      <c r="D90" s="392">
        <v>44662</v>
      </c>
      <c r="E90" s="358">
        <v>75977.26</v>
      </c>
      <c r="F90" s="500">
        <v>44669</v>
      </c>
      <c r="G90" s="355" t="s">
        <v>18</v>
      </c>
      <c r="H90" s="499"/>
    </row>
    <row r="91" ht="17" customHeight="1" spans="1:8">
      <c r="A91" s="362" t="s">
        <v>132</v>
      </c>
      <c r="B91" s="362" t="s">
        <v>116</v>
      </c>
      <c r="C91" s="392">
        <v>44662</v>
      </c>
      <c r="D91" s="392">
        <v>44662</v>
      </c>
      <c r="E91" s="358">
        <v>48073.12</v>
      </c>
      <c r="F91" s="500">
        <v>44669</v>
      </c>
      <c r="G91" s="355" t="s">
        <v>18</v>
      </c>
      <c r="H91" s="499"/>
    </row>
    <row r="92" ht="15.75" customHeight="1" spans="1:8">
      <c r="A92" s="362" t="s">
        <v>133</v>
      </c>
      <c r="B92" s="362" t="s">
        <v>116</v>
      </c>
      <c r="C92" s="392">
        <v>44662</v>
      </c>
      <c r="D92" s="392">
        <v>44663</v>
      </c>
      <c r="E92" s="358">
        <v>150389.88</v>
      </c>
      <c r="F92" s="500">
        <v>44669</v>
      </c>
      <c r="G92" s="355" t="s">
        <v>18</v>
      </c>
      <c r="H92" s="499"/>
    </row>
    <row r="93" ht="15.75" customHeight="1" spans="1:8">
      <c r="A93" s="355" t="s">
        <v>134</v>
      </c>
      <c r="B93" s="355" t="s">
        <v>116</v>
      </c>
      <c r="C93" s="392">
        <v>44662</v>
      </c>
      <c r="D93" s="392">
        <v>44664</v>
      </c>
      <c r="E93" s="358">
        <v>84372.88</v>
      </c>
      <c r="F93" s="500">
        <v>44669</v>
      </c>
      <c r="G93" s="355" t="s">
        <v>18</v>
      </c>
      <c r="H93" s="499"/>
    </row>
    <row r="94" ht="15.75" customHeight="1" spans="1:8">
      <c r="A94" s="355" t="s">
        <v>135</v>
      </c>
      <c r="B94" s="355" t="s">
        <v>116</v>
      </c>
      <c r="C94" s="392">
        <v>44662</v>
      </c>
      <c r="D94" s="392">
        <v>44664</v>
      </c>
      <c r="E94" s="358">
        <v>122845.25</v>
      </c>
      <c r="F94" s="500">
        <v>44669</v>
      </c>
      <c r="G94" s="355" t="s">
        <v>18</v>
      </c>
      <c r="H94" s="499"/>
    </row>
    <row r="95" ht="15.75" customHeight="1" spans="1:8">
      <c r="A95" s="355" t="s">
        <v>136</v>
      </c>
      <c r="B95" s="355" t="s">
        <v>127</v>
      </c>
      <c r="C95" s="392">
        <v>44663</v>
      </c>
      <c r="D95" s="392">
        <v>44664</v>
      </c>
      <c r="E95" s="358">
        <v>193006.53</v>
      </c>
      <c r="F95" s="500">
        <v>44669</v>
      </c>
      <c r="G95" s="355" t="s">
        <v>18</v>
      </c>
      <c r="H95" s="499"/>
    </row>
    <row r="96" ht="15.75" customHeight="1" spans="1:8">
      <c r="A96" s="164" t="s">
        <v>137</v>
      </c>
      <c r="B96" s="164"/>
      <c r="C96" s="164"/>
      <c r="D96" s="164"/>
      <c r="E96" s="164"/>
      <c r="F96" s="164"/>
      <c r="G96" s="164"/>
      <c r="H96" s="496">
        <f>SUM(E97:E97)</f>
        <v>30009.01</v>
      </c>
    </row>
    <row r="97" ht="15.75" customHeight="1" spans="1:8">
      <c r="A97" s="355" t="s">
        <v>138</v>
      </c>
      <c r="B97" s="355" t="s">
        <v>88</v>
      </c>
      <c r="C97" s="392">
        <v>44658</v>
      </c>
      <c r="D97" s="392">
        <v>44658</v>
      </c>
      <c r="E97" s="358">
        <v>30009.01</v>
      </c>
      <c r="F97" s="500">
        <v>44669</v>
      </c>
      <c r="G97" s="355" t="s">
        <v>18</v>
      </c>
      <c r="H97" s="499"/>
    </row>
    <row r="98" ht="15.75" customHeight="1" spans="1:8">
      <c r="A98" s="164" t="s">
        <v>139</v>
      </c>
      <c r="B98" s="164"/>
      <c r="C98" s="164"/>
      <c r="D98" s="164"/>
      <c r="E98" s="164"/>
      <c r="F98" s="164"/>
      <c r="G98" s="164"/>
      <c r="H98" s="496">
        <f>SUM(E99:E104)</f>
        <v>126598.53</v>
      </c>
    </row>
    <row r="99" ht="15.75" customHeight="1" spans="1:8">
      <c r="A99" s="355" t="s">
        <v>140</v>
      </c>
      <c r="B99" s="355" t="s">
        <v>39</v>
      </c>
      <c r="C99" s="392">
        <v>44650</v>
      </c>
      <c r="D99" s="392">
        <v>44658</v>
      </c>
      <c r="E99" s="358">
        <v>25624.16</v>
      </c>
      <c r="F99" s="500">
        <v>44669</v>
      </c>
      <c r="G99" s="355" t="s">
        <v>18</v>
      </c>
      <c r="H99" s="499"/>
    </row>
    <row r="100" ht="15.75" customHeight="1" spans="1:8">
      <c r="A100" s="355" t="s">
        <v>141</v>
      </c>
      <c r="B100" s="355" t="s">
        <v>142</v>
      </c>
      <c r="C100" s="392">
        <v>44656</v>
      </c>
      <c r="D100" s="392">
        <v>44662</v>
      </c>
      <c r="E100" s="358">
        <v>1444.36</v>
      </c>
      <c r="F100" s="500">
        <v>44669</v>
      </c>
      <c r="G100" s="355" t="s">
        <v>18</v>
      </c>
      <c r="H100" s="499"/>
    </row>
    <row r="101" ht="15.75" customHeight="1" spans="1:8">
      <c r="A101" s="355" t="s">
        <v>143</v>
      </c>
      <c r="B101" s="355" t="s">
        <v>73</v>
      </c>
      <c r="C101" s="392">
        <v>44657</v>
      </c>
      <c r="D101" s="392">
        <v>44298</v>
      </c>
      <c r="E101" s="358">
        <v>21191.76</v>
      </c>
      <c r="F101" s="500">
        <v>44669</v>
      </c>
      <c r="G101" s="355" t="s">
        <v>18</v>
      </c>
      <c r="H101" s="499"/>
    </row>
    <row r="102" ht="15.75" customHeight="1" spans="1:8">
      <c r="A102" s="355" t="s">
        <v>144</v>
      </c>
      <c r="B102" s="355" t="s">
        <v>86</v>
      </c>
      <c r="C102" s="392">
        <v>44657</v>
      </c>
      <c r="D102" s="392">
        <v>44657</v>
      </c>
      <c r="E102" s="358">
        <v>17812.72</v>
      </c>
      <c r="F102" s="500">
        <v>44669</v>
      </c>
      <c r="G102" s="355" t="s">
        <v>18</v>
      </c>
      <c r="H102" s="499"/>
    </row>
    <row r="103" ht="15.75" customHeight="1" spans="1:8">
      <c r="A103" s="355" t="s">
        <v>145</v>
      </c>
      <c r="B103" s="355" t="s">
        <v>146</v>
      </c>
      <c r="C103" s="392">
        <v>44658</v>
      </c>
      <c r="D103" s="392">
        <v>44659</v>
      </c>
      <c r="E103" s="358">
        <v>19176.97</v>
      </c>
      <c r="F103" s="500">
        <v>44669</v>
      </c>
      <c r="G103" s="355" t="s">
        <v>18</v>
      </c>
      <c r="H103" s="499"/>
    </row>
    <row r="104" ht="15.75" customHeight="1" spans="1:8">
      <c r="A104" s="355" t="s">
        <v>147</v>
      </c>
      <c r="B104" s="355" t="s">
        <v>39</v>
      </c>
      <c r="C104" s="392">
        <v>44662</v>
      </c>
      <c r="D104" s="392">
        <v>44664</v>
      </c>
      <c r="E104" s="358">
        <v>41348.56</v>
      </c>
      <c r="F104" s="500">
        <v>44669</v>
      </c>
      <c r="G104" s="355" t="s">
        <v>18</v>
      </c>
      <c r="H104" s="499"/>
    </row>
    <row r="105" ht="15.75" customHeight="1" spans="1:8">
      <c r="A105" s="164" t="s">
        <v>148</v>
      </c>
      <c r="B105" s="164"/>
      <c r="C105" s="164"/>
      <c r="D105" s="164"/>
      <c r="E105" s="164"/>
      <c r="F105" s="164"/>
      <c r="G105" s="164"/>
      <c r="H105" s="496">
        <f>SUM(E106:E110)</f>
        <v>116108.3</v>
      </c>
    </row>
    <row r="106" ht="15.75" customHeight="1" spans="1:8">
      <c r="A106" s="355" t="s">
        <v>149</v>
      </c>
      <c r="B106" s="355" t="s">
        <v>150</v>
      </c>
      <c r="C106" s="504">
        <v>44595</v>
      </c>
      <c r="D106" s="485">
        <v>44652</v>
      </c>
      <c r="E106" s="505">
        <v>21818.7</v>
      </c>
      <c r="F106" s="500">
        <v>44669</v>
      </c>
      <c r="G106" s="506" t="s">
        <v>18</v>
      </c>
      <c r="H106" s="499"/>
    </row>
    <row r="107" ht="15.75" customHeight="1" spans="1:8">
      <c r="A107" s="355" t="s">
        <v>151</v>
      </c>
      <c r="B107" s="355" t="s">
        <v>93</v>
      </c>
      <c r="C107" s="485">
        <v>44652</v>
      </c>
      <c r="D107" s="485">
        <v>44657</v>
      </c>
      <c r="E107" s="505">
        <v>24480</v>
      </c>
      <c r="F107" s="500">
        <v>44669</v>
      </c>
      <c r="G107" s="506" t="s">
        <v>18</v>
      </c>
      <c r="H107" s="499"/>
    </row>
    <row r="108" ht="15.75" customHeight="1" spans="1:8">
      <c r="A108" s="507" t="s">
        <v>152</v>
      </c>
      <c r="B108" s="355" t="s">
        <v>153</v>
      </c>
      <c r="C108" s="485">
        <v>44657</v>
      </c>
      <c r="D108" s="485">
        <v>44659</v>
      </c>
      <c r="E108" s="505">
        <v>20822.6</v>
      </c>
      <c r="F108" s="500">
        <v>44669</v>
      </c>
      <c r="G108" s="506" t="s">
        <v>21</v>
      </c>
      <c r="H108" s="499"/>
    </row>
    <row r="109" ht="15.75" customHeight="1" spans="1:8">
      <c r="A109" s="368" t="s">
        <v>154</v>
      </c>
      <c r="B109" s="355" t="s">
        <v>155</v>
      </c>
      <c r="C109" s="485">
        <v>44657</v>
      </c>
      <c r="D109" s="485">
        <v>44659</v>
      </c>
      <c r="E109" s="505">
        <v>18387</v>
      </c>
      <c r="F109" s="500">
        <v>44669</v>
      </c>
      <c r="G109" s="506" t="s">
        <v>18</v>
      </c>
      <c r="H109" s="499"/>
    </row>
    <row r="110" ht="15.75" customHeight="1" spans="1:8">
      <c r="A110" s="355" t="s">
        <v>156</v>
      </c>
      <c r="B110" s="355" t="s">
        <v>93</v>
      </c>
      <c r="C110" s="485">
        <v>44657</v>
      </c>
      <c r="D110" s="485">
        <v>44659</v>
      </c>
      <c r="E110" s="505">
        <v>30600</v>
      </c>
      <c r="F110" s="500">
        <v>44669</v>
      </c>
      <c r="G110" s="506" t="s">
        <v>18</v>
      </c>
      <c r="H110" s="499"/>
    </row>
    <row r="111" ht="15.75" customHeight="1" spans="1:8">
      <c r="A111" s="164" t="s">
        <v>157</v>
      </c>
      <c r="B111" s="164"/>
      <c r="C111" s="164"/>
      <c r="D111" s="164"/>
      <c r="E111" s="164"/>
      <c r="F111" s="164"/>
      <c r="G111" s="164"/>
      <c r="H111" s="496">
        <f>SUM(E112:E112)</f>
        <v>41101.89</v>
      </c>
    </row>
    <row r="112" ht="15.75" customHeight="1" spans="1:8">
      <c r="A112" s="355" t="s">
        <v>158</v>
      </c>
      <c r="B112" s="355" t="s">
        <v>159</v>
      </c>
      <c r="C112" s="392">
        <v>44657</v>
      </c>
      <c r="D112" s="392">
        <v>44662</v>
      </c>
      <c r="E112" s="358">
        <v>41101.89</v>
      </c>
      <c r="F112" s="500">
        <v>44669</v>
      </c>
      <c r="G112" s="355" t="s">
        <v>18</v>
      </c>
      <c r="H112" s="499"/>
    </row>
    <row r="113" ht="15.75" customHeight="1" spans="1:8">
      <c r="A113" s="164" t="s">
        <v>160</v>
      </c>
      <c r="B113" s="164"/>
      <c r="C113" s="164"/>
      <c r="D113" s="164"/>
      <c r="E113" s="164"/>
      <c r="F113" s="164"/>
      <c r="G113" s="164"/>
      <c r="H113" s="496">
        <f>SUM(E114:E114)</f>
        <v>0</v>
      </c>
    </row>
    <row r="114" ht="15.75" customHeight="1" spans="1:8">
      <c r="A114" s="355"/>
      <c r="B114" s="355"/>
      <c r="C114" s="355"/>
      <c r="D114" s="355"/>
      <c r="E114" s="358"/>
      <c r="F114" s="355"/>
      <c r="G114" s="355"/>
      <c r="H114" s="499"/>
    </row>
    <row r="115" ht="15.75" customHeight="1" spans="1:7">
      <c r="A115" s="245" t="s">
        <v>161</v>
      </c>
      <c r="E115" s="490"/>
      <c r="F115" s="508"/>
      <c r="G115" s="508"/>
    </row>
    <row r="116" ht="15.75" customHeight="1" spans="1:5">
      <c r="A116" s="248" t="s">
        <v>162</v>
      </c>
      <c r="E116" s="490"/>
    </row>
    <row r="120" ht="31" customHeight="1"/>
    <row r="121" ht="33" customHeight="1"/>
    <row r="122" ht="16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19:G19"/>
    <mergeCell ref="A66:G66"/>
    <mergeCell ref="A75:G75"/>
    <mergeCell ref="A96:G96"/>
    <mergeCell ref="A98:G98"/>
    <mergeCell ref="A105:G105"/>
    <mergeCell ref="A111:G111"/>
    <mergeCell ref="A113:G113"/>
  </mergeCells>
  <printOptions horizontalCentered="1" gridLines="1"/>
  <pageMargins left="0.7" right="0.7" top="0.75" bottom="0.75" header="0.511811023622047" footer="0.511811023622047"/>
  <pageSetup paperSize="9" fitToHeight="0" pageOrder="overThenDown" orientation="portrait" horizontalDpi="300" verticalDpi="3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outlinePr summaryBelow="0" summaryRight="0"/>
    <pageSetUpPr fitToPage="1"/>
  </sheetPr>
  <dimension ref="A1:H1001"/>
  <sheetViews>
    <sheetView workbookViewId="0">
      <selection activeCell="A10" sqref="A10:H10"/>
    </sheetView>
  </sheetViews>
  <sheetFormatPr defaultColWidth="12.6285714285714" defaultRowHeight="15" customHeight="1" outlineLevelCol="7"/>
  <cols>
    <col min="1" max="1" width="21.1333333333333" style="1" customWidth="1"/>
    <col min="2" max="2" width="54.3809523809524" style="1" customWidth="1"/>
    <col min="3" max="3" width="13.8761904761905" style="1" customWidth="1"/>
    <col min="4" max="4" width="12.3809523809524" style="1" customWidth="1"/>
    <col min="5" max="5" width="15.6285714285714" style="1" customWidth="1"/>
    <col min="6" max="6" width="12.6285714285714" style="1" customWidth="1"/>
    <col min="7" max="7" width="16.752380952381" style="1" customWidth="1"/>
    <col min="8" max="8" width="22.247619047619" style="1" customWidth="1"/>
    <col min="9" max="16384" width="12.6285714285714" style="1"/>
  </cols>
  <sheetData>
    <row r="1" ht="15.75" customHeight="1" spans="1:8">
      <c r="A1" s="3"/>
      <c r="B1" s="3"/>
      <c r="C1" s="3"/>
      <c r="D1" s="3"/>
      <c r="E1" s="139"/>
      <c r="F1" s="3"/>
      <c r="G1" s="4"/>
      <c r="H1" s="3"/>
    </row>
    <row r="2" ht="15.75" customHeight="1" spans="1:8">
      <c r="A2" s="3"/>
      <c r="B2" s="4"/>
      <c r="C2" s="4"/>
      <c r="D2" s="4"/>
      <c r="E2" s="78"/>
      <c r="F2" s="4"/>
      <c r="G2" s="4"/>
      <c r="H2" s="4"/>
    </row>
    <row r="3" ht="15.75" customHeight="1" spans="1:8">
      <c r="A3" s="4"/>
      <c r="B3" s="4"/>
      <c r="C3" s="4"/>
      <c r="D3" s="4"/>
      <c r="E3" s="78"/>
      <c r="F3" s="4"/>
      <c r="G3" s="4"/>
      <c r="H3" s="4"/>
    </row>
    <row r="4" ht="15.75" customHeight="1" spans="1:8">
      <c r="A4" s="4"/>
      <c r="B4" s="4"/>
      <c r="C4" s="4"/>
      <c r="D4" s="4"/>
      <c r="E4" s="78"/>
      <c r="F4" s="4"/>
      <c r="G4" s="4"/>
      <c r="H4" s="4"/>
    </row>
    <row r="5" ht="15.75" customHeight="1" spans="1:8">
      <c r="A5" s="4"/>
      <c r="B5" s="4"/>
      <c r="C5" s="4"/>
      <c r="D5" s="4"/>
      <c r="E5" s="78"/>
      <c r="F5" s="4"/>
      <c r="G5" s="4"/>
      <c r="H5" s="4"/>
    </row>
    <row r="6" ht="15.75" customHeight="1" spans="1:8">
      <c r="A6" s="6" t="s">
        <v>0</v>
      </c>
      <c r="B6" s="6"/>
      <c r="C6" s="6"/>
      <c r="D6" s="6"/>
      <c r="E6" s="6"/>
      <c r="F6" s="6"/>
      <c r="G6" s="6"/>
      <c r="H6" s="6"/>
    </row>
    <row r="7" ht="15.75" customHeight="1" spans="1:8">
      <c r="A7" s="6" t="s">
        <v>1</v>
      </c>
      <c r="B7" s="6"/>
      <c r="C7" s="6"/>
      <c r="D7" s="6"/>
      <c r="E7" s="6"/>
      <c r="F7" s="6"/>
      <c r="G7" s="6"/>
      <c r="H7" s="6"/>
    </row>
    <row r="8" ht="15.75" customHeight="1" spans="1:8">
      <c r="A8" s="6" t="s">
        <v>2</v>
      </c>
      <c r="B8" s="6"/>
      <c r="C8" s="6"/>
      <c r="D8" s="6"/>
      <c r="E8" s="6"/>
      <c r="F8" s="6"/>
      <c r="G8" s="6"/>
      <c r="H8" s="6"/>
    </row>
    <row r="9" ht="15.75" customHeight="1" spans="1:8">
      <c r="A9" s="7" t="s">
        <v>3</v>
      </c>
      <c r="B9" s="7"/>
      <c r="C9" s="7"/>
      <c r="D9" s="7"/>
      <c r="E9" s="7"/>
      <c r="F9" s="7"/>
      <c r="G9" s="7"/>
      <c r="H9" s="7"/>
    </row>
    <row r="10" ht="15.75" customHeight="1" spans="1:8">
      <c r="A10" s="7" t="s">
        <v>4</v>
      </c>
      <c r="B10" s="7"/>
      <c r="C10" s="7"/>
      <c r="D10" s="7"/>
      <c r="E10" s="7"/>
      <c r="F10" s="7"/>
      <c r="G10" s="7"/>
      <c r="H10" s="7"/>
    </row>
    <row r="11" ht="15.75" customHeight="1" spans="1:8">
      <c r="A11" s="8" t="s">
        <v>5</v>
      </c>
      <c r="B11" s="8"/>
      <c r="C11" s="8"/>
      <c r="D11" s="8"/>
      <c r="E11" s="8"/>
      <c r="F11" s="8"/>
      <c r="G11" s="8"/>
      <c r="H11" s="8"/>
    </row>
    <row r="12" ht="15.75" customHeight="1" spans="1:8">
      <c r="A12" s="9"/>
      <c r="B12" s="10"/>
      <c r="C12" s="11"/>
      <c r="D12" s="11"/>
      <c r="E12" s="79"/>
      <c r="F12" s="10"/>
      <c r="G12" s="11"/>
      <c r="H12" s="11"/>
    </row>
    <row r="13" ht="15.75" customHeight="1" spans="1:8">
      <c r="A13" s="13" t="s">
        <v>6</v>
      </c>
      <c r="B13" s="14"/>
      <c r="C13" s="14"/>
      <c r="D13" s="14"/>
      <c r="E13" s="14"/>
      <c r="F13" s="14"/>
      <c r="G13" s="14"/>
      <c r="H13" s="14"/>
    </row>
    <row r="14" ht="15.75" customHeight="1" spans="1:8">
      <c r="A14" s="10"/>
      <c r="B14" s="10"/>
      <c r="C14" s="11"/>
      <c r="D14" s="11"/>
      <c r="E14" s="79"/>
      <c r="F14" s="10"/>
      <c r="G14" s="11"/>
      <c r="H14" s="11"/>
    </row>
    <row r="15" ht="44" customHeight="1" spans="1:8">
      <c r="A15" s="17" t="s">
        <v>7</v>
      </c>
      <c r="B15" s="17" t="s">
        <v>8</v>
      </c>
      <c r="C15" s="17" t="s">
        <v>9</v>
      </c>
      <c r="D15" s="17" t="s">
        <v>10</v>
      </c>
      <c r="E15" s="18" t="s">
        <v>11</v>
      </c>
      <c r="F15" s="17" t="s">
        <v>12</v>
      </c>
      <c r="G15" s="19" t="s">
        <v>13</v>
      </c>
      <c r="H15" s="17" t="s">
        <v>14</v>
      </c>
    </row>
    <row r="16" ht="18.75" customHeight="1" spans="1:8">
      <c r="A16" s="20" t="s">
        <v>15</v>
      </c>
      <c r="B16" s="21"/>
      <c r="C16" s="21"/>
      <c r="D16" s="21"/>
      <c r="E16" s="21"/>
      <c r="F16" s="21"/>
      <c r="G16" s="23"/>
      <c r="H16" s="24">
        <f>SUM(E17:E39)</f>
        <v>1285950.01</v>
      </c>
    </row>
    <row r="17" ht="15.75" customHeight="1" spans="1:8">
      <c r="A17" s="32" t="s">
        <v>880</v>
      </c>
      <c r="B17" s="32" t="s">
        <v>881</v>
      </c>
      <c r="C17" s="107">
        <v>44722</v>
      </c>
      <c r="D17" s="33">
        <v>44725</v>
      </c>
      <c r="E17" s="34">
        <v>18400</v>
      </c>
      <c r="F17" s="33">
        <v>44740</v>
      </c>
      <c r="G17" s="140" t="s">
        <v>21</v>
      </c>
      <c r="H17" s="25"/>
    </row>
    <row r="18" ht="15.75" customHeight="1" spans="1:8">
      <c r="A18" s="32" t="s">
        <v>882</v>
      </c>
      <c r="B18" s="32" t="s">
        <v>222</v>
      </c>
      <c r="C18" s="35">
        <v>44732</v>
      </c>
      <c r="D18" s="33">
        <v>44734</v>
      </c>
      <c r="E18" s="34">
        <v>6220</v>
      </c>
      <c r="F18" s="33">
        <v>44740</v>
      </c>
      <c r="G18" s="36" t="s">
        <v>21</v>
      </c>
      <c r="H18" s="25"/>
    </row>
    <row r="19" ht="15.75" customHeight="1" spans="1:8">
      <c r="A19" s="32" t="s">
        <v>883</v>
      </c>
      <c r="B19" s="32" t="s">
        <v>884</v>
      </c>
      <c r="C19" s="35">
        <v>44733</v>
      </c>
      <c r="D19" s="33">
        <v>44734</v>
      </c>
      <c r="E19" s="34">
        <v>23300</v>
      </c>
      <c r="F19" s="33">
        <v>44740</v>
      </c>
      <c r="G19" s="140" t="s">
        <v>21</v>
      </c>
      <c r="H19" s="25"/>
    </row>
    <row r="20" ht="15.75" customHeight="1" spans="1:8">
      <c r="A20" s="32" t="s">
        <v>885</v>
      </c>
      <c r="B20" s="32" t="s">
        <v>886</v>
      </c>
      <c r="C20" s="35">
        <v>44734</v>
      </c>
      <c r="D20" s="33">
        <v>44734</v>
      </c>
      <c r="E20" s="34">
        <v>4900</v>
      </c>
      <c r="F20" s="33">
        <v>44740</v>
      </c>
      <c r="G20" s="36" t="s">
        <v>21</v>
      </c>
      <c r="H20" s="25"/>
    </row>
    <row r="21" ht="15.75" customHeight="1" spans="1:8">
      <c r="A21" s="123" t="s">
        <v>887</v>
      </c>
      <c r="B21" s="32" t="s">
        <v>888</v>
      </c>
      <c r="C21" s="35">
        <v>44733</v>
      </c>
      <c r="D21" s="33">
        <v>44734</v>
      </c>
      <c r="E21" s="34">
        <v>4200</v>
      </c>
      <c r="F21" s="33">
        <v>44740</v>
      </c>
      <c r="G21" s="36" t="s">
        <v>21</v>
      </c>
      <c r="H21" s="25"/>
    </row>
    <row r="22" ht="15.75" customHeight="1" spans="1:8">
      <c r="A22" s="32" t="s">
        <v>889</v>
      </c>
      <c r="B22" s="32" t="s">
        <v>890</v>
      </c>
      <c r="C22" s="35">
        <v>44735</v>
      </c>
      <c r="D22" s="33">
        <v>44735</v>
      </c>
      <c r="E22" s="34">
        <v>1400</v>
      </c>
      <c r="F22" s="33">
        <v>44740</v>
      </c>
      <c r="G22" s="36" t="s">
        <v>21</v>
      </c>
      <c r="H22" s="25"/>
    </row>
    <row r="23" ht="15.75" customHeight="1" spans="1:8">
      <c r="A23" s="32" t="s">
        <v>891</v>
      </c>
      <c r="B23" s="32" t="s">
        <v>892</v>
      </c>
      <c r="C23" s="35">
        <v>44735</v>
      </c>
      <c r="D23" s="33">
        <v>44735</v>
      </c>
      <c r="E23" s="34">
        <v>2800</v>
      </c>
      <c r="F23" s="33">
        <v>44740</v>
      </c>
      <c r="G23" s="36" t="s">
        <v>21</v>
      </c>
      <c r="H23" s="25"/>
    </row>
    <row r="24" ht="15.75" customHeight="1" spans="1:8">
      <c r="A24" s="32" t="s">
        <v>893</v>
      </c>
      <c r="B24" s="32" t="s">
        <v>894</v>
      </c>
      <c r="C24" s="35">
        <v>44734</v>
      </c>
      <c r="D24" s="33">
        <v>44735</v>
      </c>
      <c r="E24" s="34">
        <v>4200</v>
      </c>
      <c r="F24" s="33">
        <v>44740</v>
      </c>
      <c r="G24" s="36" t="s">
        <v>21</v>
      </c>
      <c r="H24" s="25"/>
    </row>
    <row r="25" ht="15.75" customHeight="1" spans="1:8">
      <c r="A25" s="32" t="s">
        <v>887</v>
      </c>
      <c r="B25" s="32" t="s">
        <v>895</v>
      </c>
      <c r="C25" s="33">
        <v>44735</v>
      </c>
      <c r="D25" s="33">
        <v>44735</v>
      </c>
      <c r="E25" s="34">
        <v>900</v>
      </c>
      <c r="F25" s="33">
        <v>44740</v>
      </c>
      <c r="G25" s="36" t="s">
        <v>21</v>
      </c>
      <c r="H25" s="25"/>
    </row>
    <row r="26" ht="15.75" customHeight="1" spans="1:8">
      <c r="A26" s="32" t="s">
        <v>896</v>
      </c>
      <c r="B26" s="32" t="s">
        <v>897</v>
      </c>
      <c r="C26" s="35">
        <v>44732</v>
      </c>
      <c r="D26" s="33">
        <v>44735</v>
      </c>
      <c r="E26" s="34">
        <v>22400</v>
      </c>
      <c r="F26" s="33">
        <v>44740</v>
      </c>
      <c r="G26" s="36" t="s">
        <v>18</v>
      </c>
      <c r="H26" s="25"/>
    </row>
    <row r="27" ht="15.75" customHeight="1" spans="1:8">
      <c r="A27" s="25" t="s">
        <v>898</v>
      </c>
      <c r="B27" s="32" t="s">
        <v>899</v>
      </c>
      <c r="C27" s="35">
        <v>44735</v>
      </c>
      <c r="D27" s="33">
        <v>44735</v>
      </c>
      <c r="E27" s="34">
        <v>2000</v>
      </c>
      <c r="F27" s="33">
        <v>44740</v>
      </c>
      <c r="G27" s="36" t="s">
        <v>21</v>
      </c>
      <c r="H27" s="25"/>
    </row>
    <row r="28" ht="15.75" customHeight="1" spans="1:8">
      <c r="A28" s="32" t="s">
        <v>900</v>
      </c>
      <c r="B28" s="32" t="s">
        <v>901</v>
      </c>
      <c r="C28" s="35">
        <v>44735</v>
      </c>
      <c r="D28" s="33">
        <v>44736</v>
      </c>
      <c r="E28" s="39">
        <v>64000</v>
      </c>
      <c r="F28" s="33">
        <v>44740</v>
      </c>
      <c r="G28" s="36" t="s">
        <v>21</v>
      </c>
      <c r="H28" s="25"/>
    </row>
    <row r="29" ht="15.75" customHeight="1" spans="1:8">
      <c r="A29" s="32" t="s">
        <v>902</v>
      </c>
      <c r="B29" s="32" t="s">
        <v>571</v>
      </c>
      <c r="C29" s="35">
        <v>44735</v>
      </c>
      <c r="D29" s="33">
        <v>44736</v>
      </c>
      <c r="E29" s="39">
        <v>16200</v>
      </c>
      <c r="F29" s="33">
        <v>44740</v>
      </c>
      <c r="G29" s="36" t="s">
        <v>21</v>
      </c>
      <c r="H29" s="25"/>
    </row>
    <row r="30" ht="15.75" customHeight="1" spans="1:8">
      <c r="A30" s="32" t="s">
        <v>903</v>
      </c>
      <c r="B30" s="32" t="s">
        <v>904</v>
      </c>
      <c r="C30" s="35">
        <v>44735</v>
      </c>
      <c r="D30" s="33">
        <v>44736</v>
      </c>
      <c r="E30" s="39">
        <v>21160.01</v>
      </c>
      <c r="F30" s="33">
        <v>44740</v>
      </c>
      <c r="G30" s="36" t="s">
        <v>21</v>
      </c>
      <c r="H30" s="25"/>
    </row>
    <row r="31" ht="15.75" customHeight="1" spans="1:8">
      <c r="A31" s="32" t="s">
        <v>905</v>
      </c>
      <c r="B31" s="32" t="s">
        <v>240</v>
      </c>
      <c r="C31" s="35">
        <v>44736</v>
      </c>
      <c r="D31" s="33">
        <v>44736</v>
      </c>
      <c r="E31" s="39">
        <v>80000</v>
      </c>
      <c r="F31" s="33">
        <v>44740</v>
      </c>
      <c r="G31" s="36" t="s">
        <v>21</v>
      </c>
      <c r="H31" s="25"/>
    </row>
    <row r="32" ht="15.75" customHeight="1" spans="1:8">
      <c r="A32" s="32" t="s">
        <v>906</v>
      </c>
      <c r="B32" s="32" t="s">
        <v>907</v>
      </c>
      <c r="C32" s="35">
        <v>44735</v>
      </c>
      <c r="D32" s="33">
        <v>44736</v>
      </c>
      <c r="E32" s="39">
        <v>33750</v>
      </c>
      <c r="F32" s="33">
        <v>44740</v>
      </c>
      <c r="G32" s="36" t="s">
        <v>21</v>
      </c>
      <c r="H32" s="25"/>
    </row>
    <row r="33" ht="15.75" customHeight="1" spans="1:8">
      <c r="A33" s="25" t="s">
        <v>908</v>
      </c>
      <c r="B33" s="32" t="s">
        <v>909</v>
      </c>
      <c r="C33" s="35">
        <v>44732</v>
      </c>
      <c r="D33" s="33">
        <v>44736</v>
      </c>
      <c r="E33" s="141">
        <v>5600</v>
      </c>
      <c r="F33" s="33">
        <v>44740</v>
      </c>
      <c r="G33" s="36" t="s">
        <v>18</v>
      </c>
      <c r="H33" s="25"/>
    </row>
    <row r="34" ht="15.75" customHeight="1" spans="1:8">
      <c r="A34" s="32" t="s">
        <v>910</v>
      </c>
      <c r="B34" s="32" t="s">
        <v>911</v>
      </c>
      <c r="C34" s="35">
        <v>44736</v>
      </c>
      <c r="D34" s="33">
        <v>44736</v>
      </c>
      <c r="E34" s="39">
        <v>716870</v>
      </c>
      <c r="F34" s="33">
        <v>44740</v>
      </c>
      <c r="G34" s="36" t="s">
        <v>21</v>
      </c>
      <c r="H34" s="25"/>
    </row>
    <row r="35" ht="15.75" customHeight="1" spans="1:8">
      <c r="A35" s="25" t="s">
        <v>912</v>
      </c>
      <c r="B35" s="32" t="s">
        <v>897</v>
      </c>
      <c r="C35" s="35">
        <v>44735</v>
      </c>
      <c r="D35" s="33">
        <v>44828</v>
      </c>
      <c r="E35" s="80">
        <v>19600</v>
      </c>
      <c r="F35" s="33">
        <v>44740</v>
      </c>
      <c r="G35" s="36" t="s">
        <v>18</v>
      </c>
      <c r="H35" s="25"/>
    </row>
    <row r="36" ht="15.75" customHeight="1" spans="1:8">
      <c r="A36" s="25" t="s">
        <v>913</v>
      </c>
      <c r="B36" s="32" t="s">
        <v>914</v>
      </c>
      <c r="C36" s="35">
        <v>44739</v>
      </c>
      <c r="D36" s="33">
        <v>44739</v>
      </c>
      <c r="E36" s="80">
        <v>34800</v>
      </c>
      <c r="F36" s="33">
        <v>44740</v>
      </c>
      <c r="G36" s="36" t="s">
        <v>21</v>
      </c>
      <c r="H36" s="25"/>
    </row>
    <row r="37" ht="15.75" customHeight="1" spans="1:8">
      <c r="A37" s="25" t="s">
        <v>915</v>
      </c>
      <c r="B37" s="32" t="s">
        <v>916</v>
      </c>
      <c r="C37" s="35">
        <v>44739</v>
      </c>
      <c r="D37" s="33">
        <v>44739</v>
      </c>
      <c r="E37" s="80">
        <v>15750</v>
      </c>
      <c r="F37" s="33">
        <v>44740</v>
      </c>
      <c r="G37" s="36" t="s">
        <v>21</v>
      </c>
      <c r="H37" s="25"/>
    </row>
    <row r="38" ht="15.75" customHeight="1" spans="1:8">
      <c r="A38" s="142" t="s">
        <v>917</v>
      </c>
      <c r="B38" s="26" t="s">
        <v>918</v>
      </c>
      <c r="C38" s="107">
        <v>44739</v>
      </c>
      <c r="D38" s="38">
        <v>44739</v>
      </c>
      <c r="E38" s="93">
        <v>169280</v>
      </c>
      <c r="F38" s="33">
        <v>44740</v>
      </c>
      <c r="G38" s="36" t="s">
        <v>21</v>
      </c>
      <c r="H38" s="25"/>
    </row>
    <row r="39" ht="15.75" customHeight="1" spans="1:8">
      <c r="A39" s="25" t="s">
        <v>919</v>
      </c>
      <c r="B39" s="32" t="s">
        <v>920</v>
      </c>
      <c r="C39" s="35">
        <v>44739</v>
      </c>
      <c r="D39" s="33">
        <v>44740</v>
      </c>
      <c r="E39" s="81">
        <v>18220</v>
      </c>
      <c r="F39" s="33">
        <v>44740</v>
      </c>
      <c r="G39" s="36" t="s">
        <v>18</v>
      </c>
      <c r="H39" s="25"/>
    </row>
    <row r="40" ht="15.75" customHeight="1" spans="1:8">
      <c r="A40" s="20" t="s">
        <v>22</v>
      </c>
      <c r="B40" s="143"/>
      <c r="C40" s="143"/>
      <c r="D40" s="143"/>
      <c r="E40" s="143"/>
      <c r="F40" s="143"/>
      <c r="G40" s="144"/>
      <c r="H40" s="24">
        <f>SUM(E41:E83)</f>
        <v>275905.58</v>
      </c>
    </row>
    <row r="41" ht="15.75" customHeight="1" spans="1:8">
      <c r="A41" s="32" t="s">
        <v>921</v>
      </c>
      <c r="B41" s="32" t="s">
        <v>153</v>
      </c>
      <c r="C41" s="33">
        <v>44727</v>
      </c>
      <c r="D41" s="33">
        <v>44733</v>
      </c>
      <c r="E41" s="34">
        <v>11022.06</v>
      </c>
      <c r="F41" s="33">
        <v>44740</v>
      </c>
      <c r="G41" s="36" t="s">
        <v>21</v>
      </c>
      <c r="H41" s="25"/>
    </row>
    <row r="42" ht="15.75" customHeight="1" spans="1:8">
      <c r="A42" s="26" t="s">
        <v>922</v>
      </c>
      <c r="B42" s="25" t="s">
        <v>153</v>
      </c>
      <c r="C42" s="38">
        <v>44673</v>
      </c>
      <c r="D42" s="33">
        <v>44732</v>
      </c>
      <c r="E42" s="34">
        <v>8491.88</v>
      </c>
      <c r="F42" s="33">
        <v>44740</v>
      </c>
      <c r="G42" s="36" t="s">
        <v>21</v>
      </c>
      <c r="H42" s="25"/>
    </row>
    <row r="43" ht="15.75" customHeight="1" spans="1:8">
      <c r="A43" s="25" t="s">
        <v>923</v>
      </c>
      <c r="B43" s="60" t="s">
        <v>593</v>
      </c>
      <c r="C43" s="38">
        <v>44686</v>
      </c>
      <c r="D43" s="38">
        <v>44736</v>
      </c>
      <c r="E43" s="81">
        <v>4567</v>
      </c>
      <c r="F43" s="33">
        <v>44740</v>
      </c>
      <c r="G43" s="36" t="s">
        <v>21</v>
      </c>
      <c r="H43" s="25"/>
    </row>
    <row r="44" ht="15.75" customHeight="1" spans="1:8">
      <c r="A44" s="32" t="s">
        <v>924</v>
      </c>
      <c r="B44" s="25" t="s">
        <v>153</v>
      </c>
      <c r="C44" s="33">
        <v>44687</v>
      </c>
      <c r="D44" s="33">
        <v>44727</v>
      </c>
      <c r="E44" s="34">
        <v>6891.48</v>
      </c>
      <c r="F44" s="33">
        <v>44740</v>
      </c>
      <c r="G44" s="36" t="s">
        <v>21</v>
      </c>
      <c r="H44" s="25"/>
    </row>
    <row r="45" ht="15.75" customHeight="1" spans="1:8">
      <c r="A45" s="26" t="s">
        <v>925</v>
      </c>
      <c r="B45" s="25" t="s">
        <v>593</v>
      </c>
      <c r="C45" s="38">
        <v>44690</v>
      </c>
      <c r="D45" s="38">
        <v>44735</v>
      </c>
      <c r="E45" s="39">
        <v>1715.06</v>
      </c>
      <c r="F45" s="33">
        <v>44740</v>
      </c>
      <c r="G45" s="28" t="s">
        <v>21</v>
      </c>
      <c r="H45" s="25"/>
    </row>
    <row r="46" ht="15.75" customHeight="1" spans="1:8">
      <c r="A46" s="25" t="s">
        <v>926</v>
      </c>
      <c r="B46" s="60" t="s">
        <v>266</v>
      </c>
      <c r="C46" s="38">
        <v>44693</v>
      </c>
      <c r="D46" s="38">
        <v>44735</v>
      </c>
      <c r="E46" s="81">
        <v>10745</v>
      </c>
      <c r="F46" s="33">
        <v>44740</v>
      </c>
      <c r="G46" s="28" t="s">
        <v>21</v>
      </c>
      <c r="H46" s="25"/>
    </row>
    <row r="47" ht="15.75" customHeight="1" spans="1:8">
      <c r="A47" s="25" t="s">
        <v>927</v>
      </c>
      <c r="B47" s="25" t="s">
        <v>928</v>
      </c>
      <c r="C47" s="35">
        <v>44718</v>
      </c>
      <c r="D47" s="33">
        <v>44732</v>
      </c>
      <c r="E47" s="34" t="s">
        <v>929</v>
      </c>
      <c r="F47" s="33">
        <v>44740</v>
      </c>
      <c r="G47" s="36" t="s">
        <v>18</v>
      </c>
      <c r="H47" s="25"/>
    </row>
    <row r="48" ht="15.75" customHeight="1" spans="1:8">
      <c r="A48" s="26" t="s">
        <v>930</v>
      </c>
      <c r="B48" s="25" t="s">
        <v>931</v>
      </c>
      <c r="C48" s="38">
        <v>44718</v>
      </c>
      <c r="D48" s="38">
        <v>44733</v>
      </c>
      <c r="E48" s="39">
        <v>1775.6</v>
      </c>
      <c r="F48" s="33">
        <v>44740</v>
      </c>
      <c r="G48" s="28" t="s">
        <v>21</v>
      </c>
      <c r="H48" s="25"/>
    </row>
    <row r="49" ht="15.75" customHeight="1" spans="1:8">
      <c r="A49" s="26" t="s">
        <v>932</v>
      </c>
      <c r="B49" s="145" t="s">
        <v>692</v>
      </c>
      <c r="C49" s="38">
        <v>44720</v>
      </c>
      <c r="D49" s="38">
        <v>44736</v>
      </c>
      <c r="E49" s="39">
        <v>16402.6</v>
      </c>
      <c r="F49" s="33">
        <v>44740</v>
      </c>
      <c r="G49" s="28" t="s">
        <v>18</v>
      </c>
      <c r="H49" s="25"/>
    </row>
    <row r="50" ht="15.75" customHeight="1" spans="1:8">
      <c r="A50" s="25" t="s">
        <v>933</v>
      </c>
      <c r="B50" s="25" t="s">
        <v>153</v>
      </c>
      <c r="C50" s="35">
        <v>44722</v>
      </c>
      <c r="D50" s="33">
        <v>44732</v>
      </c>
      <c r="E50" s="34">
        <v>11689.74</v>
      </c>
      <c r="F50" s="33">
        <v>44740</v>
      </c>
      <c r="G50" s="40" t="s">
        <v>21</v>
      </c>
      <c r="H50" s="25"/>
    </row>
    <row r="51" ht="15.75" customHeight="1" spans="1:8">
      <c r="A51" s="32" t="s">
        <v>934</v>
      </c>
      <c r="B51" s="25" t="s">
        <v>153</v>
      </c>
      <c r="C51" s="33">
        <v>44722</v>
      </c>
      <c r="D51" s="33">
        <v>44732</v>
      </c>
      <c r="E51" s="34">
        <v>9703.72</v>
      </c>
      <c r="F51" s="33">
        <v>44740</v>
      </c>
      <c r="G51" s="36" t="s">
        <v>21</v>
      </c>
      <c r="H51" s="25"/>
    </row>
    <row r="52" ht="15.75" customHeight="1" spans="1:8">
      <c r="A52" s="26" t="s">
        <v>602</v>
      </c>
      <c r="B52" s="25" t="s">
        <v>935</v>
      </c>
      <c r="C52" s="38">
        <v>44722</v>
      </c>
      <c r="D52" s="38">
        <v>44735</v>
      </c>
      <c r="E52" s="81">
        <v>1891.71</v>
      </c>
      <c r="F52" s="33">
        <v>44740</v>
      </c>
      <c r="G52" s="28" t="s">
        <v>18</v>
      </c>
      <c r="H52" s="25"/>
    </row>
    <row r="53" ht="15.75" customHeight="1" spans="1:8">
      <c r="A53" s="32" t="s">
        <v>936</v>
      </c>
      <c r="B53" s="25" t="s">
        <v>153</v>
      </c>
      <c r="C53" s="33">
        <v>44726</v>
      </c>
      <c r="D53" s="33">
        <v>44727</v>
      </c>
      <c r="E53" s="34">
        <v>17071.97</v>
      </c>
      <c r="F53" s="33">
        <v>44740</v>
      </c>
      <c r="G53" s="36" t="s">
        <v>21</v>
      </c>
      <c r="H53" s="25"/>
    </row>
    <row r="54" ht="15.75" customHeight="1" spans="1:8">
      <c r="A54" s="32" t="s">
        <v>937</v>
      </c>
      <c r="B54" s="32" t="s">
        <v>938</v>
      </c>
      <c r="C54" s="33">
        <v>44726</v>
      </c>
      <c r="D54" s="33">
        <v>44727</v>
      </c>
      <c r="E54" s="34">
        <v>8920.35</v>
      </c>
      <c r="F54" s="33">
        <v>44740</v>
      </c>
      <c r="G54" s="36" t="s">
        <v>18</v>
      </c>
      <c r="H54" s="25"/>
    </row>
    <row r="55" ht="15.75" customHeight="1" spans="1:8">
      <c r="A55" s="32" t="s">
        <v>939</v>
      </c>
      <c r="B55" s="25" t="s">
        <v>928</v>
      </c>
      <c r="C55" s="33">
        <v>44726</v>
      </c>
      <c r="D55" s="33">
        <v>44727</v>
      </c>
      <c r="E55" s="34">
        <v>6096.79</v>
      </c>
      <c r="F55" s="33">
        <v>44740</v>
      </c>
      <c r="G55" s="36" t="s">
        <v>18</v>
      </c>
      <c r="H55" s="25"/>
    </row>
    <row r="56" ht="15.75" customHeight="1" spans="1:8">
      <c r="A56" s="124" t="s">
        <v>940</v>
      </c>
      <c r="B56" s="25" t="s">
        <v>307</v>
      </c>
      <c r="C56" s="38">
        <v>44726</v>
      </c>
      <c r="D56" s="38">
        <v>44733</v>
      </c>
      <c r="E56" s="39">
        <v>7827.01</v>
      </c>
      <c r="F56" s="33">
        <v>44740</v>
      </c>
      <c r="G56" s="36" t="s">
        <v>18</v>
      </c>
      <c r="H56" s="25"/>
    </row>
    <row r="57" ht="15.75" customHeight="1" spans="1:8">
      <c r="A57" s="26" t="s">
        <v>941</v>
      </c>
      <c r="B57" s="104" t="s">
        <v>942</v>
      </c>
      <c r="C57" s="38">
        <v>44727</v>
      </c>
      <c r="D57" s="33">
        <v>44732</v>
      </c>
      <c r="E57" s="34">
        <v>489.88</v>
      </c>
      <c r="F57" s="33">
        <v>44740</v>
      </c>
      <c r="G57" s="36" t="s">
        <v>18</v>
      </c>
      <c r="H57" s="25"/>
    </row>
    <row r="58" ht="15.75" customHeight="1" spans="1:8">
      <c r="A58" s="25" t="s">
        <v>943</v>
      </c>
      <c r="B58" s="104" t="s">
        <v>942</v>
      </c>
      <c r="C58" s="33">
        <v>44727</v>
      </c>
      <c r="D58" s="33">
        <v>44732</v>
      </c>
      <c r="E58" s="98">
        <v>10755.6</v>
      </c>
      <c r="F58" s="33">
        <v>44740</v>
      </c>
      <c r="G58" s="36" t="s">
        <v>18</v>
      </c>
      <c r="H58" s="25"/>
    </row>
    <row r="59" ht="15.75" customHeight="1" spans="1:8">
      <c r="A59" s="25" t="s">
        <v>944</v>
      </c>
      <c r="B59" s="60" t="s">
        <v>410</v>
      </c>
      <c r="C59" s="38">
        <v>44727</v>
      </c>
      <c r="D59" s="38">
        <v>44736</v>
      </c>
      <c r="E59" s="81">
        <v>12313.64</v>
      </c>
      <c r="F59" s="33">
        <v>44740</v>
      </c>
      <c r="G59" s="27" t="s">
        <v>18</v>
      </c>
      <c r="H59" s="25"/>
    </row>
    <row r="60" ht="15.75" customHeight="1" spans="1:8">
      <c r="A60" s="32" t="s">
        <v>945</v>
      </c>
      <c r="B60" s="25" t="s">
        <v>928</v>
      </c>
      <c r="C60" s="33">
        <v>44732</v>
      </c>
      <c r="D60" s="33">
        <v>44732</v>
      </c>
      <c r="E60" s="34">
        <v>10685.62</v>
      </c>
      <c r="F60" s="33">
        <v>44740</v>
      </c>
      <c r="G60" s="36" t="s">
        <v>18</v>
      </c>
      <c r="H60" s="25"/>
    </row>
    <row r="61" ht="15.75" customHeight="1" spans="1:8">
      <c r="A61" s="32" t="s">
        <v>946</v>
      </c>
      <c r="B61" s="104" t="s">
        <v>942</v>
      </c>
      <c r="C61" s="33">
        <v>44732</v>
      </c>
      <c r="D61" s="33">
        <v>44733</v>
      </c>
      <c r="E61" s="34">
        <v>1022.31</v>
      </c>
      <c r="F61" s="33">
        <v>44740</v>
      </c>
      <c r="G61" s="36" t="s">
        <v>18</v>
      </c>
      <c r="H61" s="25"/>
    </row>
    <row r="62" ht="15.75" customHeight="1" spans="1:8">
      <c r="A62" s="32" t="s">
        <v>947</v>
      </c>
      <c r="B62" s="104" t="s">
        <v>942</v>
      </c>
      <c r="C62" s="33">
        <v>44732</v>
      </c>
      <c r="D62" s="33">
        <v>44733</v>
      </c>
      <c r="E62" s="34">
        <v>383.36</v>
      </c>
      <c r="F62" s="33">
        <v>44740</v>
      </c>
      <c r="G62" s="36" t="s">
        <v>18</v>
      </c>
      <c r="H62" s="25"/>
    </row>
    <row r="63" ht="15.75" customHeight="1" spans="1:8">
      <c r="A63" s="32" t="s">
        <v>948</v>
      </c>
      <c r="B63" s="25" t="s">
        <v>949</v>
      </c>
      <c r="C63" s="33">
        <v>44732</v>
      </c>
      <c r="D63" s="33">
        <v>44733</v>
      </c>
      <c r="E63" s="34">
        <v>12300</v>
      </c>
      <c r="F63" s="33">
        <v>44740</v>
      </c>
      <c r="G63" s="36" t="s">
        <v>18</v>
      </c>
      <c r="H63" s="25"/>
    </row>
    <row r="64" ht="15.75" customHeight="1" spans="1:8">
      <c r="A64" s="32" t="s">
        <v>950</v>
      </c>
      <c r="B64" s="104" t="s">
        <v>942</v>
      </c>
      <c r="C64" s="33">
        <v>44732</v>
      </c>
      <c r="D64" s="33">
        <v>44733</v>
      </c>
      <c r="E64" s="34">
        <v>17.12</v>
      </c>
      <c r="F64" s="33">
        <v>44740</v>
      </c>
      <c r="G64" s="36" t="s">
        <v>18</v>
      </c>
      <c r="H64" s="25"/>
    </row>
    <row r="65" ht="15.75" customHeight="1" spans="1:8">
      <c r="A65" s="26" t="s">
        <v>951</v>
      </c>
      <c r="B65" s="25" t="s">
        <v>952</v>
      </c>
      <c r="C65" s="38">
        <v>44732</v>
      </c>
      <c r="D65" s="38">
        <v>44735</v>
      </c>
      <c r="E65" s="39">
        <v>3387.34</v>
      </c>
      <c r="F65" s="33">
        <v>44740</v>
      </c>
      <c r="G65" s="28" t="s">
        <v>18</v>
      </c>
      <c r="H65" s="25"/>
    </row>
    <row r="66" ht="15.75" customHeight="1" spans="1:8">
      <c r="A66" s="25" t="s">
        <v>953</v>
      </c>
      <c r="B66" s="25" t="s">
        <v>657</v>
      </c>
      <c r="C66" s="38">
        <v>44732</v>
      </c>
      <c r="D66" s="38">
        <v>44734</v>
      </c>
      <c r="E66" s="64">
        <v>615.9</v>
      </c>
      <c r="F66" s="33">
        <v>44740</v>
      </c>
      <c r="G66" s="28" t="s">
        <v>18</v>
      </c>
      <c r="H66" s="25"/>
    </row>
    <row r="67" ht="15.75" customHeight="1" spans="1:8">
      <c r="A67" s="26" t="s">
        <v>954</v>
      </c>
      <c r="B67" s="25" t="s">
        <v>955</v>
      </c>
      <c r="C67" s="38">
        <v>44732</v>
      </c>
      <c r="D67" s="38">
        <v>44736</v>
      </c>
      <c r="E67" s="39">
        <v>9838.26</v>
      </c>
      <c r="F67" s="33">
        <v>44740</v>
      </c>
      <c r="G67" s="28" t="s">
        <v>18</v>
      </c>
      <c r="H67" s="25"/>
    </row>
    <row r="68" ht="15.75" customHeight="1" spans="1:8">
      <c r="A68" s="25" t="s">
        <v>956</v>
      </c>
      <c r="B68" s="25" t="s">
        <v>928</v>
      </c>
      <c r="C68" s="38">
        <v>44733</v>
      </c>
      <c r="D68" s="38">
        <v>44734</v>
      </c>
      <c r="E68" s="81">
        <v>1719.93</v>
      </c>
      <c r="F68" s="33">
        <v>44740</v>
      </c>
      <c r="G68" s="28" t="s">
        <v>18</v>
      </c>
      <c r="H68" s="25"/>
    </row>
    <row r="69" ht="15.75" customHeight="1" spans="1:8">
      <c r="A69" s="60" t="s">
        <v>957</v>
      </c>
      <c r="B69" s="117" t="s">
        <v>958</v>
      </c>
      <c r="C69" s="38">
        <v>44733</v>
      </c>
      <c r="D69" s="38">
        <v>44735</v>
      </c>
      <c r="E69" s="39">
        <v>4295.48</v>
      </c>
      <c r="F69" s="33">
        <v>44740</v>
      </c>
      <c r="G69" s="36" t="s">
        <v>21</v>
      </c>
      <c r="H69" s="25"/>
    </row>
    <row r="70" ht="15.75" customHeight="1" spans="1:8">
      <c r="A70" s="26" t="s">
        <v>645</v>
      </c>
      <c r="B70" s="25" t="s">
        <v>959</v>
      </c>
      <c r="C70" s="38">
        <v>44733</v>
      </c>
      <c r="D70" s="38">
        <v>44735</v>
      </c>
      <c r="E70" s="39">
        <v>1941.3</v>
      </c>
      <c r="F70" s="33">
        <v>44740</v>
      </c>
      <c r="G70" s="40" t="s">
        <v>18</v>
      </c>
      <c r="H70" s="25"/>
    </row>
    <row r="71" ht="15.75" customHeight="1" spans="1:8">
      <c r="A71" s="26" t="s">
        <v>960</v>
      </c>
      <c r="B71" s="60" t="s">
        <v>266</v>
      </c>
      <c r="C71" s="38">
        <v>44733</v>
      </c>
      <c r="D71" s="38">
        <v>44735</v>
      </c>
      <c r="E71" s="39">
        <v>12480</v>
      </c>
      <c r="F71" s="33">
        <v>44740</v>
      </c>
      <c r="G71" s="28" t="s">
        <v>21</v>
      </c>
      <c r="H71" s="25"/>
    </row>
    <row r="72" ht="15.75" customHeight="1" spans="1:8">
      <c r="A72" s="26" t="s">
        <v>961</v>
      </c>
      <c r="B72" s="25" t="s">
        <v>499</v>
      </c>
      <c r="C72" s="35">
        <v>44733</v>
      </c>
      <c r="D72" s="38">
        <v>44736</v>
      </c>
      <c r="E72" s="39">
        <v>6038.4</v>
      </c>
      <c r="F72" s="33">
        <v>44740</v>
      </c>
      <c r="G72" s="28" t="s">
        <v>18</v>
      </c>
      <c r="H72" s="25"/>
    </row>
    <row r="73" ht="15.75" customHeight="1" spans="1:8">
      <c r="A73" s="146" t="s">
        <v>962</v>
      </c>
      <c r="B73" s="25" t="s">
        <v>90</v>
      </c>
      <c r="C73" s="38">
        <v>44734</v>
      </c>
      <c r="D73" s="38">
        <v>44734</v>
      </c>
      <c r="E73" s="39">
        <v>1957.02</v>
      </c>
      <c r="F73" s="33">
        <v>44740</v>
      </c>
      <c r="G73" s="28" t="s">
        <v>18</v>
      </c>
      <c r="H73" s="25"/>
    </row>
    <row r="74" ht="15.75" customHeight="1" spans="1:8">
      <c r="A74" s="25" t="s">
        <v>963</v>
      </c>
      <c r="B74" s="104" t="s">
        <v>942</v>
      </c>
      <c r="C74" s="38">
        <v>44734</v>
      </c>
      <c r="D74" s="38">
        <v>44735</v>
      </c>
      <c r="E74" s="81">
        <v>451.57</v>
      </c>
      <c r="F74" s="33">
        <v>44740</v>
      </c>
      <c r="G74" s="40" t="s">
        <v>18</v>
      </c>
      <c r="H74" s="25"/>
    </row>
    <row r="75" ht="15.75" customHeight="1" spans="1:8">
      <c r="A75" s="26" t="s">
        <v>964</v>
      </c>
      <c r="B75" s="25" t="s">
        <v>477</v>
      </c>
      <c r="C75" s="38">
        <v>44735</v>
      </c>
      <c r="D75" s="38">
        <v>44736</v>
      </c>
      <c r="E75" s="81">
        <v>1440</v>
      </c>
      <c r="F75" s="33">
        <v>44740</v>
      </c>
      <c r="G75" s="28" t="s">
        <v>21</v>
      </c>
      <c r="H75" s="25"/>
    </row>
    <row r="76" ht="15.75" customHeight="1" spans="1:8">
      <c r="A76" s="25" t="s">
        <v>965</v>
      </c>
      <c r="B76" s="25" t="s">
        <v>966</v>
      </c>
      <c r="C76" s="38">
        <v>44735</v>
      </c>
      <c r="D76" s="38">
        <v>44736</v>
      </c>
      <c r="E76" s="39">
        <v>7214.44</v>
      </c>
      <c r="F76" s="33">
        <v>44740</v>
      </c>
      <c r="G76" s="28" t="s">
        <v>18</v>
      </c>
      <c r="H76" s="25"/>
    </row>
    <row r="77" ht="15.75" customHeight="1" spans="1:8">
      <c r="A77" s="26" t="s">
        <v>967</v>
      </c>
      <c r="B77" s="25" t="s">
        <v>410</v>
      </c>
      <c r="C77" s="38">
        <v>44736</v>
      </c>
      <c r="D77" s="38">
        <v>44739</v>
      </c>
      <c r="E77" s="39">
        <v>15946.31</v>
      </c>
      <c r="F77" s="33">
        <v>44740</v>
      </c>
      <c r="G77" s="28" t="s">
        <v>18</v>
      </c>
      <c r="H77" s="25"/>
    </row>
    <row r="78" ht="15.75" customHeight="1" spans="1:8">
      <c r="A78" s="25" t="s">
        <v>968</v>
      </c>
      <c r="B78" s="25" t="s">
        <v>477</v>
      </c>
      <c r="C78" s="38">
        <v>44736</v>
      </c>
      <c r="D78" s="38">
        <v>44739</v>
      </c>
      <c r="E78" s="81">
        <v>4750</v>
      </c>
      <c r="F78" s="33">
        <v>44740</v>
      </c>
      <c r="G78" s="28" t="s">
        <v>21</v>
      </c>
      <c r="H78" s="25"/>
    </row>
    <row r="79" ht="15.75" customHeight="1" spans="1:8">
      <c r="A79" s="25" t="s">
        <v>969</v>
      </c>
      <c r="B79" s="25" t="s">
        <v>153</v>
      </c>
      <c r="C79" s="38">
        <v>44736</v>
      </c>
      <c r="D79" s="38">
        <v>44739</v>
      </c>
      <c r="E79" s="81">
        <v>12052.87</v>
      </c>
      <c r="F79" s="33">
        <v>44740</v>
      </c>
      <c r="G79" s="28" t="s">
        <v>21</v>
      </c>
      <c r="H79" s="25"/>
    </row>
    <row r="80" ht="15.75" customHeight="1" spans="1:8">
      <c r="A80" s="25" t="s">
        <v>970</v>
      </c>
      <c r="B80" s="25" t="s">
        <v>971</v>
      </c>
      <c r="C80" s="38">
        <v>44736</v>
      </c>
      <c r="D80" s="38">
        <v>44739</v>
      </c>
      <c r="E80" s="93">
        <v>2272.8</v>
      </c>
      <c r="F80" s="33">
        <v>44740</v>
      </c>
      <c r="G80" s="28" t="s">
        <v>18</v>
      </c>
      <c r="H80" s="25"/>
    </row>
    <row r="81" customHeight="1" spans="1:8">
      <c r="A81" s="26" t="s">
        <v>972</v>
      </c>
      <c r="B81" s="25" t="s">
        <v>619</v>
      </c>
      <c r="C81" s="38">
        <v>44739</v>
      </c>
      <c r="D81" s="38">
        <v>44740</v>
      </c>
      <c r="E81" s="39">
        <v>488.21</v>
      </c>
      <c r="F81" s="33">
        <v>44740</v>
      </c>
      <c r="G81" s="28" t="s">
        <v>973</v>
      </c>
      <c r="H81" s="25"/>
    </row>
    <row r="82" ht="15.75" customHeight="1" spans="1:8">
      <c r="A82" s="26" t="s">
        <v>974</v>
      </c>
      <c r="B82" s="25" t="s">
        <v>90</v>
      </c>
      <c r="C82" s="38">
        <v>44740</v>
      </c>
      <c r="D82" s="38">
        <v>44740</v>
      </c>
      <c r="E82" s="81">
        <v>15874.5</v>
      </c>
      <c r="F82" s="33">
        <v>44740</v>
      </c>
      <c r="G82" s="28" t="s">
        <v>18</v>
      </c>
      <c r="H82" s="25"/>
    </row>
    <row r="83" ht="15.75" customHeight="1" spans="1:8">
      <c r="A83" s="26" t="s">
        <v>975</v>
      </c>
      <c r="B83" s="25" t="s">
        <v>71</v>
      </c>
      <c r="C83" s="38">
        <v>44727</v>
      </c>
      <c r="D83" s="38">
        <v>44369</v>
      </c>
      <c r="E83" s="39">
        <v>361.75</v>
      </c>
      <c r="F83" s="33">
        <v>44735</v>
      </c>
      <c r="G83" s="28" t="s">
        <v>18</v>
      </c>
      <c r="H83" s="25"/>
    </row>
    <row r="84" ht="15.75" customHeight="1" spans="1:8">
      <c r="A84" s="20" t="s">
        <v>96</v>
      </c>
      <c r="B84" s="21"/>
      <c r="C84" s="21"/>
      <c r="D84" s="21"/>
      <c r="E84" s="21"/>
      <c r="F84" s="21"/>
      <c r="G84" s="23"/>
      <c r="H84" s="24">
        <f>SUM(E85:E87)</f>
        <v>149059.72</v>
      </c>
    </row>
    <row r="85" ht="15.75" customHeight="1" spans="1:8">
      <c r="A85" s="88" t="s">
        <v>976</v>
      </c>
      <c r="B85" s="88" t="s">
        <v>801</v>
      </c>
      <c r="C85" s="61">
        <v>44722</v>
      </c>
      <c r="D85" s="61">
        <v>44735</v>
      </c>
      <c r="E85" s="81">
        <v>79048.12</v>
      </c>
      <c r="F85" s="33">
        <v>44740</v>
      </c>
      <c r="G85" s="30" t="s">
        <v>18</v>
      </c>
      <c r="H85" s="25"/>
    </row>
    <row r="86" ht="15.75" customHeight="1" spans="1:8">
      <c r="A86" s="25" t="s">
        <v>977</v>
      </c>
      <c r="B86" s="88" t="s">
        <v>801</v>
      </c>
      <c r="C86" s="38">
        <v>44722</v>
      </c>
      <c r="D86" s="38">
        <v>44736</v>
      </c>
      <c r="E86" s="45">
        <v>69889.01</v>
      </c>
      <c r="F86" s="33">
        <v>44740</v>
      </c>
      <c r="G86" s="28" t="s">
        <v>973</v>
      </c>
      <c r="H86" s="25"/>
    </row>
    <row r="87" ht="15.75" customHeight="1" spans="1:8">
      <c r="A87" s="25" t="s">
        <v>978</v>
      </c>
      <c r="B87" s="25" t="s">
        <v>979</v>
      </c>
      <c r="C87" s="38">
        <v>44739</v>
      </c>
      <c r="D87" s="38">
        <v>44740</v>
      </c>
      <c r="E87" s="81">
        <v>122.59</v>
      </c>
      <c r="F87" s="33">
        <v>44740</v>
      </c>
      <c r="G87" s="30" t="s">
        <v>18</v>
      </c>
      <c r="H87" s="25"/>
    </row>
    <row r="88" ht="15.75" customHeight="1" spans="1:8">
      <c r="A88" s="20" t="s">
        <v>110</v>
      </c>
      <c r="B88" s="21"/>
      <c r="C88" s="21"/>
      <c r="D88" s="21"/>
      <c r="E88" s="21"/>
      <c r="F88" s="21"/>
      <c r="G88" s="23"/>
      <c r="H88" s="24">
        <f>SUM(E89:E105)</f>
        <v>907138.67</v>
      </c>
    </row>
    <row r="89" ht="15.75" customHeight="1" spans="1:8">
      <c r="A89" s="26" t="s">
        <v>980</v>
      </c>
      <c r="B89" s="104" t="s">
        <v>981</v>
      </c>
      <c r="C89" s="38">
        <v>44714</v>
      </c>
      <c r="D89" s="38">
        <v>44734</v>
      </c>
      <c r="E89" s="39">
        <v>18819.5</v>
      </c>
      <c r="F89" s="33">
        <v>44740</v>
      </c>
      <c r="G89" s="28" t="s">
        <v>18</v>
      </c>
      <c r="H89" s="25"/>
    </row>
    <row r="90" ht="15.75" customHeight="1" spans="1:8">
      <c r="A90" s="25" t="s">
        <v>982</v>
      </c>
      <c r="B90" s="25" t="s">
        <v>457</v>
      </c>
      <c r="C90" s="35">
        <v>44721</v>
      </c>
      <c r="D90" s="38">
        <v>44732</v>
      </c>
      <c r="E90" s="39">
        <v>11625.77</v>
      </c>
      <c r="F90" s="33">
        <v>44740</v>
      </c>
      <c r="G90" s="36" t="s">
        <v>18</v>
      </c>
      <c r="H90" s="41"/>
    </row>
    <row r="91" ht="15.75" customHeight="1" spans="1:8">
      <c r="A91" s="32" t="s">
        <v>983</v>
      </c>
      <c r="B91" s="117" t="s">
        <v>811</v>
      </c>
      <c r="C91" s="33">
        <v>44726</v>
      </c>
      <c r="D91" s="33">
        <v>44727</v>
      </c>
      <c r="E91" s="34">
        <v>159544.09</v>
      </c>
      <c r="F91" s="33">
        <v>44740</v>
      </c>
      <c r="G91" s="36" t="s">
        <v>18</v>
      </c>
      <c r="H91" s="25"/>
    </row>
    <row r="92" ht="15.75" customHeight="1" spans="1:8">
      <c r="A92" s="32" t="s">
        <v>984</v>
      </c>
      <c r="B92" s="117" t="s">
        <v>811</v>
      </c>
      <c r="C92" s="33">
        <v>44726</v>
      </c>
      <c r="D92" s="33">
        <v>44727</v>
      </c>
      <c r="E92" s="34">
        <v>59899.7</v>
      </c>
      <c r="F92" s="33">
        <v>44740</v>
      </c>
      <c r="G92" s="36" t="s">
        <v>18</v>
      </c>
      <c r="H92" s="25"/>
    </row>
    <row r="93" ht="15.75" customHeight="1" spans="1:8">
      <c r="A93" s="26" t="s">
        <v>985</v>
      </c>
      <c r="B93" s="25" t="s">
        <v>986</v>
      </c>
      <c r="C93" s="35">
        <v>44726</v>
      </c>
      <c r="D93" s="35">
        <v>44733</v>
      </c>
      <c r="E93" s="39">
        <v>2861.8</v>
      </c>
      <c r="F93" s="33">
        <v>44740</v>
      </c>
      <c r="G93" s="28" t="s">
        <v>18</v>
      </c>
      <c r="H93" s="25"/>
    </row>
    <row r="94" ht="15.75" customHeight="1" spans="1:8">
      <c r="A94" s="26" t="s">
        <v>987</v>
      </c>
      <c r="B94" s="25" t="s">
        <v>988</v>
      </c>
      <c r="C94" s="38">
        <v>44726</v>
      </c>
      <c r="D94" s="38">
        <v>44733</v>
      </c>
      <c r="E94" s="39">
        <v>25272.25</v>
      </c>
      <c r="F94" s="33">
        <v>44740</v>
      </c>
      <c r="G94" s="28" t="s">
        <v>18</v>
      </c>
      <c r="H94" s="25"/>
    </row>
    <row r="95" customHeight="1" spans="1:8">
      <c r="A95" s="26" t="s">
        <v>989</v>
      </c>
      <c r="B95" s="25" t="s">
        <v>525</v>
      </c>
      <c r="C95" s="38">
        <v>44727</v>
      </c>
      <c r="D95" s="38">
        <v>44727</v>
      </c>
      <c r="E95" s="81">
        <v>33779.15</v>
      </c>
      <c r="F95" s="33">
        <v>44740</v>
      </c>
      <c r="G95" s="28" t="s">
        <v>21</v>
      </c>
      <c r="H95" s="25"/>
    </row>
    <row r="96" ht="15.75" customHeight="1" spans="1:8">
      <c r="A96" s="25" t="s">
        <v>990</v>
      </c>
      <c r="B96" s="25" t="s">
        <v>473</v>
      </c>
      <c r="C96" s="38">
        <v>44727</v>
      </c>
      <c r="D96" s="38">
        <v>44727</v>
      </c>
      <c r="E96" s="81">
        <v>38923.06</v>
      </c>
      <c r="F96" s="33">
        <v>44740</v>
      </c>
      <c r="G96" s="28" t="s">
        <v>21</v>
      </c>
      <c r="H96" s="25"/>
    </row>
    <row r="97" ht="15.75" customHeight="1" spans="1:8">
      <c r="A97" s="25" t="s">
        <v>991</v>
      </c>
      <c r="B97" s="117" t="s">
        <v>811</v>
      </c>
      <c r="C97" s="35">
        <v>44733</v>
      </c>
      <c r="D97" s="38">
        <v>44733</v>
      </c>
      <c r="E97" s="39">
        <v>148183.76</v>
      </c>
      <c r="F97" s="33">
        <v>44740</v>
      </c>
      <c r="G97" s="36" t="s">
        <v>18</v>
      </c>
      <c r="H97" s="25"/>
    </row>
    <row r="98" ht="15.75" customHeight="1" spans="1:8">
      <c r="A98" s="26" t="s">
        <v>992</v>
      </c>
      <c r="B98" s="25" t="s">
        <v>811</v>
      </c>
      <c r="C98" s="38">
        <v>44733</v>
      </c>
      <c r="D98" s="38">
        <v>44734</v>
      </c>
      <c r="E98" s="39">
        <v>133075.07</v>
      </c>
      <c r="F98" s="33">
        <v>44740</v>
      </c>
      <c r="G98" s="28" t="s">
        <v>18</v>
      </c>
      <c r="H98" s="25"/>
    </row>
    <row r="99" ht="15.75" customHeight="1" spans="1:8">
      <c r="A99" s="25" t="s">
        <v>993</v>
      </c>
      <c r="B99" s="25" t="s">
        <v>41</v>
      </c>
      <c r="C99" s="35">
        <v>44733</v>
      </c>
      <c r="D99" s="38">
        <v>44734</v>
      </c>
      <c r="E99" s="81">
        <v>27951.53</v>
      </c>
      <c r="F99" s="33">
        <v>44740</v>
      </c>
      <c r="G99" s="28" t="s">
        <v>18</v>
      </c>
      <c r="H99" s="25"/>
    </row>
    <row r="100" ht="15.75" customHeight="1" spans="1:8">
      <c r="A100" s="25" t="s">
        <v>994</v>
      </c>
      <c r="B100" s="25" t="s">
        <v>499</v>
      </c>
      <c r="C100" s="38">
        <v>44733</v>
      </c>
      <c r="D100" s="38">
        <v>44736</v>
      </c>
      <c r="E100" s="80">
        <v>38476.47</v>
      </c>
      <c r="F100" s="33">
        <v>44740</v>
      </c>
      <c r="G100" s="28" t="s">
        <v>18</v>
      </c>
      <c r="H100" s="25"/>
    </row>
    <row r="101" ht="15.75" customHeight="1" spans="1:8">
      <c r="A101" s="26" t="s">
        <v>995</v>
      </c>
      <c r="B101" s="25" t="s">
        <v>473</v>
      </c>
      <c r="C101" s="38">
        <v>44734</v>
      </c>
      <c r="D101" s="38">
        <v>44734</v>
      </c>
      <c r="E101" s="39">
        <v>37813.34</v>
      </c>
      <c r="F101" s="33">
        <v>44740</v>
      </c>
      <c r="G101" s="28" t="s">
        <v>21</v>
      </c>
      <c r="H101" s="25"/>
    </row>
    <row r="102" ht="15.75" customHeight="1" spans="1:8">
      <c r="A102" s="26" t="s">
        <v>996</v>
      </c>
      <c r="B102" s="25" t="s">
        <v>811</v>
      </c>
      <c r="C102" s="38">
        <v>44735</v>
      </c>
      <c r="D102" s="38">
        <v>44736</v>
      </c>
      <c r="E102" s="39">
        <v>83258.72</v>
      </c>
      <c r="F102" s="33">
        <v>44740</v>
      </c>
      <c r="G102" s="28" t="s">
        <v>18</v>
      </c>
      <c r="H102" s="25"/>
    </row>
    <row r="103" ht="15.75" customHeight="1" spans="1:8">
      <c r="A103" s="26" t="s">
        <v>997</v>
      </c>
      <c r="B103" s="25" t="s">
        <v>998</v>
      </c>
      <c r="C103" s="38">
        <v>44739</v>
      </c>
      <c r="D103" s="38">
        <v>44739</v>
      </c>
      <c r="E103" s="39">
        <v>49101.86</v>
      </c>
      <c r="F103" s="33">
        <v>44740</v>
      </c>
      <c r="G103" s="28" t="s">
        <v>21</v>
      </c>
      <c r="H103" s="25"/>
    </row>
    <row r="104" ht="15.75" customHeight="1" spans="1:8">
      <c r="A104" s="26" t="s">
        <v>999</v>
      </c>
      <c r="B104" s="25" t="s">
        <v>1000</v>
      </c>
      <c r="C104" s="38">
        <v>44740</v>
      </c>
      <c r="D104" s="38">
        <v>44740</v>
      </c>
      <c r="E104" s="39">
        <v>34541.49</v>
      </c>
      <c r="F104" s="33">
        <v>44740</v>
      </c>
      <c r="G104" s="28" t="s">
        <v>18</v>
      </c>
      <c r="H104" s="25"/>
    </row>
    <row r="105" ht="15.75" customHeight="1" spans="1:8">
      <c r="A105" s="25" t="s">
        <v>1001</v>
      </c>
      <c r="B105" s="25" t="s">
        <v>473</v>
      </c>
      <c r="C105" s="38">
        <v>44727</v>
      </c>
      <c r="D105" s="35">
        <v>44732</v>
      </c>
      <c r="E105" s="64">
        <v>4011.11</v>
      </c>
      <c r="F105" s="33">
        <v>44740</v>
      </c>
      <c r="G105" s="40" t="s">
        <v>21</v>
      </c>
      <c r="H105" s="25"/>
    </row>
    <row r="106" ht="15.75" customHeight="1" spans="1:8">
      <c r="A106" s="20" t="s">
        <v>137</v>
      </c>
      <c r="B106" s="21"/>
      <c r="C106" s="21"/>
      <c r="D106" s="21"/>
      <c r="E106" s="21"/>
      <c r="F106" s="21"/>
      <c r="G106" s="23"/>
      <c r="H106" s="147">
        <f>SUM(E107)</f>
        <v>0</v>
      </c>
    </row>
    <row r="107" ht="15.75" customHeight="1" spans="1:8">
      <c r="A107" s="25"/>
      <c r="B107" s="25"/>
      <c r="C107" s="25"/>
      <c r="D107" s="25"/>
      <c r="E107" s="25"/>
      <c r="F107" s="25"/>
      <c r="G107" s="25"/>
      <c r="H107" s="25"/>
    </row>
    <row r="108" ht="15.75" customHeight="1" spans="1:8">
      <c r="A108" s="20" t="s">
        <v>139</v>
      </c>
      <c r="B108" s="21"/>
      <c r="C108" s="21"/>
      <c r="D108" s="21"/>
      <c r="E108" s="21"/>
      <c r="F108" s="21"/>
      <c r="G108" s="23"/>
      <c r="H108" s="24">
        <f>SUM(E109:E113)</f>
        <v>258214.12</v>
      </c>
    </row>
    <row r="109" ht="15.75" customHeight="1" spans="1:8">
      <c r="A109" s="124" t="s">
        <v>1002</v>
      </c>
      <c r="B109" s="25" t="s">
        <v>303</v>
      </c>
      <c r="C109" s="35">
        <v>44721</v>
      </c>
      <c r="D109" s="38">
        <v>44736</v>
      </c>
      <c r="E109" s="39">
        <v>24062.5</v>
      </c>
      <c r="F109" s="33">
        <v>44740</v>
      </c>
      <c r="G109" s="30" t="s">
        <v>18</v>
      </c>
      <c r="H109" s="25"/>
    </row>
    <row r="110" ht="15.75" customHeight="1" spans="1:8">
      <c r="A110" s="25" t="s">
        <v>1003</v>
      </c>
      <c r="B110" s="25" t="s">
        <v>1004</v>
      </c>
      <c r="C110" s="61">
        <v>44727</v>
      </c>
      <c r="D110" s="61">
        <v>44733</v>
      </c>
      <c r="E110" s="81">
        <v>28774.61</v>
      </c>
      <c r="F110" s="33">
        <v>44740</v>
      </c>
      <c r="G110" s="30" t="s">
        <v>18</v>
      </c>
      <c r="H110" s="25"/>
    </row>
    <row r="111" ht="15.75" customHeight="1" spans="1:8">
      <c r="A111" s="25" t="s">
        <v>1005</v>
      </c>
      <c r="B111" s="25" t="s">
        <v>499</v>
      </c>
      <c r="C111" s="38">
        <v>44732</v>
      </c>
      <c r="D111" s="38">
        <v>44732</v>
      </c>
      <c r="E111" s="81">
        <v>97133.09</v>
      </c>
      <c r="F111" s="33">
        <v>44740</v>
      </c>
      <c r="G111" s="28" t="s">
        <v>18</v>
      </c>
      <c r="H111" s="25"/>
    </row>
    <row r="112" ht="15.75" customHeight="1" spans="1:8">
      <c r="A112" s="63" t="s">
        <v>1006</v>
      </c>
      <c r="B112" s="25" t="s">
        <v>1007</v>
      </c>
      <c r="C112" s="61">
        <v>44733</v>
      </c>
      <c r="D112" s="61">
        <v>44736</v>
      </c>
      <c r="E112" s="81">
        <v>84768.13</v>
      </c>
      <c r="F112" s="33">
        <v>44740</v>
      </c>
      <c r="G112" s="30" t="s">
        <v>18</v>
      </c>
      <c r="H112" s="41"/>
    </row>
    <row r="113" ht="15.75" customHeight="1" spans="1:8">
      <c r="A113" s="88" t="s">
        <v>1008</v>
      </c>
      <c r="B113" s="88" t="s">
        <v>1009</v>
      </c>
      <c r="C113" s="61">
        <v>44739</v>
      </c>
      <c r="D113" s="61">
        <v>44739</v>
      </c>
      <c r="E113" s="64">
        <v>23475.79</v>
      </c>
      <c r="F113" s="33">
        <v>44740</v>
      </c>
      <c r="G113" s="30" t="s">
        <v>18</v>
      </c>
      <c r="H113" s="25"/>
    </row>
    <row r="114" ht="15.75" customHeight="1" spans="1:8">
      <c r="A114" s="20" t="s">
        <v>148</v>
      </c>
      <c r="B114" s="21"/>
      <c r="C114" s="21"/>
      <c r="D114" s="21"/>
      <c r="E114" s="21"/>
      <c r="F114" s="21"/>
      <c r="G114" s="23"/>
      <c r="H114" s="24">
        <f>SUM(E115)</f>
        <v>0</v>
      </c>
    </row>
    <row r="115" ht="15.75" customHeight="1" spans="1:8">
      <c r="A115" s="124"/>
      <c r="B115" s="25"/>
      <c r="C115" s="38"/>
      <c r="D115" s="38"/>
      <c r="E115" s="39"/>
      <c r="F115" s="33"/>
      <c r="G115" s="40"/>
      <c r="H115" s="25"/>
    </row>
    <row r="116" ht="15.75" customHeight="1" spans="1:8">
      <c r="A116" s="20" t="s">
        <v>157</v>
      </c>
      <c r="B116" s="21"/>
      <c r="C116" s="21"/>
      <c r="D116" s="21"/>
      <c r="E116" s="21"/>
      <c r="F116" s="21"/>
      <c r="G116" s="23"/>
      <c r="H116" s="24">
        <f>E117</f>
        <v>0</v>
      </c>
    </row>
    <row r="117" ht="15.75" customHeight="1" spans="1:8">
      <c r="A117" s="32"/>
      <c r="B117" s="32"/>
      <c r="C117" s="36"/>
      <c r="D117" s="36"/>
      <c r="E117" s="34"/>
      <c r="F117" s="36"/>
      <c r="G117" s="36"/>
      <c r="H117" s="25"/>
    </row>
    <row r="118" ht="15.75" customHeight="1" spans="1:8">
      <c r="A118" s="20" t="s">
        <v>160</v>
      </c>
      <c r="B118" s="21"/>
      <c r="C118" s="21"/>
      <c r="D118" s="21"/>
      <c r="E118" s="21"/>
      <c r="F118" s="21"/>
      <c r="G118" s="23"/>
      <c r="H118" s="24">
        <f>SUM(E119:E122)</f>
        <v>716282.59</v>
      </c>
    </row>
    <row r="119" ht="15.75" customHeight="1" spans="1:8">
      <c r="A119" s="32" t="s">
        <v>1010</v>
      </c>
      <c r="B119" s="32" t="s">
        <v>1011</v>
      </c>
      <c r="C119" s="33">
        <v>44726</v>
      </c>
      <c r="D119" s="33">
        <v>44733</v>
      </c>
      <c r="E119" s="34">
        <v>2660.68</v>
      </c>
      <c r="F119" s="33">
        <v>44740</v>
      </c>
      <c r="G119" s="36" t="s">
        <v>18</v>
      </c>
      <c r="H119" s="25"/>
    </row>
    <row r="120" ht="15.75" customHeight="1" spans="1:8">
      <c r="A120" s="32" t="s">
        <v>1012</v>
      </c>
      <c r="B120" s="32" t="s">
        <v>1013</v>
      </c>
      <c r="C120" s="33">
        <v>44700</v>
      </c>
      <c r="D120" s="33">
        <v>44705</v>
      </c>
      <c r="E120" s="34">
        <v>182550</v>
      </c>
      <c r="F120" s="33">
        <v>44740</v>
      </c>
      <c r="G120" s="36" t="s">
        <v>18</v>
      </c>
      <c r="H120" s="25"/>
    </row>
    <row r="121" ht="15.75" customHeight="1" spans="1:8">
      <c r="A121" s="25" t="s">
        <v>1014</v>
      </c>
      <c r="B121" s="25" t="s">
        <v>1015</v>
      </c>
      <c r="C121" s="33">
        <v>44720</v>
      </c>
      <c r="D121" s="33">
        <v>44727</v>
      </c>
      <c r="E121" s="87">
        <v>392134.75</v>
      </c>
      <c r="F121" s="33">
        <v>44740</v>
      </c>
      <c r="G121" s="27" t="s">
        <v>18</v>
      </c>
      <c r="H121" s="25"/>
    </row>
    <row r="122" ht="15.75" customHeight="1" spans="1:8">
      <c r="A122" s="25" t="s">
        <v>1016</v>
      </c>
      <c r="B122" s="25" t="s">
        <v>1017</v>
      </c>
      <c r="C122" s="33">
        <v>44722</v>
      </c>
      <c r="D122" s="33">
        <v>44733</v>
      </c>
      <c r="E122" s="34">
        <v>138937.16</v>
      </c>
      <c r="F122" s="33">
        <v>44740</v>
      </c>
      <c r="G122" s="36" t="s">
        <v>18</v>
      </c>
      <c r="H122" s="25"/>
    </row>
    <row r="123" ht="15.75" customHeight="1" spans="5:7">
      <c r="E123" s="73"/>
      <c r="F123" s="70"/>
      <c r="G123" s="71"/>
    </row>
    <row r="124" ht="15.75" customHeight="1" spans="1:8">
      <c r="A124" s="72" t="s">
        <v>161</v>
      </c>
      <c r="E124" s="73"/>
      <c r="F124" s="70"/>
      <c r="G124" s="71"/>
      <c r="H124" s="73"/>
    </row>
    <row r="125" ht="15.75" customHeight="1" spans="1:7">
      <c r="A125" s="72" t="s">
        <v>162</v>
      </c>
      <c r="E125" s="73"/>
      <c r="G125" s="75"/>
    </row>
    <row r="126" ht="15.75" customHeight="1" spans="5:7">
      <c r="E126" s="73"/>
      <c r="F126" s="70"/>
      <c r="G126" s="71"/>
    </row>
    <row r="127" ht="15.75" customHeight="1" spans="5:7">
      <c r="E127" s="76"/>
      <c r="F127" s="77"/>
      <c r="G127" s="71"/>
    </row>
    <row r="128" ht="15.75" customHeight="1" spans="5:7">
      <c r="E128" s="73"/>
      <c r="G128" s="75"/>
    </row>
    <row r="129" ht="15.75" customHeight="1" spans="5:7">
      <c r="E129" s="73"/>
      <c r="G129" s="75"/>
    </row>
    <row r="130" ht="15.75" customHeight="1" spans="5:7">
      <c r="E130" s="73"/>
      <c r="G130" s="75"/>
    </row>
    <row r="131" ht="15.75" customHeight="1" spans="5:7">
      <c r="E131" s="73"/>
      <c r="G131" s="75"/>
    </row>
    <row r="132" ht="15.75" customHeight="1" spans="5:7">
      <c r="E132" s="73"/>
      <c r="G132" s="75"/>
    </row>
    <row r="133" ht="15.75" customHeight="1" spans="5:7">
      <c r="E133" s="73"/>
      <c r="G133" s="75"/>
    </row>
    <row r="134" ht="15.75" customHeight="1" spans="5:7">
      <c r="E134" s="73"/>
      <c r="G134" s="75"/>
    </row>
    <row r="135" ht="15.75" customHeight="1" spans="5:7">
      <c r="E135" s="73"/>
      <c r="G135" s="75"/>
    </row>
    <row r="136" ht="15.75" customHeight="1" spans="5:7">
      <c r="E136" s="73"/>
      <c r="G136" s="75"/>
    </row>
    <row r="137" ht="15.75" customHeight="1" spans="5:7">
      <c r="E137" s="73"/>
      <c r="G137" s="75"/>
    </row>
    <row r="138" ht="15.75" customHeight="1" spans="5:7">
      <c r="E138" s="73"/>
      <c r="G138" s="75"/>
    </row>
    <row r="139" ht="15.75" customHeight="1" spans="5:7">
      <c r="E139" s="73"/>
      <c r="G139" s="75"/>
    </row>
    <row r="140" ht="15.75" customHeight="1" spans="5:7">
      <c r="E140" s="73"/>
      <c r="G140" s="75"/>
    </row>
    <row r="141" ht="15.75" customHeight="1" spans="5:7">
      <c r="E141" s="73"/>
      <c r="G141" s="75"/>
    </row>
    <row r="142" ht="15.75" customHeight="1" spans="5:7">
      <c r="E142" s="73"/>
      <c r="G142" s="75"/>
    </row>
    <row r="143" ht="15.75" customHeight="1" spans="5:7">
      <c r="E143" s="73"/>
      <c r="G143" s="75"/>
    </row>
    <row r="144" ht="15.75" customHeight="1" spans="5:7">
      <c r="E144" s="73"/>
      <c r="G144" s="75"/>
    </row>
    <row r="145" ht="15.75" customHeight="1" spans="5:7">
      <c r="E145" s="73"/>
      <c r="G145" s="75"/>
    </row>
    <row r="146" ht="15.75" customHeight="1" spans="5:7">
      <c r="E146" s="73"/>
      <c r="G146" s="75"/>
    </row>
    <row r="147" ht="15.75" customHeight="1" spans="5:7">
      <c r="E147" s="73"/>
      <c r="G147" s="75"/>
    </row>
    <row r="148" ht="15.75" customHeight="1" spans="5:7">
      <c r="E148" s="73"/>
      <c r="G148" s="75"/>
    </row>
    <row r="149" ht="15.75" customHeight="1" spans="5:7">
      <c r="E149" s="73"/>
      <c r="G149" s="75"/>
    </row>
    <row r="150" ht="15.75" customHeight="1" spans="5:7">
      <c r="E150" s="73"/>
      <c r="G150" s="75"/>
    </row>
    <row r="151" ht="15.75" customHeight="1" spans="5:7">
      <c r="E151" s="73"/>
      <c r="G151" s="75"/>
    </row>
    <row r="152" ht="15.75" customHeight="1" spans="5:7">
      <c r="E152" s="73"/>
      <c r="G152" s="75"/>
    </row>
    <row r="153" ht="15.75" customHeight="1" spans="5:7">
      <c r="E153" s="73"/>
      <c r="G153" s="75"/>
    </row>
    <row r="154" ht="15.75" customHeight="1" spans="5:7">
      <c r="E154" s="73"/>
      <c r="G154" s="75"/>
    </row>
    <row r="155" ht="15.75" customHeight="1" spans="5:7">
      <c r="E155" s="73"/>
      <c r="G155" s="75"/>
    </row>
    <row r="156" ht="15.75" customHeight="1" spans="5:7">
      <c r="E156" s="73"/>
      <c r="G156" s="75"/>
    </row>
    <row r="157" ht="15.75" customHeight="1" spans="5:7">
      <c r="E157" s="73"/>
      <c r="G157" s="75"/>
    </row>
    <row r="158" ht="15.75" customHeight="1" spans="5:7">
      <c r="E158" s="73"/>
      <c r="G158" s="75"/>
    </row>
    <row r="159" ht="15.75" customHeight="1" spans="5:7">
      <c r="E159" s="73"/>
      <c r="G159" s="75"/>
    </row>
    <row r="160" ht="15.75" customHeight="1" spans="5:7">
      <c r="E160" s="73"/>
      <c r="G160" s="75"/>
    </row>
    <row r="161" ht="15.75" customHeight="1" spans="5:7">
      <c r="E161" s="73"/>
      <c r="G161" s="75"/>
    </row>
    <row r="162" ht="15.75" customHeight="1" spans="5:7">
      <c r="E162" s="73"/>
      <c r="G162" s="75"/>
    </row>
    <row r="163" ht="15.75" customHeight="1" spans="5:7">
      <c r="E163" s="73"/>
      <c r="G163" s="75"/>
    </row>
    <row r="164" ht="15.75" customHeight="1" spans="5:7">
      <c r="E164" s="73"/>
      <c r="G164" s="75"/>
    </row>
    <row r="165" ht="15.75" customHeight="1" spans="5:7">
      <c r="E165" s="73"/>
      <c r="G165" s="75"/>
    </row>
    <row r="166" ht="15.75" customHeight="1" spans="5:7">
      <c r="E166" s="73"/>
      <c r="G166" s="75"/>
    </row>
    <row r="167" ht="15.75" customHeight="1" spans="5:7">
      <c r="E167" s="73"/>
      <c r="G167" s="75"/>
    </row>
    <row r="168" ht="15.75" customHeight="1" spans="5:7">
      <c r="E168" s="73"/>
      <c r="G168" s="75"/>
    </row>
    <row r="169" ht="15.75" customHeight="1" spans="5:7">
      <c r="E169" s="73"/>
      <c r="G169" s="75"/>
    </row>
    <row r="170" ht="15.75" customHeight="1" spans="5:7">
      <c r="E170" s="73"/>
      <c r="G170" s="75"/>
    </row>
    <row r="171" ht="15.75" customHeight="1" spans="5:7">
      <c r="E171" s="73"/>
      <c r="G171" s="75"/>
    </row>
    <row r="172" ht="15.75" customHeight="1" spans="5:7">
      <c r="E172" s="73"/>
      <c r="G172" s="75"/>
    </row>
    <row r="173" ht="15.75" customHeight="1" spans="5:7">
      <c r="E173" s="73"/>
      <c r="G173" s="75"/>
    </row>
    <row r="174" ht="15.75" customHeight="1" spans="5:7">
      <c r="E174" s="73"/>
      <c r="G174" s="75"/>
    </row>
    <row r="175" ht="15.75" customHeight="1" spans="5:7">
      <c r="E175" s="73"/>
      <c r="G175" s="75"/>
    </row>
    <row r="176" ht="15.75" customHeight="1" spans="5:7">
      <c r="E176" s="73"/>
      <c r="G176" s="75"/>
    </row>
    <row r="177" ht="15.75" customHeight="1" spans="5:7">
      <c r="E177" s="73"/>
      <c r="G177" s="75"/>
    </row>
    <row r="178" ht="15.75" customHeight="1" spans="5:7">
      <c r="E178" s="73"/>
      <c r="G178" s="75"/>
    </row>
    <row r="179" ht="15.75" customHeight="1" spans="5:7">
      <c r="E179" s="73"/>
      <c r="G179" s="75"/>
    </row>
    <row r="180" ht="15.75" customHeight="1" spans="5:7">
      <c r="E180" s="73"/>
      <c r="G180" s="75"/>
    </row>
    <row r="181" ht="15.75" customHeight="1" spans="5:7">
      <c r="E181" s="73"/>
      <c r="G181" s="75"/>
    </row>
    <row r="182" ht="15.75" customHeight="1" spans="5:7">
      <c r="E182" s="73"/>
      <c r="G182" s="75"/>
    </row>
    <row r="183" ht="15.75" customHeight="1" spans="5:7">
      <c r="E183" s="73"/>
      <c r="G183" s="75"/>
    </row>
    <row r="184" ht="15.75" customHeight="1" spans="5:7">
      <c r="E184" s="73"/>
      <c r="G184" s="75"/>
    </row>
    <row r="185" ht="15.75" customHeight="1" spans="5:7">
      <c r="E185" s="73"/>
      <c r="G185" s="75"/>
    </row>
    <row r="186" ht="15.75" customHeight="1" spans="5:7">
      <c r="E186" s="73"/>
      <c r="G186" s="75"/>
    </row>
    <row r="187" ht="15.75" customHeight="1" spans="5:7">
      <c r="E187" s="73"/>
      <c r="G187" s="75"/>
    </row>
    <row r="188" ht="15.75" customHeight="1" spans="5:7">
      <c r="E188" s="73"/>
      <c r="G188" s="75"/>
    </row>
    <row r="189" ht="15.75" customHeight="1" spans="5:7">
      <c r="E189" s="73"/>
      <c r="G189" s="75"/>
    </row>
    <row r="190" ht="15.75" customHeight="1" spans="5:7">
      <c r="E190" s="73"/>
      <c r="G190" s="75"/>
    </row>
    <row r="191" ht="15.75" customHeight="1" spans="5:7">
      <c r="E191" s="73"/>
      <c r="G191" s="75"/>
    </row>
    <row r="192" ht="15.75" customHeight="1" spans="5:7">
      <c r="E192" s="73"/>
      <c r="G192" s="75"/>
    </row>
    <row r="193" ht="15.75" customHeight="1" spans="5:7">
      <c r="E193" s="73"/>
      <c r="G193" s="75"/>
    </row>
    <row r="194" ht="15.75" customHeight="1" spans="5:7">
      <c r="E194" s="73"/>
      <c r="G194" s="75"/>
    </row>
    <row r="195" ht="15.75" customHeight="1" spans="5:7">
      <c r="E195" s="73"/>
      <c r="G195" s="75"/>
    </row>
    <row r="196" ht="15.75" customHeight="1" spans="5:7">
      <c r="E196" s="73"/>
      <c r="G196" s="75"/>
    </row>
    <row r="197" ht="15.75" customHeight="1" spans="5:7">
      <c r="E197" s="73"/>
      <c r="G197" s="75"/>
    </row>
    <row r="198" ht="15.75" customHeight="1" spans="5:7">
      <c r="E198" s="73"/>
      <c r="G198" s="75"/>
    </row>
    <row r="199" ht="15.75" customHeight="1" spans="5:7">
      <c r="E199" s="73"/>
      <c r="G199" s="75"/>
    </row>
    <row r="200" ht="15.75" customHeight="1" spans="5:7">
      <c r="E200" s="73"/>
      <c r="G200" s="75"/>
    </row>
    <row r="201" ht="15.75" customHeight="1" spans="5:7">
      <c r="E201" s="73"/>
      <c r="G201" s="75"/>
    </row>
    <row r="202" ht="15.75" customHeight="1" spans="5:7">
      <c r="E202" s="73"/>
      <c r="G202" s="75"/>
    </row>
    <row r="203" ht="15.75" customHeight="1" spans="5:7">
      <c r="E203" s="73"/>
      <c r="G203" s="75"/>
    </row>
    <row r="204" ht="15.75" customHeight="1" spans="5:7">
      <c r="E204" s="73"/>
      <c r="G204" s="75"/>
    </row>
    <row r="205" ht="15.75" customHeight="1" spans="5:7">
      <c r="E205" s="73"/>
      <c r="G205" s="75"/>
    </row>
    <row r="206" ht="15.75" customHeight="1" spans="5:7">
      <c r="E206" s="73"/>
      <c r="G206" s="75"/>
    </row>
    <row r="207" ht="15.75" customHeight="1" spans="5:7">
      <c r="E207" s="73"/>
      <c r="G207" s="75"/>
    </row>
    <row r="208" ht="15.75" customHeight="1" spans="5:7">
      <c r="E208" s="73"/>
      <c r="G208" s="75"/>
    </row>
    <row r="209" ht="15.75" customHeight="1" spans="5:7">
      <c r="E209" s="73"/>
      <c r="G209" s="75"/>
    </row>
    <row r="210" ht="15.75" customHeight="1" spans="5:7">
      <c r="E210" s="73"/>
      <c r="G210" s="75"/>
    </row>
    <row r="211" ht="15.75" customHeight="1" spans="5:7">
      <c r="E211" s="73"/>
      <c r="G211" s="75"/>
    </row>
    <row r="212" ht="15.75" customHeight="1" spans="5:7">
      <c r="E212" s="73"/>
      <c r="G212" s="75"/>
    </row>
    <row r="213" ht="15.75" customHeight="1" spans="5:7">
      <c r="E213" s="73"/>
      <c r="G213" s="75"/>
    </row>
    <row r="214" ht="15.75" customHeight="1" spans="5:7">
      <c r="E214" s="73"/>
      <c r="G214" s="75"/>
    </row>
    <row r="215" ht="15.75" customHeight="1" spans="5:7">
      <c r="E215" s="73"/>
      <c r="G215" s="75"/>
    </row>
    <row r="216" ht="15.75" customHeight="1" spans="5:7">
      <c r="E216" s="73"/>
      <c r="G216" s="75"/>
    </row>
    <row r="217" ht="15.75" customHeight="1" spans="5:7">
      <c r="E217" s="73"/>
      <c r="G217" s="75"/>
    </row>
    <row r="218" ht="15.75" customHeight="1" spans="5:7">
      <c r="E218" s="73"/>
      <c r="G218" s="75"/>
    </row>
    <row r="219" ht="15.75" customHeight="1" spans="5:7">
      <c r="E219" s="73"/>
      <c r="G219" s="75"/>
    </row>
    <row r="220" ht="15.75" customHeight="1" spans="5:7">
      <c r="E220" s="73"/>
      <c r="G220" s="75"/>
    </row>
    <row r="221" ht="15.75" customHeight="1" spans="5:7">
      <c r="E221" s="73"/>
      <c r="G221" s="75"/>
    </row>
    <row r="222" ht="15.75" customHeight="1" spans="5:7">
      <c r="E222" s="73"/>
      <c r="G222" s="75"/>
    </row>
    <row r="223" ht="15.75" customHeight="1" spans="5:7">
      <c r="E223" s="73"/>
      <c r="G223" s="75"/>
    </row>
    <row r="224" ht="15.75" customHeight="1" spans="5:7">
      <c r="E224" s="73"/>
      <c r="G224" s="75"/>
    </row>
    <row r="225" ht="15.75" customHeight="1" spans="5:7">
      <c r="E225" s="73"/>
      <c r="G225" s="75"/>
    </row>
    <row r="226" ht="15.75" customHeight="1" spans="5:7">
      <c r="E226" s="73"/>
      <c r="G226" s="75"/>
    </row>
    <row r="227" ht="15.75" customHeight="1" spans="5:7">
      <c r="E227" s="73"/>
      <c r="G227" s="75"/>
    </row>
    <row r="228" ht="15.75" customHeight="1" spans="5:7">
      <c r="E228" s="73"/>
      <c r="G228" s="75"/>
    </row>
    <row r="229" ht="15.75" customHeight="1" spans="5:7">
      <c r="E229" s="73"/>
      <c r="G229" s="75"/>
    </row>
    <row r="230" ht="15.75" customHeight="1" spans="5:7">
      <c r="E230" s="73"/>
      <c r="G230" s="75"/>
    </row>
    <row r="231" ht="15.75" customHeight="1" spans="5:7">
      <c r="E231" s="73"/>
      <c r="G231" s="75"/>
    </row>
    <row r="232" ht="15.75" customHeight="1" spans="5:7">
      <c r="E232" s="73"/>
      <c r="G232" s="75"/>
    </row>
    <row r="233" ht="15.75" customHeight="1" spans="5:7">
      <c r="E233" s="73"/>
      <c r="G233" s="75"/>
    </row>
    <row r="234" ht="15.75" customHeight="1" spans="5:7">
      <c r="E234" s="73"/>
      <c r="G234" s="75"/>
    </row>
    <row r="235" ht="15.75" customHeight="1" spans="5:7">
      <c r="E235" s="73"/>
      <c r="G235" s="75"/>
    </row>
    <row r="236" ht="15.75" customHeight="1" spans="5:7">
      <c r="E236" s="73"/>
      <c r="G236" s="75"/>
    </row>
    <row r="237" ht="15.75" customHeight="1" spans="5:7">
      <c r="E237" s="73"/>
      <c r="G237" s="75"/>
    </row>
    <row r="238" ht="15.75" customHeight="1" spans="5:7">
      <c r="E238" s="73"/>
      <c r="G238" s="75"/>
    </row>
    <row r="239" ht="15.75" customHeight="1" spans="5:7">
      <c r="E239" s="73"/>
      <c r="G239" s="75"/>
    </row>
    <row r="240" ht="15.75" customHeight="1" spans="5:7">
      <c r="E240" s="73"/>
      <c r="G240" s="75"/>
    </row>
    <row r="241" ht="15.75" customHeight="1" spans="5:7">
      <c r="E241" s="73"/>
      <c r="G241" s="75"/>
    </row>
    <row r="242" ht="15.75" customHeight="1" spans="5:7">
      <c r="E242" s="73"/>
      <c r="G242" s="75"/>
    </row>
    <row r="243" ht="15.75" customHeight="1" spans="5:7">
      <c r="E243" s="73"/>
      <c r="G243" s="75"/>
    </row>
    <row r="244" ht="15.75" customHeight="1" spans="5:7">
      <c r="E244" s="73"/>
      <c r="G244" s="75"/>
    </row>
    <row r="245" ht="15.75" customHeight="1" spans="5:7">
      <c r="E245" s="73"/>
      <c r="G245" s="75"/>
    </row>
    <row r="246" ht="15.75" customHeight="1" spans="5:7">
      <c r="E246" s="73"/>
      <c r="G246" s="75"/>
    </row>
    <row r="247" ht="15.75" customHeight="1" spans="5:7">
      <c r="E247" s="73"/>
      <c r="G247" s="75"/>
    </row>
    <row r="248" ht="15.75" customHeight="1" spans="5:7">
      <c r="E248" s="73"/>
      <c r="G248" s="75"/>
    </row>
    <row r="249" ht="15.75" customHeight="1" spans="5:7">
      <c r="E249" s="73"/>
      <c r="G249" s="75"/>
    </row>
    <row r="250" ht="15.75" customHeight="1" spans="5:7">
      <c r="E250" s="73"/>
      <c r="G250" s="75"/>
    </row>
    <row r="251" ht="15.75" customHeight="1" spans="5:7">
      <c r="E251" s="73"/>
      <c r="G251" s="75"/>
    </row>
    <row r="252" ht="15.75" customHeight="1" spans="5:7">
      <c r="E252" s="73"/>
      <c r="G252" s="75"/>
    </row>
    <row r="253" ht="15.75" customHeight="1" spans="5:7">
      <c r="E253" s="73"/>
      <c r="G253" s="75"/>
    </row>
    <row r="254" ht="15.75" customHeight="1" spans="5:7">
      <c r="E254" s="73"/>
      <c r="G254" s="75"/>
    </row>
    <row r="255" ht="15.75" customHeight="1" spans="5:7">
      <c r="E255" s="73"/>
      <c r="G255" s="75"/>
    </row>
    <row r="256" ht="15.75" customHeight="1" spans="5:7">
      <c r="E256" s="73"/>
      <c r="G256" s="75"/>
    </row>
    <row r="257" ht="15.75" customHeight="1" spans="5:7">
      <c r="E257" s="73"/>
      <c r="G257" s="75"/>
    </row>
    <row r="258" ht="15.75" customHeight="1" spans="5:7">
      <c r="E258" s="73"/>
      <c r="G258" s="75"/>
    </row>
    <row r="259" ht="15.75" customHeight="1" spans="5:7">
      <c r="E259" s="73"/>
      <c r="G259" s="75"/>
    </row>
    <row r="260" ht="15.75" customHeight="1" spans="5:7">
      <c r="E260" s="73"/>
      <c r="G260" s="75"/>
    </row>
    <row r="261" ht="15.75" customHeight="1" spans="5:7">
      <c r="E261" s="73"/>
      <c r="G261" s="75"/>
    </row>
    <row r="262" ht="15.75" customHeight="1" spans="5:7">
      <c r="E262" s="73"/>
      <c r="G262" s="75"/>
    </row>
    <row r="263" ht="15.75" customHeight="1" spans="5:7">
      <c r="E263" s="73"/>
      <c r="G263" s="75"/>
    </row>
    <row r="264" ht="15.75" customHeight="1" spans="5:7">
      <c r="E264" s="73"/>
      <c r="G264" s="75"/>
    </row>
    <row r="265" ht="15.75" customHeight="1" spans="5:7">
      <c r="E265" s="73"/>
      <c r="G265" s="75"/>
    </row>
    <row r="266" ht="15.75" customHeight="1" spans="5:7">
      <c r="E266" s="73"/>
      <c r="G266" s="75"/>
    </row>
    <row r="267" ht="15.75" customHeight="1" spans="5:7">
      <c r="E267" s="73"/>
      <c r="G267" s="75"/>
    </row>
    <row r="268" ht="15.75" customHeight="1" spans="5:7">
      <c r="E268" s="73"/>
      <c r="G268" s="75"/>
    </row>
    <row r="269" ht="15.75" customHeight="1" spans="5:7">
      <c r="E269" s="73"/>
      <c r="G269" s="75"/>
    </row>
    <row r="270" ht="15.75" customHeight="1" spans="5:7">
      <c r="E270" s="73"/>
      <c r="G270" s="75"/>
    </row>
    <row r="271" ht="15.75" customHeight="1" spans="5:7">
      <c r="E271" s="73"/>
      <c r="G271" s="75"/>
    </row>
    <row r="272" ht="15.75" customHeight="1" spans="5:7">
      <c r="E272" s="73"/>
      <c r="G272" s="75"/>
    </row>
    <row r="273" ht="15.75" customHeight="1" spans="5:7">
      <c r="E273" s="73"/>
      <c r="G273" s="75"/>
    </row>
    <row r="274" ht="15.75" customHeight="1" spans="5:7">
      <c r="E274" s="73"/>
      <c r="G274" s="75"/>
    </row>
    <row r="275" ht="15.75" customHeight="1" spans="5:7">
      <c r="E275" s="73"/>
      <c r="G275" s="75"/>
    </row>
    <row r="276" ht="15.75" customHeight="1" spans="5:7">
      <c r="E276" s="73"/>
      <c r="G276" s="75"/>
    </row>
    <row r="277" ht="15.75" customHeight="1" spans="5:7">
      <c r="E277" s="73"/>
      <c r="G277" s="75"/>
    </row>
    <row r="278" ht="15.75" customHeight="1" spans="5:7">
      <c r="E278" s="73"/>
      <c r="G278" s="75"/>
    </row>
    <row r="279" ht="15.75" customHeight="1" spans="5:7">
      <c r="E279" s="73"/>
      <c r="G279" s="75"/>
    </row>
    <row r="280" ht="15.75" customHeight="1" spans="5:7">
      <c r="E280" s="73"/>
      <c r="G280" s="75"/>
    </row>
    <row r="281" ht="15.75" customHeight="1" spans="5:7">
      <c r="E281" s="73"/>
      <c r="G281" s="75"/>
    </row>
    <row r="282" ht="15.75" customHeight="1" spans="5:7">
      <c r="E282" s="73"/>
      <c r="G282" s="75"/>
    </row>
    <row r="283" ht="15.75" customHeight="1" spans="5:7">
      <c r="E283" s="73"/>
      <c r="G283" s="75"/>
    </row>
    <row r="284" ht="15.75" customHeight="1" spans="5:7">
      <c r="E284" s="73"/>
      <c r="G284" s="75"/>
    </row>
    <row r="285" ht="15.75" customHeight="1" spans="5:7">
      <c r="E285" s="73"/>
      <c r="G285" s="75"/>
    </row>
    <row r="286" ht="15.75" customHeight="1" spans="5:7">
      <c r="E286" s="73"/>
      <c r="G286" s="75"/>
    </row>
    <row r="287" ht="15.75" customHeight="1" spans="5:7">
      <c r="E287" s="73"/>
      <c r="G287" s="75"/>
    </row>
    <row r="288" ht="15.75" customHeight="1" spans="5:7">
      <c r="E288" s="73"/>
      <c r="G288" s="75"/>
    </row>
    <row r="289" ht="15.75" customHeight="1" spans="5:7">
      <c r="E289" s="73"/>
      <c r="G289" s="75"/>
    </row>
    <row r="290" ht="15.75" customHeight="1" spans="5:7">
      <c r="E290" s="73"/>
      <c r="G290" s="75"/>
    </row>
    <row r="291" ht="15.75" customHeight="1" spans="5:7">
      <c r="E291" s="73"/>
      <c r="G291" s="75"/>
    </row>
    <row r="292" ht="15.75" customHeight="1" spans="5:7">
      <c r="E292" s="73"/>
      <c r="G292" s="75"/>
    </row>
    <row r="293" ht="15.75" customHeight="1" spans="5:7">
      <c r="E293" s="73"/>
      <c r="G293" s="75"/>
    </row>
    <row r="294" ht="15.75" customHeight="1" spans="5:7">
      <c r="E294" s="73"/>
      <c r="G294" s="75"/>
    </row>
    <row r="295" ht="15.75" customHeight="1" spans="5:7">
      <c r="E295" s="73"/>
      <c r="G295" s="75"/>
    </row>
    <row r="296" ht="15.75" customHeight="1" spans="5:7">
      <c r="E296" s="73"/>
      <c r="G296" s="75"/>
    </row>
    <row r="297" ht="15.75" customHeight="1" spans="5:7">
      <c r="E297" s="73"/>
      <c r="G297" s="75"/>
    </row>
    <row r="298" ht="15.75" customHeight="1" spans="5:7">
      <c r="E298" s="73"/>
      <c r="G298" s="75"/>
    </row>
    <row r="299" ht="15.75" customHeight="1" spans="5:7">
      <c r="E299" s="73"/>
      <c r="G299" s="75"/>
    </row>
    <row r="300" ht="15.75" customHeight="1" spans="5:7">
      <c r="E300" s="73"/>
      <c r="G300" s="75"/>
    </row>
    <row r="301" ht="15.75" customHeight="1" spans="5:7">
      <c r="E301" s="73"/>
      <c r="G301" s="75"/>
    </row>
    <row r="302" ht="15.75" customHeight="1" spans="5:7">
      <c r="E302" s="73"/>
      <c r="G302" s="75"/>
    </row>
    <row r="303" ht="15.75" customHeight="1" spans="5:7">
      <c r="E303" s="73"/>
      <c r="G303" s="75"/>
    </row>
    <row r="304" ht="15.75" customHeight="1" spans="5:7">
      <c r="E304" s="73"/>
      <c r="G304" s="75"/>
    </row>
    <row r="305" ht="15.75" customHeight="1" spans="5:7">
      <c r="E305" s="73"/>
      <c r="G305" s="75"/>
    </row>
    <row r="306" ht="15.75" customHeight="1" spans="5:7">
      <c r="E306" s="73"/>
      <c r="G306" s="75"/>
    </row>
    <row r="307" ht="15.75" customHeight="1" spans="5:7">
      <c r="E307" s="73"/>
      <c r="G307" s="75"/>
    </row>
    <row r="308" ht="15.75" customHeight="1" spans="5:7">
      <c r="E308" s="73"/>
      <c r="G308" s="75"/>
    </row>
    <row r="309" ht="15.75" customHeight="1" spans="5:7">
      <c r="E309" s="73"/>
      <c r="G309" s="75"/>
    </row>
    <row r="310" ht="15.75" customHeight="1" spans="5:7">
      <c r="E310" s="73"/>
      <c r="G310" s="75"/>
    </row>
    <row r="311" ht="15.75" customHeight="1" spans="5:7">
      <c r="E311" s="73"/>
      <c r="G311" s="75"/>
    </row>
    <row r="312" ht="15.75" customHeight="1" spans="5:7">
      <c r="E312" s="73"/>
      <c r="G312" s="75"/>
    </row>
    <row r="313" ht="15.75" customHeight="1" spans="5:7">
      <c r="E313" s="73"/>
      <c r="G313" s="75"/>
    </row>
    <row r="314" ht="15.75" customHeight="1" spans="5:7">
      <c r="E314" s="73"/>
      <c r="G314" s="75"/>
    </row>
    <row r="315" ht="15.75" customHeight="1" spans="5:7">
      <c r="E315" s="73"/>
      <c r="G315" s="75"/>
    </row>
    <row r="316" ht="15.75" customHeight="1" spans="5:7">
      <c r="E316" s="73"/>
      <c r="G316" s="75"/>
    </row>
    <row r="317" ht="15.75" customHeight="1" spans="5:7">
      <c r="E317" s="73"/>
      <c r="G317" s="75"/>
    </row>
    <row r="318" ht="15.75" customHeight="1" spans="5:7">
      <c r="E318" s="73"/>
      <c r="G318" s="75"/>
    </row>
    <row r="319" ht="15.75" customHeight="1" spans="5:7">
      <c r="E319" s="73"/>
      <c r="G319" s="75"/>
    </row>
    <row r="320" ht="15.75" customHeight="1" spans="5:7">
      <c r="E320" s="73"/>
      <c r="G320" s="75"/>
    </row>
    <row r="321" ht="15.75" customHeight="1" spans="5:7">
      <c r="E321" s="73"/>
      <c r="G321" s="75"/>
    </row>
    <row r="322" ht="15.75" customHeight="1" spans="5:7">
      <c r="E322" s="73"/>
      <c r="G322" s="75"/>
    </row>
    <row r="323" ht="15.75" customHeight="1" spans="5:7">
      <c r="E323" s="73"/>
      <c r="G323" s="75"/>
    </row>
    <row r="324" ht="15.75" customHeight="1" spans="5:7">
      <c r="E324" s="73"/>
      <c r="G324" s="75"/>
    </row>
    <row r="325" ht="15.75" customHeight="1" spans="5:7">
      <c r="E325" s="73"/>
      <c r="G325" s="75"/>
    </row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40:G40"/>
    <mergeCell ref="A84:G84"/>
    <mergeCell ref="A88:G88"/>
    <mergeCell ref="A106:G106"/>
    <mergeCell ref="A108:G108"/>
    <mergeCell ref="A114:G114"/>
    <mergeCell ref="A116:G116"/>
    <mergeCell ref="A118:G118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outlinePr summaryBelow="0" summaryRight="0"/>
    <pageSetUpPr fitToPage="1"/>
  </sheetPr>
  <dimension ref="A1:H846"/>
  <sheetViews>
    <sheetView tabSelected="1" topLeftCell="A29" workbookViewId="0">
      <selection activeCell="B58" sqref="B58"/>
    </sheetView>
  </sheetViews>
  <sheetFormatPr defaultColWidth="12.6285714285714" defaultRowHeight="15" customHeight="1" outlineLevelCol="7"/>
  <cols>
    <col min="1" max="1" width="21.1333333333333" style="1" customWidth="1"/>
    <col min="2" max="2" width="56.5047619047619" style="1" customWidth="1"/>
    <col min="3" max="3" width="13.8761904761905" style="1" customWidth="1"/>
    <col min="4" max="4" width="12.3809523809524" style="1" customWidth="1"/>
    <col min="5" max="5" width="15.6285714285714" style="1" customWidth="1"/>
    <col min="6" max="6" width="12.6285714285714" style="1" customWidth="1"/>
    <col min="7" max="7" width="15.3809523809524" style="1" customWidth="1"/>
    <col min="8" max="8" width="22.752380952381" style="105" customWidth="1"/>
    <col min="9" max="16384" width="12.6285714285714" style="1"/>
  </cols>
  <sheetData>
    <row r="1" ht="15.75" customHeight="1" spans="1:8">
      <c r="A1" s="3"/>
      <c r="B1" s="4"/>
      <c r="C1" s="4"/>
      <c r="D1" s="4"/>
      <c r="E1" s="78"/>
      <c r="F1" s="4"/>
      <c r="G1" s="4"/>
      <c r="H1" s="4"/>
    </row>
    <row r="2" ht="15.75" customHeight="1" spans="1:8">
      <c r="A2" s="4"/>
      <c r="B2" s="4"/>
      <c r="C2" s="4"/>
      <c r="D2" s="4"/>
      <c r="E2" s="78"/>
      <c r="F2" s="4"/>
      <c r="G2" s="4"/>
      <c r="H2" s="4"/>
    </row>
    <row r="3" ht="15.75" customHeight="1" spans="1:8">
      <c r="A3" s="4"/>
      <c r="B3" s="4"/>
      <c r="C3" s="4"/>
      <c r="D3" s="4"/>
      <c r="E3" s="78"/>
      <c r="F3" s="4"/>
      <c r="G3" s="4"/>
      <c r="H3" s="4"/>
    </row>
    <row r="4" ht="15.75" customHeight="1" spans="1:8">
      <c r="A4" s="4"/>
      <c r="B4" s="4"/>
      <c r="C4" s="4"/>
      <c r="D4" s="4"/>
      <c r="E4" s="78"/>
      <c r="F4" s="4"/>
      <c r="G4" s="4"/>
      <c r="H4" s="4"/>
    </row>
    <row r="5" ht="15.75" customHeight="1" spans="1:8">
      <c r="A5" s="6" t="s">
        <v>0</v>
      </c>
      <c r="B5" s="6"/>
      <c r="C5" s="6"/>
      <c r="D5" s="6"/>
      <c r="E5" s="6"/>
      <c r="F5" s="6"/>
      <c r="G5" s="6"/>
      <c r="H5" s="6"/>
    </row>
    <row r="6" ht="15.75" customHeight="1" spans="1:8">
      <c r="A6" s="6" t="s">
        <v>1</v>
      </c>
      <c r="B6" s="6"/>
      <c r="C6" s="6"/>
      <c r="D6" s="6"/>
      <c r="E6" s="6"/>
      <c r="F6" s="6"/>
      <c r="G6" s="6"/>
      <c r="H6" s="6"/>
    </row>
    <row r="7" ht="15.75" customHeight="1" spans="1:8">
      <c r="A7" s="6" t="s">
        <v>2</v>
      </c>
      <c r="B7" s="6"/>
      <c r="C7" s="6"/>
      <c r="D7" s="6"/>
      <c r="E7" s="6"/>
      <c r="F7" s="6"/>
      <c r="G7" s="6"/>
      <c r="H7" s="6"/>
    </row>
    <row r="8" ht="15.75" customHeight="1" spans="1:8">
      <c r="A8" s="7" t="s">
        <v>3</v>
      </c>
      <c r="B8" s="7"/>
      <c r="C8" s="7"/>
      <c r="D8" s="7"/>
      <c r="E8" s="7"/>
      <c r="F8" s="7"/>
      <c r="G8" s="7"/>
      <c r="H8" s="4"/>
    </row>
    <row r="9" ht="15.75" customHeight="1" spans="1:8">
      <c r="A9" s="7" t="s">
        <v>4</v>
      </c>
      <c r="B9" s="7"/>
      <c r="C9" s="7"/>
      <c r="D9" s="7"/>
      <c r="E9" s="7"/>
      <c r="F9" s="7"/>
      <c r="G9" s="7"/>
      <c r="H9" s="4"/>
    </row>
    <row r="10" ht="15.75" customHeight="1" spans="1:8">
      <c r="A10" s="8" t="s">
        <v>5</v>
      </c>
      <c r="B10" s="8"/>
      <c r="C10" s="8"/>
      <c r="D10" s="8"/>
      <c r="E10" s="8"/>
      <c r="F10" s="8"/>
      <c r="G10" s="8"/>
      <c r="H10" s="6"/>
    </row>
    <row r="11" ht="15.75" customHeight="1" spans="1:8">
      <c r="A11" s="9"/>
      <c r="B11" s="10"/>
      <c r="C11" s="11"/>
      <c r="D11" s="11"/>
      <c r="E11" s="79"/>
      <c r="F11" s="10"/>
      <c r="G11" s="11"/>
      <c r="H11" s="11"/>
    </row>
    <row r="12" ht="15.75" customHeight="1" spans="1:8">
      <c r="A12" s="106" t="s">
        <v>6</v>
      </c>
      <c r="B12" s="106"/>
      <c r="C12" s="106"/>
      <c r="D12" s="106"/>
      <c r="E12" s="106"/>
      <c r="F12" s="106"/>
      <c r="G12" s="106"/>
      <c r="H12" s="106"/>
    </row>
    <row r="13" ht="15.75" customHeight="1" spans="1:8">
      <c r="A13" s="10"/>
      <c r="B13" s="10"/>
      <c r="C13" s="11"/>
      <c r="D13" s="11"/>
      <c r="E13" s="79"/>
      <c r="F13" s="10"/>
      <c r="G13" s="11"/>
      <c r="H13" s="11"/>
    </row>
    <row r="14" ht="38" customHeight="1" spans="1:8">
      <c r="A14" s="17" t="s">
        <v>7</v>
      </c>
      <c r="B14" s="17" t="s">
        <v>8</v>
      </c>
      <c r="C14" s="17" t="s">
        <v>9</v>
      </c>
      <c r="D14" s="17" t="s">
        <v>10</v>
      </c>
      <c r="E14" s="18" t="s">
        <v>11</v>
      </c>
      <c r="F14" s="17" t="s">
        <v>12</v>
      </c>
      <c r="G14" s="19" t="s">
        <v>13</v>
      </c>
      <c r="H14" s="17" t="s">
        <v>14</v>
      </c>
    </row>
    <row r="15" ht="18.75" customHeight="1" spans="1:8">
      <c r="A15" s="20" t="s">
        <v>15</v>
      </c>
      <c r="B15" s="21"/>
      <c r="C15" s="21"/>
      <c r="D15" s="21"/>
      <c r="E15" s="21"/>
      <c r="F15" s="21"/>
      <c r="G15" s="23"/>
      <c r="H15" s="24">
        <f>SUM(E16)</f>
        <v>0</v>
      </c>
    </row>
    <row r="16" ht="15.75" customHeight="1" spans="1:8">
      <c r="A16" s="107"/>
      <c r="B16" s="26"/>
      <c r="C16" s="107"/>
      <c r="D16" s="38"/>
      <c r="E16" s="108"/>
      <c r="F16" s="28"/>
      <c r="G16" s="30"/>
      <c r="H16" s="25"/>
    </row>
    <row r="17" ht="15.75" customHeight="1" spans="1:8">
      <c r="A17" s="20" t="s">
        <v>22</v>
      </c>
      <c r="B17" s="21"/>
      <c r="C17" s="21"/>
      <c r="D17" s="21"/>
      <c r="E17" s="21"/>
      <c r="F17" s="21"/>
      <c r="G17" s="23"/>
      <c r="H17" s="31">
        <f>SUM(E18:E37)</f>
        <v>126201.66</v>
      </c>
    </row>
    <row r="18" ht="15.75" customHeight="1" spans="1:8">
      <c r="A18" s="32" t="s">
        <v>1018</v>
      </c>
      <c r="B18" s="25" t="s">
        <v>497</v>
      </c>
      <c r="C18" s="33">
        <v>44721</v>
      </c>
      <c r="D18" s="33">
        <v>44743</v>
      </c>
      <c r="E18" s="34">
        <v>4732.47</v>
      </c>
      <c r="F18" s="35">
        <v>44746</v>
      </c>
      <c r="G18" s="36" t="s">
        <v>18</v>
      </c>
      <c r="H18" s="109"/>
    </row>
    <row r="19" ht="15.75" customHeight="1" spans="1:8">
      <c r="A19" s="25" t="s">
        <v>1019</v>
      </c>
      <c r="B19" s="60" t="s">
        <v>1020</v>
      </c>
      <c r="C19" s="38">
        <v>44732</v>
      </c>
      <c r="D19" s="38">
        <v>44741</v>
      </c>
      <c r="E19" s="45">
        <v>28.82</v>
      </c>
      <c r="F19" s="35">
        <v>44746</v>
      </c>
      <c r="G19" s="28" t="s">
        <v>18</v>
      </c>
      <c r="H19" s="109"/>
    </row>
    <row r="20" ht="15.75" customHeight="1" spans="1:8">
      <c r="A20" s="26" t="s">
        <v>1021</v>
      </c>
      <c r="B20" s="25" t="s">
        <v>487</v>
      </c>
      <c r="C20" s="38">
        <v>44739</v>
      </c>
      <c r="D20" s="38">
        <v>44742</v>
      </c>
      <c r="E20" s="39">
        <v>5699.79</v>
      </c>
      <c r="F20" s="35">
        <v>44746</v>
      </c>
      <c r="G20" s="28" t="s">
        <v>21</v>
      </c>
      <c r="H20" s="109"/>
    </row>
    <row r="21" ht="15.75" customHeight="1" spans="1:8">
      <c r="A21" s="26" t="s">
        <v>1022</v>
      </c>
      <c r="B21" s="25" t="s">
        <v>593</v>
      </c>
      <c r="C21" s="38">
        <v>44740</v>
      </c>
      <c r="D21" s="38">
        <v>44741</v>
      </c>
      <c r="E21" s="39">
        <v>12472.5</v>
      </c>
      <c r="F21" s="35">
        <v>44746</v>
      </c>
      <c r="G21" s="28" t="s">
        <v>21</v>
      </c>
      <c r="H21" s="109"/>
    </row>
    <row r="22" ht="15.75" customHeight="1" spans="1:8">
      <c r="A22" s="26" t="s">
        <v>1023</v>
      </c>
      <c r="B22" s="25" t="s">
        <v>1024</v>
      </c>
      <c r="C22" s="38">
        <v>44740</v>
      </c>
      <c r="D22" s="38">
        <v>44742</v>
      </c>
      <c r="E22" s="39">
        <v>3984.07</v>
      </c>
      <c r="F22" s="35">
        <v>44746</v>
      </c>
      <c r="G22" s="28" t="s">
        <v>21</v>
      </c>
      <c r="H22" s="109"/>
    </row>
    <row r="23" ht="15.75" customHeight="1" spans="1:8">
      <c r="A23" s="25" t="s">
        <v>1025</v>
      </c>
      <c r="B23" s="60" t="s">
        <v>1026</v>
      </c>
      <c r="C23" s="38">
        <v>44740</v>
      </c>
      <c r="D23" s="38">
        <v>44742</v>
      </c>
      <c r="E23" s="81">
        <v>15133.5</v>
      </c>
      <c r="F23" s="35">
        <v>44746</v>
      </c>
      <c r="G23" s="28" t="s">
        <v>21</v>
      </c>
      <c r="H23" s="109"/>
    </row>
    <row r="24" ht="15.75" customHeight="1" spans="1:8">
      <c r="A24" s="25" t="s">
        <v>1027</v>
      </c>
      <c r="B24" s="37" t="s">
        <v>24</v>
      </c>
      <c r="C24" s="35">
        <v>44740</v>
      </c>
      <c r="D24" s="33">
        <v>44742</v>
      </c>
      <c r="E24" s="34">
        <v>9401.2</v>
      </c>
      <c r="F24" s="35">
        <v>44746</v>
      </c>
      <c r="G24" s="36" t="s">
        <v>21</v>
      </c>
      <c r="H24" s="109"/>
    </row>
    <row r="25" ht="15.75" customHeight="1" spans="1:8">
      <c r="A25" s="26" t="s">
        <v>1028</v>
      </c>
      <c r="B25" s="25" t="s">
        <v>153</v>
      </c>
      <c r="C25" s="38">
        <v>44740</v>
      </c>
      <c r="D25" s="38">
        <v>44743</v>
      </c>
      <c r="E25" s="39">
        <v>10345.29</v>
      </c>
      <c r="F25" s="35">
        <v>44746</v>
      </c>
      <c r="G25" s="110" t="s">
        <v>21</v>
      </c>
      <c r="H25" s="109"/>
    </row>
    <row r="26" ht="15.75" customHeight="1" spans="1:8">
      <c r="A26" s="26" t="s">
        <v>1029</v>
      </c>
      <c r="B26" s="37" t="s">
        <v>142</v>
      </c>
      <c r="C26" s="38">
        <v>44740</v>
      </c>
      <c r="D26" s="38">
        <v>44743</v>
      </c>
      <c r="E26" s="81">
        <v>915.92</v>
      </c>
      <c r="F26" s="35">
        <v>44746</v>
      </c>
      <c r="G26" s="28" t="s">
        <v>21</v>
      </c>
      <c r="H26" s="109"/>
    </row>
    <row r="27" ht="15.75" customHeight="1" spans="1:8">
      <c r="A27" s="25" t="s">
        <v>1030</v>
      </c>
      <c r="B27" s="60" t="s">
        <v>619</v>
      </c>
      <c r="C27" s="38">
        <v>44741</v>
      </c>
      <c r="D27" s="38">
        <v>44742</v>
      </c>
      <c r="E27" s="81">
        <v>961.13</v>
      </c>
      <c r="F27" s="35">
        <v>44746</v>
      </c>
      <c r="G27" s="28" t="s">
        <v>18</v>
      </c>
      <c r="H27" s="109"/>
    </row>
    <row r="28" ht="15.75" customHeight="1" spans="1:8">
      <c r="A28" s="26" t="s">
        <v>1031</v>
      </c>
      <c r="B28" s="25" t="s">
        <v>1032</v>
      </c>
      <c r="C28" s="38">
        <v>44741</v>
      </c>
      <c r="D28" s="38">
        <v>44742</v>
      </c>
      <c r="E28" s="39">
        <v>4527.5</v>
      </c>
      <c r="F28" s="35">
        <v>44746</v>
      </c>
      <c r="G28" s="28" t="s">
        <v>18</v>
      </c>
      <c r="H28" s="109"/>
    </row>
    <row r="29" ht="15.75" customHeight="1" spans="1:8">
      <c r="A29" s="32" t="s">
        <v>1033</v>
      </c>
      <c r="B29" s="25" t="s">
        <v>593</v>
      </c>
      <c r="C29" s="33">
        <v>44742</v>
      </c>
      <c r="D29" s="33">
        <v>44743</v>
      </c>
      <c r="E29" s="34">
        <v>1638.36</v>
      </c>
      <c r="F29" s="35">
        <v>44746</v>
      </c>
      <c r="G29" s="111" t="s">
        <v>18</v>
      </c>
      <c r="H29" s="109"/>
    </row>
    <row r="30" ht="15.75" customHeight="1" spans="1:8">
      <c r="A30" s="32" t="s">
        <v>1034</v>
      </c>
      <c r="B30" s="32" t="s">
        <v>1035</v>
      </c>
      <c r="C30" s="33">
        <v>44742</v>
      </c>
      <c r="D30" s="33">
        <v>44743</v>
      </c>
      <c r="E30" s="34">
        <v>6239</v>
      </c>
      <c r="F30" s="35">
        <v>44746</v>
      </c>
      <c r="G30" s="36" t="s">
        <v>18</v>
      </c>
      <c r="H30" s="109"/>
    </row>
    <row r="31" ht="15.75" customHeight="1" spans="1:8">
      <c r="A31" s="26" t="s">
        <v>1036</v>
      </c>
      <c r="B31" s="25" t="s">
        <v>1037</v>
      </c>
      <c r="C31" s="38">
        <v>44742</v>
      </c>
      <c r="D31" s="33">
        <v>44743</v>
      </c>
      <c r="E31" s="34">
        <v>2647</v>
      </c>
      <c r="F31" s="35">
        <v>44746</v>
      </c>
      <c r="G31" s="36" t="s">
        <v>18</v>
      </c>
      <c r="H31" s="109"/>
    </row>
    <row r="32" ht="15.75" customHeight="1" spans="1:8">
      <c r="A32" s="25" t="s">
        <v>1038</v>
      </c>
      <c r="B32" s="25" t="s">
        <v>692</v>
      </c>
      <c r="C32" s="35">
        <v>44743</v>
      </c>
      <c r="D32" s="33">
        <v>44743</v>
      </c>
      <c r="E32" s="34">
        <v>6207.93</v>
      </c>
      <c r="F32" s="35">
        <v>44746</v>
      </c>
      <c r="G32" s="40" t="s">
        <v>18</v>
      </c>
      <c r="H32" s="109"/>
    </row>
    <row r="33" ht="15.75" customHeight="1" spans="1:8">
      <c r="A33" s="32" t="s">
        <v>1039</v>
      </c>
      <c r="B33" s="112" t="s">
        <v>692</v>
      </c>
      <c r="C33" s="113">
        <v>44743</v>
      </c>
      <c r="D33" s="113">
        <v>44743</v>
      </c>
      <c r="E33" s="114">
        <v>4394.55</v>
      </c>
      <c r="F33" s="35">
        <v>44746</v>
      </c>
      <c r="G33" s="36" t="s">
        <v>18</v>
      </c>
      <c r="H33" s="109"/>
    </row>
    <row r="34" ht="15.75" customHeight="1" spans="1:8">
      <c r="A34" s="25" t="s">
        <v>1040</v>
      </c>
      <c r="B34" s="25" t="s">
        <v>1041</v>
      </c>
      <c r="C34" s="33">
        <v>44743</v>
      </c>
      <c r="D34" s="33">
        <v>44746</v>
      </c>
      <c r="E34" s="90">
        <v>9184.6</v>
      </c>
      <c r="F34" s="35">
        <v>44746</v>
      </c>
      <c r="G34" s="36" t="s">
        <v>18</v>
      </c>
      <c r="H34" s="109"/>
    </row>
    <row r="35" ht="15.75" customHeight="1" spans="1:8">
      <c r="A35" s="25" t="s">
        <v>1042</v>
      </c>
      <c r="B35" s="60" t="s">
        <v>1043</v>
      </c>
      <c r="C35" s="38">
        <v>44746</v>
      </c>
      <c r="D35" s="38">
        <v>44746</v>
      </c>
      <c r="E35" s="92">
        <v>7200</v>
      </c>
      <c r="F35" s="35">
        <v>44746</v>
      </c>
      <c r="G35" s="27" t="s">
        <v>21</v>
      </c>
      <c r="H35" s="109"/>
    </row>
    <row r="36" ht="15.75" customHeight="1" spans="1:8">
      <c r="A36" s="32" t="s">
        <v>1044</v>
      </c>
      <c r="B36" s="37" t="s">
        <v>1045</v>
      </c>
      <c r="C36" s="33">
        <v>44746</v>
      </c>
      <c r="D36" s="33">
        <v>44746</v>
      </c>
      <c r="E36" s="34">
        <v>6852.67</v>
      </c>
      <c r="F36" s="35">
        <v>44746</v>
      </c>
      <c r="G36" s="36" t="s">
        <v>18</v>
      </c>
      <c r="H36" s="109"/>
    </row>
    <row r="37" ht="15.75" customHeight="1" spans="1:8">
      <c r="A37" s="32" t="s">
        <v>1046</v>
      </c>
      <c r="B37" s="25" t="s">
        <v>783</v>
      </c>
      <c r="C37" s="33">
        <v>44746</v>
      </c>
      <c r="D37" s="33">
        <v>44746</v>
      </c>
      <c r="E37" s="34">
        <v>13635.36</v>
      </c>
      <c r="F37" s="35">
        <v>44746</v>
      </c>
      <c r="G37" s="36" t="s">
        <v>18</v>
      </c>
      <c r="H37" s="109"/>
    </row>
    <row r="38" ht="15.75" customHeight="1" spans="1:8">
      <c r="A38" s="20" t="s">
        <v>96</v>
      </c>
      <c r="B38" s="21"/>
      <c r="C38" s="21"/>
      <c r="D38" s="21"/>
      <c r="E38" s="21"/>
      <c r="F38" s="21"/>
      <c r="G38" s="23"/>
      <c r="H38" s="115">
        <f>SUM(E39:E43)</f>
        <v>19034.13</v>
      </c>
    </row>
    <row r="39" ht="15.75" customHeight="1" spans="1:8">
      <c r="A39" s="88" t="s">
        <v>1047</v>
      </c>
      <c r="B39" s="88" t="s">
        <v>1048</v>
      </c>
      <c r="C39" s="61">
        <v>44739</v>
      </c>
      <c r="D39" s="61">
        <v>44742</v>
      </c>
      <c r="E39" s="81">
        <v>3393.22</v>
      </c>
      <c r="F39" s="35">
        <v>44746</v>
      </c>
      <c r="G39" s="30" t="s">
        <v>18</v>
      </c>
      <c r="H39" s="109"/>
    </row>
    <row r="40" ht="15.75" customHeight="1" spans="1:8">
      <c r="A40" s="37" t="s">
        <v>1049</v>
      </c>
      <c r="B40" s="88" t="s">
        <v>1048</v>
      </c>
      <c r="C40" s="38">
        <v>44739</v>
      </c>
      <c r="D40" s="38">
        <v>44742</v>
      </c>
      <c r="E40" s="81">
        <v>3433.65</v>
      </c>
      <c r="F40" s="35">
        <v>44746</v>
      </c>
      <c r="G40" s="30" t="s">
        <v>18</v>
      </c>
      <c r="H40" s="109"/>
    </row>
    <row r="41" ht="15.75" customHeight="1" spans="1:8">
      <c r="A41" s="25" t="s">
        <v>1050</v>
      </c>
      <c r="B41" s="25" t="s">
        <v>1048</v>
      </c>
      <c r="C41" s="38">
        <v>44739</v>
      </c>
      <c r="D41" s="38">
        <v>44742</v>
      </c>
      <c r="E41" s="81">
        <v>3393.22</v>
      </c>
      <c r="F41" s="35">
        <v>44746</v>
      </c>
      <c r="G41" s="30" t="s">
        <v>18</v>
      </c>
      <c r="H41" s="109"/>
    </row>
    <row r="42" ht="15.75" customHeight="1" spans="1:8">
      <c r="A42" s="26" t="s">
        <v>1051</v>
      </c>
      <c r="B42" s="25" t="s">
        <v>1048</v>
      </c>
      <c r="C42" s="38">
        <v>44739</v>
      </c>
      <c r="D42" s="38">
        <v>44742</v>
      </c>
      <c r="E42" s="81">
        <v>5083.32</v>
      </c>
      <c r="F42" s="35">
        <v>44746</v>
      </c>
      <c r="G42" s="28" t="s">
        <v>18</v>
      </c>
      <c r="H42" s="109"/>
    </row>
    <row r="43" ht="15.75" customHeight="1" spans="1:8">
      <c r="A43" s="25" t="s">
        <v>1052</v>
      </c>
      <c r="B43" s="25" t="s">
        <v>1048</v>
      </c>
      <c r="C43" s="38">
        <v>44739</v>
      </c>
      <c r="D43" s="38">
        <v>44742</v>
      </c>
      <c r="E43" s="81">
        <v>3730.72</v>
      </c>
      <c r="F43" s="35">
        <v>44746</v>
      </c>
      <c r="G43" s="28" t="s">
        <v>18</v>
      </c>
      <c r="H43" s="109"/>
    </row>
    <row r="44" ht="15.75" customHeight="1" spans="1:8">
      <c r="A44" s="20" t="s">
        <v>110</v>
      </c>
      <c r="B44" s="21"/>
      <c r="C44" s="21"/>
      <c r="D44" s="21"/>
      <c r="E44" s="21"/>
      <c r="F44" s="21"/>
      <c r="G44" s="23"/>
      <c r="H44" s="31">
        <f>SUM(E45:E52)</f>
        <v>446226.91</v>
      </c>
    </row>
    <row r="45" ht="15.75" customHeight="1" spans="1:8">
      <c r="A45" s="32" t="s">
        <v>1053</v>
      </c>
      <c r="B45" s="89" t="s">
        <v>1054</v>
      </c>
      <c r="C45" s="33">
        <v>44679</v>
      </c>
      <c r="D45" s="33">
        <v>44742</v>
      </c>
      <c r="E45" s="98">
        <v>438.15</v>
      </c>
      <c r="F45" s="35">
        <v>44746</v>
      </c>
      <c r="G45" s="36" t="s">
        <v>18</v>
      </c>
      <c r="H45" s="109"/>
    </row>
    <row r="46" ht="15.75" customHeight="1" spans="1:8">
      <c r="A46" s="26" t="s">
        <v>1055</v>
      </c>
      <c r="B46" s="89" t="s">
        <v>1054</v>
      </c>
      <c r="C46" s="35">
        <v>44735</v>
      </c>
      <c r="D46" s="35">
        <v>44742</v>
      </c>
      <c r="E46" s="39">
        <v>3190.05</v>
      </c>
      <c r="F46" s="35">
        <v>44746</v>
      </c>
      <c r="G46" s="28" t="s">
        <v>18</v>
      </c>
      <c r="H46" s="116"/>
    </row>
    <row r="47" ht="15.75" customHeight="1" spans="1:8">
      <c r="A47" s="26" t="s">
        <v>1056</v>
      </c>
      <c r="B47" s="37" t="s">
        <v>1057</v>
      </c>
      <c r="C47" s="38">
        <v>44740</v>
      </c>
      <c r="D47" s="38">
        <v>44741</v>
      </c>
      <c r="E47" s="39">
        <v>115988.38</v>
      </c>
      <c r="F47" s="35">
        <v>44746</v>
      </c>
      <c r="G47" s="28" t="s">
        <v>18</v>
      </c>
      <c r="H47" s="109"/>
    </row>
    <row r="48" ht="15.75" customHeight="1" spans="1:8">
      <c r="A48" s="37" t="s">
        <v>1058</v>
      </c>
      <c r="B48" s="117" t="s">
        <v>457</v>
      </c>
      <c r="C48" s="35">
        <v>44740</v>
      </c>
      <c r="D48" s="38">
        <v>44741</v>
      </c>
      <c r="E48" s="118">
        <v>2087.4</v>
      </c>
      <c r="F48" s="35">
        <v>44746</v>
      </c>
      <c r="G48" s="36" t="s">
        <v>18</v>
      </c>
      <c r="H48" s="109"/>
    </row>
    <row r="49" ht="15.75" customHeight="1" spans="1:8">
      <c r="A49" s="32" t="s">
        <v>1059</v>
      </c>
      <c r="B49" s="117" t="s">
        <v>457</v>
      </c>
      <c r="C49" s="33">
        <v>44742</v>
      </c>
      <c r="D49" s="33">
        <v>44742</v>
      </c>
      <c r="E49" s="34">
        <v>11932.39</v>
      </c>
      <c r="F49" s="35">
        <v>44746</v>
      </c>
      <c r="G49" s="36" t="s">
        <v>18</v>
      </c>
      <c r="H49" s="109"/>
    </row>
    <row r="50" ht="15.75" customHeight="1" spans="1:8">
      <c r="A50" s="119" t="s">
        <v>1060</v>
      </c>
      <c r="B50" s="120" t="s">
        <v>1061</v>
      </c>
      <c r="C50" s="38">
        <v>44742</v>
      </c>
      <c r="D50" s="38">
        <v>44743</v>
      </c>
      <c r="E50" s="39">
        <v>299577.17</v>
      </c>
      <c r="F50" s="35">
        <v>44746</v>
      </c>
      <c r="G50" s="28" t="s">
        <v>18</v>
      </c>
      <c r="H50" s="109"/>
    </row>
    <row r="51" ht="15.75" customHeight="1" spans="1:8">
      <c r="A51" s="25" t="s">
        <v>1062</v>
      </c>
      <c r="B51" s="117" t="s">
        <v>457</v>
      </c>
      <c r="C51" s="35">
        <v>44743</v>
      </c>
      <c r="D51" s="38">
        <v>44746</v>
      </c>
      <c r="E51" s="39">
        <v>1080.98</v>
      </c>
      <c r="F51" s="35">
        <v>44746</v>
      </c>
      <c r="G51" s="36" t="s">
        <v>18</v>
      </c>
      <c r="H51" s="109"/>
    </row>
    <row r="52" ht="15.75" customHeight="1" spans="1:8">
      <c r="A52" s="26" t="s">
        <v>1063</v>
      </c>
      <c r="B52" s="121" t="s">
        <v>457</v>
      </c>
      <c r="C52" s="38">
        <v>44742</v>
      </c>
      <c r="D52" s="38">
        <v>44743</v>
      </c>
      <c r="E52" s="81">
        <v>11932.39</v>
      </c>
      <c r="F52" s="35">
        <v>44746</v>
      </c>
      <c r="G52" s="28" t="s">
        <v>18</v>
      </c>
      <c r="H52" s="109"/>
    </row>
    <row r="53" ht="15.75" customHeight="1" spans="1:8">
      <c r="A53" s="20" t="s">
        <v>137</v>
      </c>
      <c r="B53" s="21"/>
      <c r="C53" s="21"/>
      <c r="D53" s="21"/>
      <c r="E53" s="21"/>
      <c r="F53" s="21"/>
      <c r="G53" s="23"/>
      <c r="H53" s="122">
        <f>SUM(E54)</f>
        <v>0</v>
      </c>
    </row>
    <row r="54" ht="15.75" customHeight="1" spans="1:8">
      <c r="A54" s="123"/>
      <c r="B54" s="123"/>
      <c r="C54" s="123"/>
      <c r="D54" s="123"/>
      <c r="E54" s="123"/>
      <c r="F54" s="123"/>
      <c r="G54" s="123"/>
      <c r="H54" s="25"/>
    </row>
    <row r="55" ht="15.75" customHeight="1" spans="1:8">
      <c r="A55" s="20" t="s">
        <v>139</v>
      </c>
      <c r="B55" s="21"/>
      <c r="C55" s="21"/>
      <c r="D55" s="21"/>
      <c r="E55" s="21"/>
      <c r="F55" s="21"/>
      <c r="G55" s="23"/>
      <c r="H55" s="115">
        <f>SUM(E56:E58)</f>
        <v>97942.41</v>
      </c>
    </row>
    <row r="56" ht="15.75" customHeight="1" spans="1:8">
      <c r="A56" s="104" t="s">
        <v>1064</v>
      </c>
      <c r="B56" s="60" t="s">
        <v>1020</v>
      </c>
      <c r="C56" s="61">
        <v>44732</v>
      </c>
      <c r="D56" s="61">
        <v>44740</v>
      </c>
      <c r="E56" s="80">
        <v>28284</v>
      </c>
      <c r="F56" s="35">
        <v>44746</v>
      </c>
      <c r="G56" s="30" t="s">
        <v>1065</v>
      </c>
      <c r="H56" s="109"/>
    </row>
    <row r="57" ht="15.75" customHeight="1" spans="1:8">
      <c r="A57" s="124" t="s">
        <v>1066</v>
      </c>
      <c r="B57" s="104" t="s">
        <v>1067</v>
      </c>
      <c r="C57" s="35">
        <v>44741</v>
      </c>
      <c r="D57" s="38">
        <v>44741</v>
      </c>
      <c r="E57" s="39">
        <v>50825.14</v>
      </c>
      <c r="F57" s="35">
        <v>44746</v>
      </c>
      <c r="G57" s="30" t="s">
        <v>18</v>
      </c>
      <c r="H57" s="109"/>
    </row>
    <row r="58" ht="15.75" customHeight="1" spans="1:8">
      <c r="A58" s="25" t="s">
        <v>1068</v>
      </c>
      <c r="B58" s="25" t="s">
        <v>1020</v>
      </c>
      <c r="C58" s="38">
        <v>44722</v>
      </c>
      <c r="D58" s="38">
        <v>44746</v>
      </c>
      <c r="E58" s="81">
        <v>18833.27</v>
      </c>
      <c r="F58" s="35">
        <v>44746</v>
      </c>
      <c r="G58" s="28" t="s">
        <v>18</v>
      </c>
      <c r="H58" s="109"/>
    </row>
    <row r="59" ht="15.75" customHeight="1" spans="1:8">
      <c r="A59" s="20" t="s">
        <v>148</v>
      </c>
      <c r="B59" s="125"/>
      <c r="C59" s="125"/>
      <c r="D59" s="125"/>
      <c r="E59" s="125"/>
      <c r="F59" s="125"/>
      <c r="G59" s="126"/>
      <c r="H59" s="31">
        <f>SUM(E60:E61)</f>
        <v>49231</v>
      </c>
    </row>
    <row r="60" ht="15.75" customHeight="1" spans="1:8">
      <c r="A60" s="124" t="s">
        <v>1069</v>
      </c>
      <c r="B60" s="127" t="s">
        <v>593</v>
      </c>
      <c r="C60" s="128">
        <v>44740</v>
      </c>
      <c r="D60" s="128">
        <v>44742</v>
      </c>
      <c r="E60" s="129">
        <v>28423.85</v>
      </c>
      <c r="F60" s="35">
        <v>44746</v>
      </c>
      <c r="G60" s="130" t="s">
        <v>21</v>
      </c>
      <c r="H60" s="109"/>
    </row>
    <row r="61" ht="15.75" customHeight="1" spans="1:8">
      <c r="A61" s="25" t="s">
        <v>1070</v>
      </c>
      <c r="B61" s="25" t="s">
        <v>1071</v>
      </c>
      <c r="C61" s="33">
        <v>44742</v>
      </c>
      <c r="D61" s="33">
        <v>44743</v>
      </c>
      <c r="E61" s="98">
        <v>20807.15</v>
      </c>
      <c r="F61" s="35">
        <v>44746</v>
      </c>
      <c r="G61" s="27" t="s">
        <v>18</v>
      </c>
      <c r="H61" s="109"/>
    </row>
    <row r="62" ht="15.75" customHeight="1" spans="1:8">
      <c r="A62" s="20" t="s">
        <v>157</v>
      </c>
      <c r="B62" s="125"/>
      <c r="C62" s="125"/>
      <c r="D62" s="125"/>
      <c r="E62" s="125"/>
      <c r="F62" s="125"/>
      <c r="G62" s="126"/>
      <c r="H62" s="31">
        <f>SUM(E63)</f>
        <v>27017.5</v>
      </c>
    </row>
    <row r="63" ht="15.75" customHeight="1" spans="1:8">
      <c r="A63" s="82" t="s">
        <v>879</v>
      </c>
      <c r="B63" s="82" t="s">
        <v>389</v>
      </c>
      <c r="C63" s="42">
        <v>44693</v>
      </c>
      <c r="D63" s="42">
        <v>44707</v>
      </c>
      <c r="E63" s="131">
        <v>27017.5</v>
      </c>
      <c r="F63" s="85">
        <v>44746</v>
      </c>
      <c r="G63" s="44" t="s">
        <v>390</v>
      </c>
      <c r="H63" s="41" t="s">
        <v>1072</v>
      </c>
    </row>
    <row r="64" ht="15.75" customHeight="1" spans="1:8">
      <c r="A64" s="20" t="s">
        <v>160</v>
      </c>
      <c r="B64" s="125"/>
      <c r="C64" s="125"/>
      <c r="D64" s="125"/>
      <c r="E64" s="125"/>
      <c r="F64" s="125"/>
      <c r="G64" s="126"/>
      <c r="H64" s="31">
        <f>SUM(E65)</f>
        <v>1395.2</v>
      </c>
    </row>
    <row r="65" ht="15.75" customHeight="1" spans="1:8">
      <c r="A65" s="32" t="s">
        <v>645</v>
      </c>
      <c r="B65" s="25" t="s">
        <v>959</v>
      </c>
      <c r="C65" s="33">
        <v>44735</v>
      </c>
      <c r="D65" s="33">
        <v>44746</v>
      </c>
      <c r="E65" s="34">
        <v>1395.2</v>
      </c>
      <c r="F65" s="35">
        <v>44746</v>
      </c>
      <c r="G65" s="27" t="s">
        <v>18</v>
      </c>
      <c r="H65" s="109"/>
    </row>
    <row r="66" ht="15.75" customHeight="1" spans="5:7">
      <c r="E66" s="132"/>
      <c r="F66" s="133"/>
      <c r="G66" s="134"/>
    </row>
    <row r="67" ht="15.75" customHeight="1" spans="1:8">
      <c r="A67" s="135" t="s">
        <v>161</v>
      </c>
      <c r="B67" s="105"/>
      <c r="E67" s="132"/>
      <c r="F67" s="133"/>
      <c r="G67" s="134"/>
      <c r="H67" s="73"/>
    </row>
    <row r="68" ht="15.75" customHeight="1" spans="1:7">
      <c r="A68" s="105" t="s">
        <v>162</v>
      </c>
      <c r="B68" s="105"/>
      <c r="E68" s="132"/>
      <c r="G68" s="136"/>
    </row>
    <row r="69" ht="15.75" customHeight="1" spans="5:7">
      <c r="E69" s="132"/>
      <c r="F69" s="133"/>
      <c r="G69" s="134"/>
    </row>
    <row r="70" ht="15.75" customHeight="1" spans="5:7">
      <c r="E70" s="137"/>
      <c r="F70" s="138"/>
      <c r="G70" s="134"/>
    </row>
    <row r="71" ht="15.75" customHeight="1" spans="5:7">
      <c r="E71" s="132"/>
      <c r="G71" s="136"/>
    </row>
    <row r="72" ht="15.75" customHeight="1" spans="5:7">
      <c r="E72" s="132"/>
      <c r="G72" s="136"/>
    </row>
    <row r="73" ht="15.75" customHeight="1" spans="5:7">
      <c r="E73" s="132"/>
      <c r="G73" s="136"/>
    </row>
    <row r="74" ht="15.75" customHeight="1" spans="5:7">
      <c r="E74" s="132"/>
      <c r="G74" s="136"/>
    </row>
    <row r="75" ht="15.75" customHeight="1" spans="5:7">
      <c r="E75" s="132"/>
      <c r="G75" s="136"/>
    </row>
    <row r="76" ht="15.75" customHeight="1" spans="5:7">
      <c r="E76" s="132"/>
      <c r="G76" s="136"/>
    </row>
    <row r="77" ht="15.75" customHeight="1" spans="5:7">
      <c r="E77" s="132"/>
      <c r="G77" s="136"/>
    </row>
    <row r="78" ht="15.75" customHeight="1" spans="5:7">
      <c r="E78" s="132"/>
      <c r="G78" s="136"/>
    </row>
    <row r="79" ht="15.75" customHeight="1" spans="5:7">
      <c r="E79" s="132"/>
      <c r="G79" s="136"/>
    </row>
    <row r="80" ht="15.75" customHeight="1" spans="5:7">
      <c r="E80" s="132"/>
      <c r="G80" s="136"/>
    </row>
    <row r="81" ht="15.75" customHeight="1" spans="5:7">
      <c r="E81" s="132"/>
      <c r="G81" s="136"/>
    </row>
    <row r="82" ht="15.75" customHeight="1" spans="5:7">
      <c r="E82" s="132"/>
      <c r="G82" s="136"/>
    </row>
    <row r="83" ht="15.75" customHeight="1" spans="5:7">
      <c r="E83" s="132"/>
      <c r="G83" s="136"/>
    </row>
    <row r="84" ht="15.75" customHeight="1" spans="5:7">
      <c r="E84" s="132"/>
      <c r="G84" s="136"/>
    </row>
    <row r="85" ht="15.75" customHeight="1" spans="5:7">
      <c r="E85" s="132"/>
      <c r="G85" s="136"/>
    </row>
    <row r="86" ht="15.75" customHeight="1" spans="5:7">
      <c r="E86" s="132"/>
      <c r="G86" s="136"/>
    </row>
    <row r="87" ht="15.75" customHeight="1" spans="5:7">
      <c r="E87" s="132"/>
      <c r="G87" s="136"/>
    </row>
    <row r="88" ht="15.75" customHeight="1" spans="5:7">
      <c r="E88" s="132"/>
      <c r="G88" s="136"/>
    </row>
    <row r="89" ht="15.75" customHeight="1" spans="5:7">
      <c r="E89" s="132"/>
      <c r="G89" s="136"/>
    </row>
    <row r="90" ht="15.75" customHeight="1" spans="5:7">
      <c r="E90" s="132"/>
      <c r="G90" s="136"/>
    </row>
    <row r="91" ht="15.75" customHeight="1" spans="5:7">
      <c r="E91" s="132"/>
      <c r="G91" s="136"/>
    </row>
    <row r="92" ht="15.75" customHeight="1" spans="5:7">
      <c r="E92" s="132"/>
      <c r="G92" s="136"/>
    </row>
    <row r="93" ht="15.75" customHeight="1" spans="5:7">
      <c r="E93" s="132"/>
      <c r="G93" s="136"/>
    </row>
    <row r="94" ht="15.75" customHeight="1" spans="5:7">
      <c r="E94" s="132"/>
      <c r="G94" s="136"/>
    </row>
    <row r="95" ht="15.75" customHeight="1" spans="5:7">
      <c r="E95" s="132"/>
      <c r="G95" s="136"/>
    </row>
    <row r="96" ht="15.75" customHeight="1" spans="5:7">
      <c r="E96" s="132"/>
      <c r="G96" s="136"/>
    </row>
    <row r="97" ht="15.75" customHeight="1" spans="5:7">
      <c r="E97" s="132"/>
      <c r="G97" s="136"/>
    </row>
    <row r="98" ht="15.75" customHeight="1" spans="5:7">
      <c r="E98" s="132"/>
      <c r="G98" s="136"/>
    </row>
    <row r="99" ht="15.75" customHeight="1" spans="5:7">
      <c r="E99" s="132"/>
      <c r="G99" s="136"/>
    </row>
    <row r="100" ht="15.75" customHeight="1" spans="5:7">
      <c r="E100" s="132"/>
      <c r="G100" s="136"/>
    </row>
    <row r="101" ht="15.75" customHeight="1" spans="5:7">
      <c r="E101" s="132"/>
      <c r="G101" s="136"/>
    </row>
    <row r="102" ht="15.75" customHeight="1" spans="5:7">
      <c r="E102" s="132"/>
      <c r="G102" s="136"/>
    </row>
    <row r="103" ht="15.75" customHeight="1" spans="5:7">
      <c r="E103" s="132"/>
      <c r="G103" s="136"/>
    </row>
    <row r="104" ht="15.75" customHeight="1" spans="5:7">
      <c r="E104" s="132"/>
      <c r="G104" s="136"/>
    </row>
    <row r="105" ht="15.75" customHeight="1" spans="5:7">
      <c r="E105" s="132"/>
      <c r="G105" s="136"/>
    </row>
    <row r="106" ht="15.75" customHeight="1" spans="5:7">
      <c r="E106" s="132"/>
      <c r="G106" s="136"/>
    </row>
    <row r="107" ht="15.75" customHeight="1" spans="5:7">
      <c r="E107" s="132"/>
      <c r="G107" s="136"/>
    </row>
    <row r="108" ht="15.75" customHeight="1" spans="5:7">
      <c r="E108" s="132"/>
      <c r="G108" s="136"/>
    </row>
    <row r="109" ht="15.75" customHeight="1" spans="5:7">
      <c r="E109" s="132"/>
      <c r="G109" s="136"/>
    </row>
    <row r="110" ht="15.75" customHeight="1" spans="5:7">
      <c r="E110" s="132"/>
      <c r="G110" s="136"/>
    </row>
    <row r="111" ht="15.75" customHeight="1" spans="5:7">
      <c r="E111" s="132"/>
      <c r="G111" s="136"/>
    </row>
    <row r="112" ht="15.75" customHeight="1" spans="5:7">
      <c r="E112" s="132"/>
      <c r="G112" s="136"/>
    </row>
    <row r="113" ht="15.75" customHeight="1" spans="5:7">
      <c r="E113" s="132"/>
      <c r="G113" s="136"/>
    </row>
    <row r="114" ht="15.75" customHeight="1" spans="5:7">
      <c r="E114" s="132"/>
      <c r="G114" s="136"/>
    </row>
    <row r="115" ht="15.75" customHeight="1" spans="5:7">
      <c r="E115" s="132"/>
      <c r="G115" s="136"/>
    </row>
    <row r="116" ht="15.75" customHeight="1" spans="5:7">
      <c r="E116" s="132"/>
      <c r="G116" s="136"/>
    </row>
    <row r="117" ht="15.75" customHeight="1" spans="5:7">
      <c r="E117" s="132"/>
      <c r="G117" s="136"/>
    </row>
    <row r="118" ht="15.75" customHeight="1" spans="5:7">
      <c r="E118" s="132"/>
      <c r="G118" s="136"/>
    </row>
    <row r="119" ht="15.75" customHeight="1" spans="5:7">
      <c r="E119" s="132"/>
      <c r="G119" s="136"/>
    </row>
    <row r="120" ht="15.75" customHeight="1" spans="5:7">
      <c r="E120" s="132"/>
      <c r="G120" s="136"/>
    </row>
    <row r="121" ht="15.75" customHeight="1" spans="5:7">
      <c r="E121" s="132"/>
      <c r="G121" s="136"/>
    </row>
    <row r="122" ht="15.75" customHeight="1" spans="5:7">
      <c r="E122" s="132"/>
      <c r="G122" s="136"/>
    </row>
    <row r="123" ht="15.75" customHeight="1" spans="5:7">
      <c r="E123" s="132"/>
      <c r="G123" s="136"/>
    </row>
    <row r="124" ht="15.75" customHeight="1" spans="5:7">
      <c r="E124" s="132"/>
      <c r="G124" s="136"/>
    </row>
    <row r="125" ht="15.75" customHeight="1" spans="5:7">
      <c r="E125" s="132"/>
      <c r="G125" s="136"/>
    </row>
    <row r="126" ht="15.75" customHeight="1" spans="5:7">
      <c r="E126" s="132"/>
      <c r="G126" s="136"/>
    </row>
    <row r="127" ht="15.75" customHeight="1" spans="5:7">
      <c r="E127" s="132"/>
      <c r="G127" s="136"/>
    </row>
    <row r="128" ht="15.75" customHeight="1" spans="5:7">
      <c r="E128" s="132"/>
      <c r="G128" s="136"/>
    </row>
    <row r="129" ht="15.75" customHeight="1" spans="5:7">
      <c r="E129" s="132"/>
      <c r="G129" s="136"/>
    </row>
    <row r="130" ht="15.75" customHeight="1" spans="5:7">
      <c r="E130" s="132"/>
      <c r="G130" s="136"/>
    </row>
    <row r="131" ht="15.75" customHeight="1" spans="5:7">
      <c r="E131" s="132"/>
      <c r="G131" s="136"/>
    </row>
    <row r="132" ht="15.75" customHeight="1" spans="5:7">
      <c r="E132" s="132"/>
      <c r="G132" s="136"/>
    </row>
    <row r="133" ht="15.75" customHeight="1" spans="5:7">
      <c r="E133" s="132"/>
      <c r="G133" s="136"/>
    </row>
    <row r="134" ht="15.75" customHeight="1" spans="5:7">
      <c r="E134" s="132"/>
      <c r="G134" s="136"/>
    </row>
    <row r="135" ht="15.75" customHeight="1" spans="5:7">
      <c r="E135" s="132"/>
      <c r="G135" s="136"/>
    </row>
    <row r="136" ht="15.75" customHeight="1" spans="5:7">
      <c r="E136" s="132"/>
      <c r="G136" s="136"/>
    </row>
    <row r="137" ht="15.75" customHeight="1" spans="5:7">
      <c r="E137" s="132"/>
      <c r="G137" s="136"/>
    </row>
    <row r="138" ht="15.75" customHeight="1" spans="5:7">
      <c r="E138" s="132"/>
      <c r="G138" s="136"/>
    </row>
    <row r="139" ht="15.75" customHeight="1" spans="5:7">
      <c r="E139" s="132"/>
      <c r="G139" s="136"/>
    </row>
    <row r="140" ht="15.75" customHeight="1" spans="5:7">
      <c r="E140" s="132"/>
      <c r="G140" s="136"/>
    </row>
    <row r="141" ht="15.75" customHeight="1" spans="5:7">
      <c r="E141" s="132"/>
      <c r="G141" s="136"/>
    </row>
    <row r="142" ht="15.75" customHeight="1" spans="5:7">
      <c r="E142" s="132"/>
      <c r="G142" s="136"/>
    </row>
    <row r="143" ht="15.75" customHeight="1" spans="5:7">
      <c r="E143" s="132"/>
      <c r="G143" s="136"/>
    </row>
    <row r="144" ht="15.75" customHeight="1" spans="5:7">
      <c r="E144" s="132"/>
      <c r="G144" s="136"/>
    </row>
    <row r="145" ht="15.75" customHeight="1" spans="5:7">
      <c r="E145" s="132"/>
      <c r="G145" s="136"/>
    </row>
    <row r="146" ht="15.75" customHeight="1" spans="5:7">
      <c r="E146" s="132"/>
      <c r="G146" s="136"/>
    </row>
    <row r="147" ht="15.75" customHeight="1" spans="5:7">
      <c r="E147" s="132"/>
      <c r="G147" s="136"/>
    </row>
    <row r="148" ht="15.75" customHeight="1" spans="5:7">
      <c r="E148" s="132"/>
      <c r="G148" s="136"/>
    </row>
    <row r="149" ht="15.75" customHeight="1" spans="5:7">
      <c r="E149" s="132"/>
      <c r="G149" s="136"/>
    </row>
    <row r="150" ht="15.75" customHeight="1" spans="5:7">
      <c r="E150" s="132"/>
      <c r="G150" s="136"/>
    </row>
    <row r="151" ht="15.75" customHeight="1" spans="5:7">
      <c r="E151" s="132"/>
      <c r="G151" s="136"/>
    </row>
    <row r="152" ht="15.75" customHeight="1" spans="5:7">
      <c r="E152" s="132"/>
      <c r="G152" s="136"/>
    </row>
    <row r="153" ht="15.75" customHeight="1" spans="5:7">
      <c r="E153" s="132"/>
      <c r="G153" s="136"/>
    </row>
    <row r="154" ht="15.75" customHeight="1" spans="5:7">
      <c r="E154" s="132"/>
      <c r="G154" s="136"/>
    </row>
    <row r="155" ht="15.75" customHeight="1" spans="5:7">
      <c r="E155" s="132"/>
      <c r="G155" s="136"/>
    </row>
    <row r="156" ht="15.75" customHeight="1" spans="5:7">
      <c r="E156" s="132"/>
      <c r="G156" s="136"/>
    </row>
    <row r="157" ht="15.75" customHeight="1" spans="5:7">
      <c r="E157" s="132"/>
      <c r="G157" s="136"/>
    </row>
    <row r="158" ht="15.75" customHeight="1" spans="5:7">
      <c r="E158" s="132"/>
      <c r="G158" s="136"/>
    </row>
    <row r="159" ht="15.75" customHeight="1" spans="5:7">
      <c r="E159" s="132"/>
      <c r="G159" s="136"/>
    </row>
    <row r="160" ht="15.75" customHeight="1" spans="5:7">
      <c r="E160" s="132"/>
      <c r="G160" s="136"/>
    </row>
    <row r="161" ht="15.75" customHeight="1" spans="5:7">
      <c r="E161" s="132"/>
      <c r="G161" s="136"/>
    </row>
    <row r="162" ht="15.75" customHeight="1" spans="5:7">
      <c r="E162" s="132"/>
      <c r="G162" s="136"/>
    </row>
    <row r="163" ht="15.75" customHeight="1" spans="5:7">
      <c r="E163" s="132"/>
      <c r="G163" s="136"/>
    </row>
    <row r="164" ht="15.75" customHeight="1" spans="5:7">
      <c r="E164" s="132"/>
      <c r="G164" s="136"/>
    </row>
    <row r="165" ht="15.75" customHeight="1" spans="5:7">
      <c r="E165" s="132"/>
      <c r="G165" s="136"/>
    </row>
    <row r="166" ht="15.75" customHeight="1" spans="5:7">
      <c r="E166" s="132"/>
      <c r="G166" s="136"/>
    </row>
    <row r="167" ht="15.75" customHeight="1" spans="5:7">
      <c r="E167" s="132"/>
      <c r="G167" s="136"/>
    </row>
    <row r="168" ht="15.75" customHeight="1" spans="5:7">
      <c r="E168" s="132"/>
      <c r="G168" s="136"/>
    </row>
    <row r="169" ht="15.75" customHeight="1" spans="5:7">
      <c r="E169" s="132"/>
      <c r="G169" s="136"/>
    </row>
    <row r="170" ht="15.75" customHeight="1" spans="5:7">
      <c r="E170" s="132"/>
      <c r="G170" s="136"/>
    </row>
    <row r="171" ht="15.75" customHeight="1" spans="5:7">
      <c r="E171" s="132"/>
      <c r="G171" s="136"/>
    </row>
    <row r="172" ht="15.75" customHeight="1" spans="5:7">
      <c r="E172" s="132"/>
      <c r="G172" s="136"/>
    </row>
    <row r="173" ht="15.75" customHeight="1" spans="5:7">
      <c r="E173" s="132"/>
      <c r="G173" s="136"/>
    </row>
    <row r="174" ht="15.75" customHeight="1" spans="5:7">
      <c r="E174" s="132"/>
      <c r="G174" s="136"/>
    </row>
    <row r="175" ht="15.75" customHeight="1" spans="5:7">
      <c r="E175" s="132"/>
      <c r="G175" s="136"/>
    </row>
    <row r="176" ht="15.75" customHeight="1" spans="5:7">
      <c r="E176" s="132"/>
      <c r="G176" s="136"/>
    </row>
    <row r="177" ht="15.75" customHeight="1" spans="5:7">
      <c r="E177" s="132"/>
      <c r="G177" s="136"/>
    </row>
    <row r="178" ht="15.75" customHeight="1" spans="5:7">
      <c r="E178" s="132"/>
      <c r="G178" s="136"/>
    </row>
    <row r="179" ht="15.75" customHeight="1" spans="5:7">
      <c r="E179" s="132"/>
      <c r="G179" s="136"/>
    </row>
    <row r="180" ht="15.75" customHeight="1" spans="5:7">
      <c r="E180" s="132"/>
      <c r="G180" s="136"/>
    </row>
    <row r="181" ht="15.75" customHeight="1" spans="5:7">
      <c r="E181" s="132"/>
      <c r="G181" s="136"/>
    </row>
    <row r="182" ht="15.75" customHeight="1" spans="5:7">
      <c r="E182" s="132"/>
      <c r="G182" s="136"/>
    </row>
    <row r="183" ht="15.75" customHeight="1" spans="5:7">
      <c r="E183" s="132"/>
      <c r="G183" s="136"/>
    </row>
    <row r="184" ht="15.75" customHeight="1" spans="5:7">
      <c r="E184" s="132"/>
      <c r="G184" s="136"/>
    </row>
    <row r="185" ht="15.75" customHeight="1" spans="5:7">
      <c r="E185" s="132"/>
      <c r="G185" s="136"/>
    </row>
    <row r="186" ht="15.75" customHeight="1" spans="5:7">
      <c r="E186" s="132"/>
      <c r="G186" s="136"/>
    </row>
    <row r="187" ht="15.75" customHeight="1" spans="5:7">
      <c r="E187" s="132"/>
      <c r="G187" s="136"/>
    </row>
    <row r="188" ht="15.75" customHeight="1" spans="5:7">
      <c r="E188" s="132"/>
      <c r="G188" s="136"/>
    </row>
    <row r="189" ht="15.75" customHeight="1" spans="5:7">
      <c r="E189" s="132"/>
      <c r="G189" s="136"/>
    </row>
    <row r="190" ht="15.75" customHeight="1" spans="5:7">
      <c r="E190" s="132"/>
      <c r="G190" s="136"/>
    </row>
    <row r="191" ht="15.75" customHeight="1" spans="5:7">
      <c r="E191" s="132"/>
      <c r="G191" s="136"/>
    </row>
    <row r="192" ht="15.75" customHeight="1" spans="5:7">
      <c r="E192" s="132"/>
      <c r="G192" s="136"/>
    </row>
    <row r="193" ht="15.75" customHeight="1" spans="5:7">
      <c r="E193" s="132"/>
      <c r="G193" s="136"/>
    </row>
    <row r="194" ht="15.75" customHeight="1" spans="5:7">
      <c r="E194" s="132"/>
      <c r="G194" s="136"/>
    </row>
    <row r="195" ht="15.75" customHeight="1" spans="5:7">
      <c r="E195" s="132"/>
      <c r="G195" s="136"/>
    </row>
    <row r="196" ht="15.75" customHeight="1" spans="5:7">
      <c r="E196" s="132"/>
      <c r="G196" s="136"/>
    </row>
    <row r="197" ht="15.75" customHeight="1" spans="5:7">
      <c r="E197" s="132"/>
      <c r="G197" s="136"/>
    </row>
    <row r="198" ht="15.75" customHeight="1" spans="5:7">
      <c r="E198" s="132"/>
      <c r="G198" s="136"/>
    </row>
    <row r="199" ht="15.75" customHeight="1" spans="5:7">
      <c r="E199" s="132"/>
      <c r="G199" s="136"/>
    </row>
    <row r="200" ht="15.75" customHeight="1" spans="5:7">
      <c r="E200" s="132"/>
      <c r="G200" s="136"/>
    </row>
    <row r="201" ht="15.75" customHeight="1" spans="5:7">
      <c r="E201" s="132"/>
      <c r="G201" s="136"/>
    </row>
    <row r="202" ht="15.75" customHeight="1" spans="5:7">
      <c r="E202" s="132"/>
      <c r="G202" s="136"/>
    </row>
    <row r="203" ht="15.75" customHeight="1" spans="5:7">
      <c r="E203" s="132"/>
      <c r="G203" s="136"/>
    </row>
    <row r="204" ht="15.75" customHeight="1" spans="5:7">
      <c r="E204" s="132"/>
      <c r="G204" s="136"/>
    </row>
    <row r="205" ht="15.75" customHeight="1" spans="5:7">
      <c r="E205" s="132"/>
      <c r="G205" s="136"/>
    </row>
    <row r="206" ht="15.75" customHeight="1" spans="5:7">
      <c r="E206" s="132"/>
      <c r="G206" s="136"/>
    </row>
    <row r="207" ht="15.75" customHeight="1" spans="5:7">
      <c r="E207" s="132"/>
      <c r="G207" s="136"/>
    </row>
    <row r="208" ht="15.75" customHeight="1" spans="5:7">
      <c r="E208" s="132"/>
      <c r="G208" s="136"/>
    </row>
    <row r="209" ht="15.75" customHeight="1" spans="5:7">
      <c r="E209" s="132"/>
      <c r="G209" s="136"/>
    </row>
    <row r="210" ht="15.75" customHeight="1" spans="5:7">
      <c r="E210" s="132"/>
      <c r="G210" s="136"/>
    </row>
    <row r="211" ht="15.75" customHeight="1" spans="5:7">
      <c r="E211" s="132"/>
      <c r="G211" s="136"/>
    </row>
    <row r="212" ht="15.75" customHeight="1" spans="5:7">
      <c r="E212" s="132"/>
      <c r="G212" s="136"/>
    </row>
    <row r="213" ht="15.75" customHeight="1" spans="5:7">
      <c r="E213" s="132"/>
      <c r="G213" s="136"/>
    </row>
    <row r="214" ht="15.75" customHeight="1" spans="5:7">
      <c r="E214" s="132"/>
      <c r="G214" s="136"/>
    </row>
    <row r="215" ht="15.75" customHeight="1" spans="5:7">
      <c r="E215" s="132"/>
      <c r="G215" s="136"/>
    </row>
    <row r="216" ht="15.75" customHeight="1" spans="5:7">
      <c r="E216" s="132"/>
      <c r="G216" s="136"/>
    </row>
    <row r="217" ht="15.75" customHeight="1" spans="5:7">
      <c r="E217" s="132"/>
      <c r="G217" s="136"/>
    </row>
    <row r="218" ht="15.75" customHeight="1" spans="5:7">
      <c r="E218" s="132"/>
      <c r="G218" s="136"/>
    </row>
    <row r="219" ht="15.75" customHeight="1" spans="5:7">
      <c r="E219" s="132"/>
      <c r="G219" s="136"/>
    </row>
    <row r="220" ht="15.75" customHeight="1" spans="5:7">
      <c r="E220" s="132"/>
      <c r="G220" s="136"/>
    </row>
    <row r="221" ht="15.75" customHeight="1" spans="5:7">
      <c r="E221" s="132"/>
      <c r="G221" s="136"/>
    </row>
    <row r="222" ht="15.75" customHeight="1" spans="5:7">
      <c r="E222" s="132"/>
      <c r="G222" s="136"/>
    </row>
    <row r="223" ht="15.75" customHeight="1" spans="5:7">
      <c r="E223" s="132"/>
      <c r="G223" s="136"/>
    </row>
    <row r="224" ht="15.75" customHeight="1" spans="5:7">
      <c r="E224" s="132"/>
      <c r="G224" s="136"/>
    </row>
    <row r="225" ht="15.75" customHeight="1" spans="5:7">
      <c r="E225" s="132"/>
      <c r="G225" s="136"/>
    </row>
    <row r="226" ht="15.75" customHeight="1" spans="5:7">
      <c r="E226" s="132"/>
      <c r="G226" s="136"/>
    </row>
    <row r="227" ht="15.75" customHeight="1" spans="5:7">
      <c r="E227" s="132"/>
      <c r="G227" s="136"/>
    </row>
    <row r="228" ht="15.75" customHeight="1" spans="5:7">
      <c r="E228" s="132"/>
      <c r="G228" s="136"/>
    </row>
    <row r="229" ht="15.75" customHeight="1" spans="5:7">
      <c r="E229" s="132"/>
      <c r="G229" s="136"/>
    </row>
    <row r="230" ht="15.75" customHeight="1" spans="5:7">
      <c r="E230" s="132"/>
      <c r="G230" s="136"/>
    </row>
    <row r="231" ht="15.75" customHeight="1" spans="5:7">
      <c r="E231" s="132"/>
      <c r="G231" s="136"/>
    </row>
    <row r="232" ht="15.75" customHeight="1" spans="5:7">
      <c r="E232" s="132"/>
      <c r="G232" s="136"/>
    </row>
    <row r="233" ht="15.75" customHeight="1" spans="5:7">
      <c r="E233" s="132"/>
      <c r="G233" s="136"/>
    </row>
    <row r="234" ht="15.75" customHeight="1" spans="5:7">
      <c r="E234" s="132"/>
      <c r="G234" s="136"/>
    </row>
    <row r="235" ht="15.75" customHeight="1" spans="5:7">
      <c r="E235" s="132"/>
      <c r="G235" s="136"/>
    </row>
    <row r="236" ht="15.75" customHeight="1" spans="5:7">
      <c r="E236" s="132"/>
      <c r="G236" s="136"/>
    </row>
    <row r="237" ht="15.75" customHeight="1" spans="5:7">
      <c r="E237" s="132"/>
      <c r="G237" s="136"/>
    </row>
    <row r="238" ht="15.75" customHeight="1" spans="5:7">
      <c r="E238" s="132"/>
      <c r="G238" s="136"/>
    </row>
    <row r="239" ht="15.75" customHeight="1" spans="5:7">
      <c r="E239" s="132"/>
      <c r="G239" s="136"/>
    </row>
    <row r="240" ht="15.75" customHeight="1" spans="5:7">
      <c r="E240" s="132"/>
      <c r="G240" s="136"/>
    </row>
    <row r="241" ht="15.75" customHeight="1" spans="5:7">
      <c r="E241" s="132"/>
      <c r="G241" s="136"/>
    </row>
    <row r="242" ht="15.75" customHeight="1" spans="5:7">
      <c r="E242" s="132"/>
      <c r="G242" s="136"/>
    </row>
    <row r="243" ht="15.75" customHeight="1" spans="5:7">
      <c r="E243" s="132"/>
      <c r="G243" s="136"/>
    </row>
    <row r="244" ht="15.75" customHeight="1" spans="5:7">
      <c r="E244" s="132"/>
      <c r="G244" s="136"/>
    </row>
    <row r="245" ht="15.75" customHeight="1" spans="5:7">
      <c r="E245" s="132"/>
      <c r="G245" s="136"/>
    </row>
    <row r="246" ht="15.75" customHeight="1" spans="5:7">
      <c r="E246" s="132"/>
      <c r="G246" s="136"/>
    </row>
    <row r="247" ht="15.75" customHeight="1" spans="5:7">
      <c r="E247" s="132"/>
      <c r="G247" s="136"/>
    </row>
    <row r="248" ht="15.75" customHeight="1" spans="5:7">
      <c r="E248" s="132"/>
      <c r="G248" s="136"/>
    </row>
    <row r="249" ht="15.75" customHeight="1" spans="5:7">
      <c r="E249" s="132"/>
      <c r="G249" s="136"/>
    </row>
    <row r="250" ht="15.75" customHeight="1" spans="5:7">
      <c r="E250" s="132"/>
      <c r="G250" s="136"/>
    </row>
    <row r="251" ht="15.75" customHeight="1" spans="5:7">
      <c r="E251" s="132"/>
      <c r="G251" s="136"/>
    </row>
    <row r="252" ht="15.75" customHeight="1" spans="5:7">
      <c r="E252" s="132"/>
      <c r="G252" s="136"/>
    </row>
    <row r="253" ht="15.75" customHeight="1" spans="5:7">
      <c r="E253" s="132"/>
      <c r="G253" s="136"/>
    </row>
    <row r="254" ht="15.75" customHeight="1" spans="5:7">
      <c r="E254" s="132"/>
      <c r="G254" s="136"/>
    </row>
    <row r="255" ht="15.75" customHeight="1" spans="5:7">
      <c r="E255" s="132"/>
      <c r="G255" s="136"/>
    </row>
    <row r="256" ht="15.75" customHeight="1" spans="5:7">
      <c r="E256" s="132"/>
      <c r="G256" s="136"/>
    </row>
    <row r="257" ht="15.75" customHeight="1" spans="5:7">
      <c r="E257" s="132"/>
      <c r="G257" s="136"/>
    </row>
    <row r="258" ht="15.75" customHeight="1" spans="5:7">
      <c r="E258" s="132"/>
      <c r="G258" s="136"/>
    </row>
    <row r="259" ht="15.75" customHeight="1" spans="5:7">
      <c r="E259" s="132"/>
      <c r="G259" s="136"/>
    </row>
    <row r="260" ht="15.75" customHeight="1" spans="5:7">
      <c r="E260" s="132"/>
      <c r="G260" s="136"/>
    </row>
    <row r="261" ht="15.75" customHeight="1" spans="5:7">
      <c r="E261" s="132"/>
      <c r="G261" s="136"/>
    </row>
    <row r="262" ht="15.75" customHeight="1" spans="5:7">
      <c r="E262" s="132"/>
      <c r="G262" s="136"/>
    </row>
    <row r="263" ht="15.75" customHeight="1" spans="5:7">
      <c r="E263" s="132"/>
      <c r="G263" s="136"/>
    </row>
    <row r="264" ht="15.75" customHeight="1" spans="5:7">
      <c r="E264" s="132"/>
      <c r="G264" s="136"/>
    </row>
    <row r="265" ht="15.75" customHeight="1" spans="5:7">
      <c r="E265" s="132"/>
      <c r="G265" s="136"/>
    </row>
    <row r="266" ht="15.75" customHeight="1" spans="5:7">
      <c r="E266" s="132"/>
      <c r="G266" s="136"/>
    </row>
    <row r="267" ht="15.75" customHeight="1" spans="5:7">
      <c r="E267" s="132"/>
      <c r="G267" s="136"/>
    </row>
    <row r="268" ht="15.75" customHeight="1" spans="5:7">
      <c r="E268" s="132"/>
      <c r="G268" s="136"/>
    </row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</sheetData>
  <mergeCells count="16">
    <mergeCell ref="A5:H5"/>
    <mergeCell ref="A6:H6"/>
    <mergeCell ref="A7:H7"/>
    <mergeCell ref="A8:H8"/>
    <mergeCell ref="A9:H9"/>
    <mergeCell ref="A10:H10"/>
    <mergeCell ref="A12:H12"/>
    <mergeCell ref="A15:G15"/>
    <mergeCell ref="A17:G17"/>
    <mergeCell ref="A38:G38"/>
    <mergeCell ref="A44:G44"/>
    <mergeCell ref="A53:G53"/>
    <mergeCell ref="A55:G55"/>
    <mergeCell ref="A59:G59"/>
    <mergeCell ref="A62:G62"/>
    <mergeCell ref="A64:G64"/>
  </mergeCells>
  <printOptions horizontalCentered="1" gridLines="1"/>
  <pageMargins left="0.7" right="0.7" top="0.75" bottom="0.75" header="0" footer="0"/>
  <pageSetup paperSize="9" fitToWidth="0" pageOrder="overThenDown" orientation="landscape" cellComments="atEnd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outlinePr summaryBelow="0" summaryRight="0"/>
    <pageSetUpPr fitToPage="1"/>
  </sheetPr>
  <dimension ref="A1:I1000"/>
  <sheetViews>
    <sheetView topLeftCell="A96" workbookViewId="0">
      <selection activeCell="G126" sqref="G126"/>
    </sheetView>
  </sheetViews>
  <sheetFormatPr defaultColWidth="12.6285714285714" defaultRowHeight="15" customHeight="1"/>
  <cols>
    <col min="1" max="1" width="21.1333333333333" style="1" customWidth="1"/>
    <col min="2" max="2" width="58.1333333333333" style="1" customWidth="1"/>
    <col min="3" max="3" width="13.8761904761905" style="1" customWidth="1"/>
    <col min="4" max="4" width="12.3809523809524" style="1" customWidth="1"/>
    <col min="5" max="5" width="15.6285714285714" style="1" customWidth="1"/>
    <col min="6" max="6" width="12.6285714285714" style="1" customWidth="1"/>
    <col min="7" max="7" width="15.3809523809524" style="1" customWidth="1"/>
    <col min="8" max="8" width="19.4285714285714" style="1" customWidth="1"/>
    <col min="9" max="16384" width="12.6285714285714" style="1"/>
  </cols>
  <sheetData>
    <row r="1" ht="15.75" customHeight="1" spans="1:8">
      <c r="A1" s="3"/>
      <c r="B1" s="4"/>
      <c r="C1" s="4"/>
      <c r="D1" s="4"/>
      <c r="E1" s="78"/>
      <c r="F1" s="4"/>
      <c r="G1" s="4"/>
      <c r="H1" s="4"/>
    </row>
    <row r="2" ht="15.75" customHeight="1" spans="1:8">
      <c r="A2" s="4"/>
      <c r="B2" s="4"/>
      <c r="C2" s="4"/>
      <c r="D2" s="4"/>
      <c r="E2" s="78"/>
      <c r="F2" s="4"/>
      <c r="G2" s="4"/>
      <c r="H2" s="4"/>
    </row>
    <row r="3" ht="15.75" customHeight="1" spans="1:8">
      <c r="A3" s="4"/>
      <c r="B3" s="4"/>
      <c r="C3" s="4"/>
      <c r="D3" s="4"/>
      <c r="E3" s="78"/>
      <c r="F3" s="4"/>
      <c r="G3" s="4"/>
      <c r="H3" s="4"/>
    </row>
    <row r="4" ht="15.75" customHeight="1" spans="1:8">
      <c r="A4" s="4"/>
      <c r="B4" s="4"/>
      <c r="C4" s="4"/>
      <c r="D4" s="4"/>
      <c r="E4" s="78"/>
      <c r="F4" s="4"/>
      <c r="G4" s="4"/>
      <c r="H4" s="4"/>
    </row>
    <row r="5" ht="15.75" customHeight="1" spans="1:8">
      <c r="A5" s="6" t="s">
        <v>0</v>
      </c>
      <c r="B5" s="6"/>
      <c r="C5" s="6"/>
      <c r="D5" s="6"/>
      <c r="E5" s="6"/>
      <c r="F5" s="6"/>
      <c r="G5" s="6"/>
      <c r="H5" s="6"/>
    </row>
    <row r="6" ht="15.75" customHeight="1" spans="1:8">
      <c r="A6" s="6" t="s">
        <v>1</v>
      </c>
      <c r="B6" s="6"/>
      <c r="C6" s="6"/>
      <c r="D6" s="6"/>
      <c r="E6" s="6"/>
      <c r="F6" s="6"/>
      <c r="G6" s="6"/>
      <c r="H6" s="6"/>
    </row>
    <row r="7" ht="15.75" customHeight="1" spans="1:8">
      <c r="A7" s="6" t="s">
        <v>2</v>
      </c>
      <c r="B7" s="6"/>
      <c r="C7" s="6"/>
      <c r="D7" s="6"/>
      <c r="E7" s="6"/>
      <c r="F7" s="6"/>
      <c r="G7" s="6"/>
      <c r="H7" s="6"/>
    </row>
    <row r="8" ht="15.75" customHeight="1" spans="1:8">
      <c r="A8" s="7" t="s">
        <v>3</v>
      </c>
      <c r="B8" s="7"/>
      <c r="C8" s="7"/>
      <c r="D8" s="7"/>
      <c r="E8" s="7"/>
      <c r="F8" s="7"/>
      <c r="G8" s="7"/>
      <c r="H8" s="7"/>
    </row>
    <row r="9" ht="15.75" customHeight="1" spans="1:8">
      <c r="A9" s="7" t="s">
        <v>4</v>
      </c>
      <c r="B9" s="7"/>
      <c r="C9" s="7"/>
      <c r="D9" s="7"/>
      <c r="E9" s="7"/>
      <c r="F9" s="7"/>
      <c r="G9" s="7"/>
      <c r="H9" s="7"/>
    </row>
    <row r="10" ht="15.75" customHeight="1" spans="1:8">
      <c r="A10" s="8" t="s">
        <v>5</v>
      </c>
      <c r="B10" s="8"/>
      <c r="C10" s="8"/>
      <c r="D10" s="8"/>
      <c r="E10" s="8"/>
      <c r="F10" s="8"/>
      <c r="G10" s="8"/>
      <c r="H10" s="8"/>
    </row>
    <row r="11" ht="15.75" customHeight="1" spans="1:8">
      <c r="A11" s="9"/>
      <c r="B11" s="10"/>
      <c r="C11" s="11"/>
      <c r="D11" s="11"/>
      <c r="E11" s="79"/>
      <c r="F11" s="10"/>
      <c r="G11" s="11"/>
      <c r="H11" s="11"/>
    </row>
    <row r="12" ht="15.75" customHeight="1" spans="1:8">
      <c r="A12" s="13" t="s">
        <v>6</v>
      </c>
      <c r="B12" s="14"/>
      <c r="C12" s="14"/>
      <c r="D12" s="14"/>
      <c r="E12" s="14"/>
      <c r="F12" s="14"/>
      <c r="G12" s="14"/>
      <c r="H12" s="14"/>
    </row>
    <row r="13" ht="15.75" customHeight="1" spans="1:8">
      <c r="A13" s="10"/>
      <c r="B13" s="10"/>
      <c r="C13" s="11"/>
      <c r="D13" s="11"/>
      <c r="E13" s="79"/>
      <c r="F13" s="10"/>
      <c r="G13" s="11"/>
      <c r="H13" s="11"/>
    </row>
    <row r="14" ht="39" customHeight="1" spans="1:8">
      <c r="A14" s="17" t="s">
        <v>7</v>
      </c>
      <c r="B14" s="17" t="s">
        <v>8</v>
      </c>
      <c r="C14" s="17" t="s">
        <v>9</v>
      </c>
      <c r="D14" s="17" t="s">
        <v>10</v>
      </c>
      <c r="E14" s="18" t="s">
        <v>11</v>
      </c>
      <c r="F14" s="17" t="s">
        <v>12</v>
      </c>
      <c r="G14" s="19" t="s">
        <v>13</v>
      </c>
      <c r="H14" s="17" t="s">
        <v>14</v>
      </c>
    </row>
    <row r="15" ht="18.75" customHeight="1" spans="1:8">
      <c r="A15" s="20" t="s">
        <v>15</v>
      </c>
      <c r="B15" s="21"/>
      <c r="C15" s="21"/>
      <c r="D15" s="21"/>
      <c r="E15" s="21"/>
      <c r="F15" s="21"/>
      <c r="G15" s="23"/>
      <c r="H15" s="24">
        <f>SUM(E16)</f>
        <v>0</v>
      </c>
    </row>
    <row r="16" ht="15.75" customHeight="1" spans="1:8">
      <c r="A16" s="27"/>
      <c r="B16" s="26"/>
      <c r="C16" s="27"/>
      <c r="D16" s="28"/>
      <c r="E16" s="80"/>
      <c r="F16" s="28"/>
      <c r="G16" s="30"/>
      <c r="H16" s="25"/>
    </row>
    <row r="17" ht="15.75" customHeight="1" spans="1:8">
      <c r="A17" s="20" t="s">
        <v>22</v>
      </c>
      <c r="B17" s="21"/>
      <c r="C17" s="21"/>
      <c r="D17" s="21"/>
      <c r="E17" s="21"/>
      <c r="F17" s="21"/>
      <c r="G17" s="23"/>
      <c r="H17" s="31">
        <f>SUM(E18:E75)</f>
        <v>335878.92</v>
      </c>
    </row>
    <row r="18" ht="15.75" customHeight="1" spans="1:8">
      <c r="A18" s="32" t="s">
        <v>1073</v>
      </c>
      <c r="B18" s="25" t="s">
        <v>1074</v>
      </c>
      <c r="C18" s="33">
        <v>44746</v>
      </c>
      <c r="D18" s="33">
        <v>44747</v>
      </c>
      <c r="E18" s="34">
        <v>5399.97</v>
      </c>
      <c r="F18" s="33">
        <v>44761</v>
      </c>
      <c r="G18" s="27" t="s">
        <v>18</v>
      </c>
      <c r="H18" s="25"/>
    </row>
    <row r="19" ht="15.75" customHeight="1" spans="1:8">
      <c r="A19" s="32" t="s">
        <v>1075</v>
      </c>
      <c r="B19" s="32" t="s">
        <v>1076</v>
      </c>
      <c r="C19" s="33">
        <v>44746</v>
      </c>
      <c r="D19" s="33">
        <v>44749</v>
      </c>
      <c r="E19" s="34">
        <v>17370.07</v>
      </c>
      <c r="F19" s="33">
        <v>44761</v>
      </c>
      <c r="G19" s="36" t="s">
        <v>18</v>
      </c>
      <c r="H19" s="25"/>
    </row>
    <row r="20" ht="15.75" customHeight="1" spans="1:8">
      <c r="A20" s="26" t="s">
        <v>1077</v>
      </c>
      <c r="B20" s="25" t="s">
        <v>593</v>
      </c>
      <c r="C20" s="38">
        <v>44686</v>
      </c>
      <c r="D20" s="38">
        <v>44761</v>
      </c>
      <c r="E20" s="39">
        <v>13057.7</v>
      </c>
      <c r="F20" s="33">
        <v>44761</v>
      </c>
      <c r="G20" s="28" t="s">
        <v>21</v>
      </c>
      <c r="H20" s="25"/>
    </row>
    <row r="21" ht="15.75" customHeight="1" spans="1:8">
      <c r="A21" s="25" t="s">
        <v>1078</v>
      </c>
      <c r="B21" s="25" t="s">
        <v>593</v>
      </c>
      <c r="C21" s="38">
        <v>44686</v>
      </c>
      <c r="D21" s="38">
        <v>44761</v>
      </c>
      <c r="E21" s="39">
        <v>1642.38</v>
      </c>
      <c r="F21" s="33">
        <v>44761</v>
      </c>
      <c r="G21" s="28" t="s">
        <v>21</v>
      </c>
      <c r="H21" s="25"/>
    </row>
    <row r="22" ht="15.75" customHeight="1" spans="1:8">
      <c r="A22" s="26" t="s">
        <v>1079</v>
      </c>
      <c r="B22" s="25" t="s">
        <v>1080</v>
      </c>
      <c r="C22" s="38">
        <v>44692</v>
      </c>
      <c r="D22" s="38">
        <v>44755</v>
      </c>
      <c r="E22" s="81">
        <v>378.98</v>
      </c>
      <c r="F22" s="33">
        <v>44761</v>
      </c>
      <c r="G22" s="28" t="s">
        <v>21</v>
      </c>
      <c r="H22" s="25"/>
    </row>
    <row r="23" ht="15.75" customHeight="1" spans="1:8">
      <c r="A23" s="26" t="s">
        <v>1081</v>
      </c>
      <c r="B23" s="25" t="s">
        <v>593</v>
      </c>
      <c r="C23" s="38">
        <v>44697</v>
      </c>
      <c r="D23" s="38">
        <v>44761</v>
      </c>
      <c r="E23" s="39">
        <v>14294.01</v>
      </c>
      <c r="F23" s="33">
        <v>44761</v>
      </c>
      <c r="G23" s="28" t="s">
        <v>21</v>
      </c>
      <c r="H23" s="25"/>
    </row>
    <row r="24" ht="15.75" customHeight="1" spans="1:8">
      <c r="A24" s="82" t="s">
        <v>1082</v>
      </c>
      <c r="B24" s="41" t="s">
        <v>477</v>
      </c>
      <c r="C24" s="42">
        <v>44711</v>
      </c>
      <c r="D24" s="42">
        <v>44754</v>
      </c>
      <c r="E24" s="43">
        <v>1047.6</v>
      </c>
      <c r="F24" s="42">
        <v>44755</v>
      </c>
      <c r="G24" s="44" t="s">
        <v>21</v>
      </c>
      <c r="H24" s="83"/>
    </row>
    <row r="25" ht="15.75" customHeight="1" spans="1:8">
      <c r="A25" s="25" t="s">
        <v>1083</v>
      </c>
      <c r="B25" s="25" t="s">
        <v>153</v>
      </c>
      <c r="C25" s="38">
        <v>44715</v>
      </c>
      <c r="D25" s="38">
        <v>44761</v>
      </c>
      <c r="E25" s="39">
        <v>2185.83</v>
      </c>
      <c r="F25" s="33">
        <v>44761</v>
      </c>
      <c r="G25" s="28" t="s">
        <v>21</v>
      </c>
      <c r="H25" s="25"/>
    </row>
    <row r="26" ht="15.75" customHeight="1" spans="1:8">
      <c r="A26" s="25" t="s">
        <v>1084</v>
      </c>
      <c r="B26" s="25" t="s">
        <v>1020</v>
      </c>
      <c r="C26" s="35">
        <v>44732</v>
      </c>
      <c r="D26" s="33">
        <v>44743</v>
      </c>
      <c r="E26" s="34">
        <v>82.04</v>
      </c>
      <c r="F26" s="33">
        <v>44761</v>
      </c>
      <c r="G26" s="40" t="s">
        <v>18</v>
      </c>
      <c r="H26" s="25"/>
    </row>
    <row r="27" ht="15.75" customHeight="1" spans="1:8">
      <c r="A27" s="25" t="s">
        <v>1085</v>
      </c>
      <c r="B27" s="84" t="s">
        <v>1086</v>
      </c>
      <c r="C27" s="38">
        <v>44742</v>
      </c>
      <c r="D27" s="38">
        <v>44747</v>
      </c>
      <c r="E27" s="81">
        <v>4600</v>
      </c>
      <c r="F27" s="33">
        <v>44761</v>
      </c>
      <c r="G27" s="28" t="s">
        <v>18</v>
      </c>
      <c r="H27" s="25"/>
    </row>
    <row r="28" ht="15.75" customHeight="1" spans="1:8">
      <c r="A28" s="41" t="s">
        <v>1087</v>
      </c>
      <c r="B28" s="41" t="s">
        <v>593</v>
      </c>
      <c r="C28" s="85">
        <v>44743</v>
      </c>
      <c r="D28" s="42">
        <v>44747</v>
      </c>
      <c r="E28" s="43">
        <v>5687.4</v>
      </c>
      <c r="F28" s="86">
        <v>44755</v>
      </c>
      <c r="G28" s="44" t="s">
        <v>21</v>
      </c>
      <c r="H28" s="83"/>
    </row>
    <row r="29" ht="15.75" customHeight="1" spans="1:8">
      <c r="A29" s="26" t="s">
        <v>1088</v>
      </c>
      <c r="B29" s="25" t="s">
        <v>1089</v>
      </c>
      <c r="C29" s="38">
        <v>44743</v>
      </c>
      <c r="D29" s="38">
        <v>44747</v>
      </c>
      <c r="E29" s="81">
        <v>7861.52</v>
      </c>
      <c r="F29" s="33">
        <v>44761</v>
      </c>
      <c r="G29" s="28" t="s">
        <v>18</v>
      </c>
      <c r="H29" s="25"/>
    </row>
    <row r="30" ht="15.75" customHeight="1" spans="1:8">
      <c r="A30" s="25" t="s">
        <v>1090</v>
      </c>
      <c r="B30" s="25" t="s">
        <v>721</v>
      </c>
      <c r="C30" s="38">
        <v>44746</v>
      </c>
      <c r="D30" s="38">
        <v>44747</v>
      </c>
      <c r="E30" s="81">
        <v>3106.95</v>
      </c>
      <c r="F30" s="33">
        <v>44761</v>
      </c>
      <c r="G30" s="28" t="s">
        <v>18</v>
      </c>
      <c r="H30" s="25"/>
    </row>
    <row r="31" ht="15.75" customHeight="1" spans="1:8">
      <c r="A31" s="32" t="s">
        <v>1091</v>
      </c>
      <c r="B31" s="25" t="s">
        <v>1092</v>
      </c>
      <c r="C31" s="33">
        <v>44746</v>
      </c>
      <c r="D31" s="33">
        <v>44749</v>
      </c>
      <c r="E31" s="34">
        <v>5800</v>
      </c>
      <c r="F31" s="33">
        <v>44761</v>
      </c>
      <c r="G31" s="36" t="s">
        <v>18</v>
      </c>
      <c r="H31" s="25"/>
    </row>
    <row r="32" ht="15.75" customHeight="1" spans="1:8">
      <c r="A32" s="25" t="s">
        <v>1093</v>
      </c>
      <c r="B32" s="25" t="s">
        <v>728</v>
      </c>
      <c r="C32" s="38">
        <v>44746</v>
      </c>
      <c r="D32" s="38">
        <v>44747</v>
      </c>
      <c r="E32" s="87">
        <v>15939.31</v>
      </c>
      <c r="F32" s="33">
        <v>44761</v>
      </c>
      <c r="G32" s="40" t="s">
        <v>18</v>
      </c>
      <c r="H32" s="25"/>
    </row>
    <row r="33" ht="15.75" customHeight="1" spans="1:8">
      <c r="A33" s="32" t="s">
        <v>1094</v>
      </c>
      <c r="B33" s="25" t="s">
        <v>739</v>
      </c>
      <c r="C33" s="33">
        <v>44747</v>
      </c>
      <c r="D33" s="33">
        <v>44747</v>
      </c>
      <c r="E33" s="34">
        <v>4980.25</v>
      </c>
      <c r="F33" s="33">
        <v>44761</v>
      </c>
      <c r="G33" s="36" t="s">
        <v>18</v>
      </c>
      <c r="H33" s="25"/>
    </row>
    <row r="34" ht="15.75" customHeight="1" spans="1:8">
      <c r="A34" s="25" t="s">
        <v>1095</v>
      </c>
      <c r="B34" s="60" t="s">
        <v>745</v>
      </c>
      <c r="C34" s="38">
        <v>44747</v>
      </c>
      <c r="D34" s="38">
        <v>44747</v>
      </c>
      <c r="E34" s="45">
        <v>4980.25</v>
      </c>
      <c r="F34" s="33">
        <v>44761</v>
      </c>
      <c r="G34" s="28" t="s">
        <v>18</v>
      </c>
      <c r="H34" s="25"/>
    </row>
    <row r="35" ht="15.75" customHeight="1" spans="1:8">
      <c r="A35" s="26" t="s">
        <v>1096</v>
      </c>
      <c r="B35" s="60" t="s">
        <v>745</v>
      </c>
      <c r="C35" s="38">
        <v>44747</v>
      </c>
      <c r="D35" s="38">
        <v>44747</v>
      </c>
      <c r="E35" s="39">
        <v>2716.5</v>
      </c>
      <c r="F35" s="33">
        <v>44761</v>
      </c>
      <c r="G35" s="28" t="s">
        <v>18</v>
      </c>
      <c r="H35" s="25"/>
    </row>
    <row r="36" ht="15.75" customHeight="1" spans="1:8">
      <c r="A36" s="26" t="s">
        <v>1097</v>
      </c>
      <c r="B36" s="25" t="s">
        <v>506</v>
      </c>
      <c r="C36" s="38">
        <v>44747</v>
      </c>
      <c r="D36" s="38">
        <v>44747</v>
      </c>
      <c r="E36" s="39">
        <v>3587.5</v>
      </c>
      <c r="F36" s="33">
        <v>44761</v>
      </c>
      <c r="G36" s="28" t="s">
        <v>18</v>
      </c>
      <c r="H36" s="25"/>
    </row>
    <row r="37" ht="15.75" customHeight="1" spans="1:8">
      <c r="A37" s="26" t="s">
        <v>1098</v>
      </c>
      <c r="B37" s="25" t="s">
        <v>506</v>
      </c>
      <c r="C37" s="38">
        <v>44747</v>
      </c>
      <c r="D37" s="38">
        <v>44747</v>
      </c>
      <c r="E37" s="39">
        <v>573.9</v>
      </c>
      <c r="F37" s="33">
        <v>44761</v>
      </c>
      <c r="G37" s="28" t="s">
        <v>18</v>
      </c>
      <c r="H37" s="25"/>
    </row>
    <row r="38" ht="15.75" customHeight="1" spans="1:8">
      <c r="A38" s="26" t="s">
        <v>1099</v>
      </c>
      <c r="B38" s="25" t="s">
        <v>692</v>
      </c>
      <c r="C38" s="38">
        <v>44747</v>
      </c>
      <c r="D38" s="38">
        <v>44749</v>
      </c>
      <c r="E38" s="39">
        <v>6788.37</v>
      </c>
      <c r="F38" s="33">
        <v>44761</v>
      </c>
      <c r="G38" s="28" t="s">
        <v>18</v>
      </c>
      <c r="H38" s="25"/>
    </row>
    <row r="39" ht="15.75" customHeight="1" spans="1:8">
      <c r="A39" s="32" t="s">
        <v>1100</v>
      </c>
      <c r="B39" s="32" t="s">
        <v>45</v>
      </c>
      <c r="C39" s="33">
        <v>44747</v>
      </c>
      <c r="D39" s="33">
        <v>44749</v>
      </c>
      <c r="E39" s="34">
        <v>541.68</v>
      </c>
      <c r="F39" s="33">
        <v>44761</v>
      </c>
      <c r="G39" s="36" t="s">
        <v>18</v>
      </c>
      <c r="H39" s="25"/>
    </row>
    <row r="40" ht="15.75" customHeight="1" spans="1:8">
      <c r="A40" s="32" t="s">
        <v>1101</v>
      </c>
      <c r="B40" s="25" t="s">
        <v>1102</v>
      </c>
      <c r="C40" s="33">
        <v>44747</v>
      </c>
      <c r="D40" s="33">
        <v>44749</v>
      </c>
      <c r="E40" s="34">
        <v>2290.08</v>
      </c>
      <c r="F40" s="33">
        <v>44761</v>
      </c>
      <c r="G40" s="36" t="s">
        <v>18</v>
      </c>
      <c r="H40" s="25"/>
    </row>
    <row r="41" ht="15.75" customHeight="1" spans="1:8">
      <c r="A41" s="88" t="s">
        <v>1103</v>
      </c>
      <c r="B41" s="88" t="s">
        <v>798</v>
      </c>
      <c r="C41" s="61">
        <v>44747</v>
      </c>
      <c r="D41" s="61">
        <v>44748</v>
      </c>
      <c r="E41" s="81">
        <v>182.46</v>
      </c>
      <c r="F41" s="33">
        <v>44761</v>
      </c>
      <c r="G41" s="30" t="s">
        <v>18</v>
      </c>
      <c r="H41" s="25"/>
    </row>
    <row r="42" ht="15.75" customHeight="1" spans="1:8">
      <c r="A42" s="25" t="s">
        <v>1104</v>
      </c>
      <c r="B42" s="89" t="s">
        <v>1105</v>
      </c>
      <c r="C42" s="61">
        <v>44747</v>
      </c>
      <c r="D42" s="38">
        <v>44748</v>
      </c>
      <c r="E42" s="87">
        <v>4885.03</v>
      </c>
      <c r="F42" s="33">
        <v>44761</v>
      </c>
      <c r="G42" s="30" t="s">
        <v>18</v>
      </c>
      <c r="H42" s="25"/>
    </row>
    <row r="43" ht="15.75" customHeight="1" spans="1:8">
      <c r="A43" s="26" t="s">
        <v>1106</v>
      </c>
      <c r="B43" s="25" t="s">
        <v>728</v>
      </c>
      <c r="C43" s="38">
        <v>44747</v>
      </c>
      <c r="D43" s="38">
        <v>44757</v>
      </c>
      <c r="E43" s="39">
        <v>15939.31</v>
      </c>
      <c r="F43" s="33">
        <v>44761</v>
      </c>
      <c r="G43" s="28" t="s">
        <v>18</v>
      </c>
      <c r="H43" s="25"/>
    </row>
    <row r="44" customHeight="1" spans="1:8">
      <c r="A44" s="82" t="s">
        <v>1107</v>
      </c>
      <c r="B44" s="41" t="s">
        <v>1108</v>
      </c>
      <c r="C44" s="42">
        <v>44747</v>
      </c>
      <c r="D44" s="42">
        <v>44757</v>
      </c>
      <c r="E44" s="43">
        <v>1794</v>
      </c>
      <c r="F44" s="42">
        <v>44757</v>
      </c>
      <c r="G44" s="44" t="s">
        <v>1109</v>
      </c>
      <c r="H44" s="83"/>
    </row>
    <row r="45" ht="15.75" customHeight="1" spans="1:8">
      <c r="A45" s="26" t="s">
        <v>1110</v>
      </c>
      <c r="B45" s="25" t="s">
        <v>605</v>
      </c>
      <c r="C45" s="38">
        <v>44748</v>
      </c>
      <c r="D45" s="33">
        <v>44749</v>
      </c>
      <c r="E45" s="34">
        <v>4006.78</v>
      </c>
      <c r="F45" s="33">
        <v>44761</v>
      </c>
      <c r="G45" s="36" t="s">
        <v>18</v>
      </c>
      <c r="H45" s="25"/>
    </row>
    <row r="46" ht="15.75" customHeight="1" spans="1:8">
      <c r="A46" s="25" t="s">
        <v>1111</v>
      </c>
      <c r="B46" s="25" t="s">
        <v>1112</v>
      </c>
      <c r="C46" s="33">
        <v>44748</v>
      </c>
      <c r="D46" s="33">
        <v>44750</v>
      </c>
      <c r="E46" s="90">
        <v>1745</v>
      </c>
      <c r="F46" s="33">
        <v>44761</v>
      </c>
      <c r="G46" s="36" t="s">
        <v>18</v>
      </c>
      <c r="H46" s="25"/>
    </row>
    <row r="47" ht="15.75" customHeight="1" spans="1:8">
      <c r="A47" s="32" t="s">
        <v>1113</v>
      </c>
      <c r="B47" s="60" t="s">
        <v>619</v>
      </c>
      <c r="C47" s="33">
        <v>44749</v>
      </c>
      <c r="D47" s="33">
        <v>44753</v>
      </c>
      <c r="E47" s="34">
        <v>15480.41</v>
      </c>
      <c r="F47" s="33">
        <v>44761</v>
      </c>
      <c r="G47" s="36" t="s">
        <v>18</v>
      </c>
      <c r="H47" s="25"/>
    </row>
    <row r="48" ht="15.75" customHeight="1" spans="1:8">
      <c r="A48" s="25" t="s">
        <v>1114</v>
      </c>
      <c r="B48" s="25" t="s">
        <v>98</v>
      </c>
      <c r="C48" s="38">
        <v>44749</v>
      </c>
      <c r="D48" s="38">
        <v>44749</v>
      </c>
      <c r="E48" s="81">
        <v>1846.41</v>
      </c>
      <c r="F48" s="33">
        <v>44761</v>
      </c>
      <c r="G48" s="30" t="s">
        <v>18</v>
      </c>
      <c r="H48" s="25"/>
    </row>
    <row r="49" ht="15.75" customHeight="1" spans="1:9">
      <c r="A49" s="82" t="s">
        <v>1115</v>
      </c>
      <c r="B49" s="41" t="s">
        <v>98</v>
      </c>
      <c r="C49" s="42">
        <v>44749</v>
      </c>
      <c r="D49" s="42">
        <v>44753</v>
      </c>
      <c r="E49" s="91">
        <v>1849.28</v>
      </c>
      <c r="F49" s="42">
        <v>44757</v>
      </c>
      <c r="G49" s="44" t="s">
        <v>18</v>
      </c>
      <c r="H49" s="83"/>
      <c r="I49" s="94"/>
    </row>
    <row r="50" ht="15.75" customHeight="1" spans="1:8">
      <c r="A50" s="25" t="s">
        <v>1116</v>
      </c>
      <c r="B50" s="60" t="s">
        <v>619</v>
      </c>
      <c r="C50" s="38">
        <v>44750</v>
      </c>
      <c r="D50" s="38">
        <v>44753</v>
      </c>
      <c r="E50" s="92">
        <v>4590.13</v>
      </c>
      <c r="F50" s="33">
        <v>44761</v>
      </c>
      <c r="G50" s="27" t="s">
        <v>18</v>
      </c>
      <c r="H50" s="25"/>
    </row>
    <row r="51" ht="15.75" customHeight="1" spans="1:8">
      <c r="A51" s="32" t="s">
        <v>1117</v>
      </c>
      <c r="B51" s="25" t="s">
        <v>605</v>
      </c>
      <c r="C51" s="33">
        <v>44750</v>
      </c>
      <c r="D51" s="33">
        <v>44753</v>
      </c>
      <c r="E51" s="34">
        <v>17274.22</v>
      </c>
      <c r="F51" s="33">
        <v>44761</v>
      </c>
      <c r="G51" s="36" t="s">
        <v>18</v>
      </c>
      <c r="H51" s="25"/>
    </row>
    <row r="52" ht="15.75" customHeight="1" spans="1:8">
      <c r="A52" s="25" t="s">
        <v>1118</v>
      </c>
      <c r="B52" s="60" t="s">
        <v>619</v>
      </c>
      <c r="C52" s="33">
        <v>44753</v>
      </c>
      <c r="D52" s="33">
        <v>44753</v>
      </c>
      <c r="E52" s="34">
        <v>3486.62</v>
      </c>
      <c r="F52" s="33">
        <v>44761</v>
      </c>
      <c r="G52" s="36" t="s">
        <v>18</v>
      </c>
      <c r="H52" s="25"/>
    </row>
    <row r="53" ht="15.75" customHeight="1" spans="1:8">
      <c r="A53" s="32" t="s">
        <v>1119</v>
      </c>
      <c r="B53" s="25" t="s">
        <v>605</v>
      </c>
      <c r="C53" s="33">
        <v>44753</v>
      </c>
      <c r="D53" s="33">
        <v>44753</v>
      </c>
      <c r="E53" s="34">
        <v>4911.46</v>
      </c>
      <c r="F53" s="33">
        <v>44761</v>
      </c>
      <c r="G53" s="36" t="s">
        <v>18</v>
      </c>
      <c r="H53" s="25"/>
    </row>
    <row r="54" ht="15.75" customHeight="1" spans="1:8">
      <c r="A54" s="32" t="s">
        <v>1120</v>
      </c>
      <c r="B54" s="25" t="s">
        <v>605</v>
      </c>
      <c r="C54" s="33">
        <v>44753</v>
      </c>
      <c r="D54" s="33">
        <v>44754</v>
      </c>
      <c r="E54" s="34">
        <v>8484.61</v>
      </c>
      <c r="F54" s="33">
        <v>44761</v>
      </c>
      <c r="G54" s="36" t="s">
        <v>18</v>
      </c>
      <c r="H54" s="25"/>
    </row>
    <row r="55" ht="15.75" customHeight="1" spans="1:8">
      <c r="A55" s="32" t="s">
        <v>1121</v>
      </c>
      <c r="B55" s="25" t="s">
        <v>605</v>
      </c>
      <c r="C55" s="38">
        <v>44753</v>
      </c>
      <c r="D55" s="38">
        <v>44754</v>
      </c>
      <c r="E55" s="34">
        <v>1178.45</v>
      </c>
      <c r="F55" s="33">
        <v>44761</v>
      </c>
      <c r="G55" s="36" t="s">
        <v>18</v>
      </c>
      <c r="H55" s="25"/>
    </row>
    <row r="56" ht="15.75" customHeight="1" spans="1:8">
      <c r="A56" s="26" t="s">
        <v>1122</v>
      </c>
      <c r="B56" s="25" t="s">
        <v>966</v>
      </c>
      <c r="C56" s="38">
        <v>44753</v>
      </c>
      <c r="D56" s="38">
        <v>44756</v>
      </c>
      <c r="E56" s="81">
        <v>4834.02</v>
      </c>
      <c r="F56" s="33">
        <v>44761</v>
      </c>
      <c r="G56" s="28" t="s">
        <v>18</v>
      </c>
      <c r="H56" s="25"/>
    </row>
    <row r="57" ht="15.75" customHeight="1" spans="1:8">
      <c r="A57" s="25" t="s">
        <v>1123</v>
      </c>
      <c r="B57" s="25" t="s">
        <v>605</v>
      </c>
      <c r="C57" s="35">
        <v>44753</v>
      </c>
      <c r="D57" s="38">
        <v>44756</v>
      </c>
      <c r="E57" s="39">
        <v>5638.14</v>
      </c>
      <c r="F57" s="33">
        <v>44761</v>
      </c>
      <c r="G57" s="28" t="s">
        <v>18</v>
      </c>
      <c r="H57" s="25"/>
    </row>
    <row r="58" ht="15.75" customHeight="1" spans="1:8">
      <c r="A58" s="25" t="s">
        <v>1124</v>
      </c>
      <c r="B58" s="25" t="s">
        <v>692</v>
      </c>
      <c r="C58" s="38">
        <v>44754</v>
      </c>
      <c r="D58" s="38">
        <v>44755</v>
      </c>
      <c r="E58" s="81">
        <v>2101.42</v>
      </c>
      <c r="F58" s="33">
        <v>44761</v>
      </c>
      <c r="G58" s="40" t="s">
        <v>18</v>
      </c>
      <c r="H58" s="25"/>
    </row>
    <row r="59" ht="15.75" customHeight="1" spans="1:8">
      <c r="A59" s="25" t="s">
        <v>1125</v>
      </c>
      <c r="B59" s="25" t="s">
        <v>798</v>
      </c>
      <c r="C59" s="38">
        <v>44754</v>
      </c>
      <c r="D59" s="38">
        <v>44755</v>
      </c>
      <c r="E59" s="39">
        <v>3377.3</v>
      </c>
      <c r="F59" s="33">
        <v>44761</v>
      </c>
      <c r="G59" s="28" t="s">
        <v>18</v>
      </c>
      <c r="H59" s="25"/>
    </row>
    <row r="60" ht="15.75" customHeight="1" spans="1:8">
      <c r="A60" s="26" t="s">
        <v>1126</v>
      </c>
      <c r="B60" s="25" t="s">
        <v>798</v>
      </c>
      <c r="C60" s="38">
        <v>44754</v>
      </c>
      <c r="D60" s="38">
        <v>44755</v>
      </c>
      <c r="E60" s="39">
        <v>955.76</v>
      </c>
      <c r="F60" s="33">
        <v>44761</v>
      </c>
      <c r="G60" s="28" t="s">
        <v>18</v>
      </c>
      <c r="H60" s="25"/>
    </row>
    <row r="61" ht="15.75" customHeight="1" spans="1:8">
      <c r="A61" s="25" t="s">
        <v>1127</v>
      </c>
      <c r="B61" s="25" t="s">
        <v>692</v>
      </c>
      <c r="C61" s="38">
        <v>44754</v>
      </c>
      <c r="D61" s="38">
        <v>44755</v>
      </c>
      <c r="E61" s="81">
        <v>3442.87</v>
      </c>
      <c r="F61" s="33">
        <v>44761</v>
      </c>
      <c r="G61" s="28" t="s">
        <v>18</v>
      </c>
      <c r="H61" s="25"/>
    </row>
    <row r="62" ht="15.75" customHeight="1" spans="1:8">
      <c r="A62" s="25" t="s">
        <v>1128</v>
      </c>
      <c r="B62" s="25" t="s">
        <v>1129</v>
      </c>
      <c r="C62" s="38">
        <v>44754</v>
      </c>
      <c r="D62" s="38">
        <v>44755</v>
      </c>
      <c r="E62" s="81">
        <v>12300</v>
      </c>
      <c r="F62" s="33">
        <v>44761</v>
      </c>
      <c r="G62" s="28" t="s">
        <v>18</v>
      </c>
      <c r="H62" s="25"/>
    </row>
    <row r="63" ht="15.75" customHeight="1" spans="1:8">
      <c r="A63" s="25" t="s">
        <v>1130</v>
      </c>
      <c r="B63" s="25" t="s">
        <v>497</v>
      </c>
      <c r="C63" s="38">
        <v>44754</v>
      </c>
      <c r="D63" s="38">
        <v>44755</v>
      </c>
      <c r="E63" s="93">
        <v>1059.51</v>
      </c>
      <c r="F63" s="33">
        <v>44761</v>
      </c>
      <c r="G63" s="28" t="s">
        <v>18</v>
      </c>
      <c r="H63" s="25"/>
    </row>
    <row r="64" ht="15.75" customHeight="1" spans="1:8">
      <c r="A64" s="26" t="s">
        <v>1131</v>
      </c>
      <c r="B64" s="25" t="s">
        <v>692</v>
      </c>
      <c r="C64" s="38">
        <v>44755</v>
      </c>
      <c r="D64" s="38">
        <v>44756</v>
      </c>
      <c r="E64" s="39">
        <v>14907.72</v>
      </c>
      <c r="F64" s="33">
        <v>44761</v>
      </c>
      <c r="G64" s="28" t="s">
        <v>18</v>
      </c>
      <c r="H64" s="25"/>
    </row>
    <row r="65" ht="15.75" customHeight="1" spans="1:8">
      <c r="A65" s="26" t="s">
        <v>1132</v>
      </c>
      <c r="B65" s="25" t="s">
        <v>1133</v>
      </c>
      <c r="C65" s="61">
        <v>44755</v>
      </c>
      <c r="D65" s="38">
        <v>44756</v>
      </c>
      <c r="E65" s="39">
        <v>6053.4</v>
      </c>
      <c r="F65" s="33">
        <v>44761</v>
      </c>
      <c r="G65" s="28" t="s">
        <v>21</v>
      </c>
      <c r="H65" s="25"/>
    </row>
    <row r="66" ht="15.75" customHeight="1" spans="1:8">
      <c r="A66" s="26" t="s">
        <v>1134</v>
      </c>
      <c r="B66" s="25" t="s">
        <v>1135</v>
      </c>
      <c r="C66" s="38">
        <v>44756</v>
      </c>
      <c r="D66" s="38">
        <v>44756</v>
      </c>
      <c r="E66" s="39">
        <v>5857.02</v>
      </c>
      <c r="F66" s="33">
        <v>44761</v>
      </c>
      <c r="G66" s="28" t="s">
        <v>18</v>
      </c>
      <c r="H66" s="25"/>
    </row>
    <row r="67" ht="15.75" customHeight="1" spans="1:8">
      <c r="A67" s="26" t="s">
        <v>1136</v>
      </c>
      <c r="B67" s="25" t="s">
        <v>1137</v>
      </c>
      <c r="C67" s="38">
        <v>44756</v>
      </c>
      <c r="D67" s="38">
        <v>44757</v>
      </c>
      <c r="E67" s="39">
        <v>7720.3</v>
      </c>
      <c r="F67" s="33">
        <v>44761</v>
      </c>
      <c r="G67" s="28" t="s">
        <v>18</v>
      </c>
      <c r="H67" s="25"/>
    </row>
    <row r="68" ht="15.75" customHeight="1" spans="1:8">
      <c r="A68" s="26" t="s">
        <v>1138</v>
      </c>
      <c r="B68" s="25" t="s">
        <v>1139</v>
      </c>
      <c r="C68" s="38">
        <v>44756</v>
      </c>
      <c r="D68" s="38">
        <v>44760</v>
      </c>
      <c r="E68" s="39">
        <v>2394</v>
      </c>
      <c r="F68" s="33">
        <v>44761</v>
      </c>
      <c r="G68" s="28" t="s">
        <v>18</v>
      </c>
      <c r="H68" s="25"/>
    </row>
    <row r="69" ht="15.75" customHeight="1" spans="1:8">
      <c r="A69" s="26" t="s">
        <v>1140</v>
      </c>
      <c r="B69" s="25" t="s">
        <v>605</v>
      </c>
      <c r="C69" s="38">
        <v>44757</v>
      </c>
      <c r="D69" s="38">
        <v>44757</v>
      </c>
      <c r="E69" s="39">
        <v>14571.43</v>
      </c>
      <c r="F69" s="33">
        <v>44761</v>
      </c>
      <c r="G69" s="28" t="s">
        <v>18</v>
      </c>
      <c r="H69" s="25"/>
    </row>
    <row r="70" ht="15.75" customHeight="1" spans="1:8">
      <c r="A70" s="26" t="s">
        <v>1141</v>
      </c>
      <c r="B70" s="60" t="s">
        <v>619</v>
      </c>
      <c r="C70" s="38">
        <v>44757</v>
      </c>
      <c r="D70" s="38">
        <v>44760</v>
      </c>
      <c r="E70" s="39">
        <v>12854.11</v>
      </c>
      <c r="F70" s="33">
        <v>44761</v>
      </c>
      <c r="G70" s="28" t="s">
        <v>18</v>
      </c>
      <c r="H70" s="25"/>
    </row>
    <row r="71" ht="15.75" customHeight="1" spans="1:8">
      <c r="A71" s="26" t="s">
        <v>1142</v>
      </c>
      <c r="B71" s="25" t="s">
        <v>739</v>
      </c>
      <c r="C71" s="38">
        <v>44757</v>
      </c>
      <c r="D71" s="38">
        <v>44760</v>
      </c>
      <c r="E71" s="39">
        <v>2716.5</v>
      </c>
      <c r="F71" s="33">
        <v>44761</v>
      </c>
      <c r="G71" s="28" t="s">
        <v>18</v>
      </c>
      <c r="H71" s="25"/>
    </row>
    <row r="72" ht="15.75" customHeight="1" spans="1:8">
      <c r="A72" s="26" t="s">
        <v>1143</v>
      </c>
      <c r="B72" s="25" t="s">
        <v>739</v>
      </c>
      <c r="C72" s="38">
        <v>44757</v>
      </c>
      <c r="D72" s="38">
        <v>44760</v>
      </c>
      <c r="E72" s="39">
        <v>4980.25</v>
      </c>
      <c r="F72" s="33">
        <v>44761</v>
      </c>
      <c r="G72" s="28" t="s">
        <v>18</v>
      </c>
      <c r="H72" s="25"/>
    </row>
    <row r="73" ht="15.75" customHeight="1" spans="1:8">
      <c r="A73" s="25" t="s">
        <v>1144</v>
      </c>
      <c r="B73" s="25" t="s">
        <v>739</v>
      </c>
      <c r="C73" s="38">
        <v>44757</v>
      </c>
      <c r="D73" s="38">
        <v>44760</v>
      </c>
      <c r="E73" s="39">
        <v>4980.25</v>
      </c>
      <c r="F73" s="33">
        <v>44761</v>
      </c>
      <c r="G73" s="28" t="s">
        <v>18</v>
      </c>
      <c r="H73" s="25"/>
    </row>
    <row r="74" ht="15.75" customHeight="1" spans="1:8">
      <c r="A74" s="26" t="s">
        <v>1145</v>
      </c>
      <c r="B74" s="25" t="s">
        <v>739</v>
      </c>
      <c r="C74" s="38">
        <v>44757</v>
      </c>
      <c r="D74" s="38">
        <v>44760</v>
      </c>
      <c r="E74" s="39">
        <v>4527.5</v>
      </c>
      <c r="F74" s="33">
        <v>44761</v>
      </c>
      <c r="G74" s="28" t="s">
        <v>18</v>
      </c>
      <c r="H74" s="25"/>
    </row>
    <row r="75" ht="15.75" customHeight="1" spans="1:8">
      <c r="A75" s="26" t="s">
        <v>1146</v>
      </c>
      <c r="B75" s="25" t="s">
        <v>497</v>
      </c>
      <c r="C75" s="38">
        <v>44757</v>
      </c>
      <c r="D75" s="38">
        <v>44761</v>
      </c>
      <c r="E75" s="39">
        <v>8040.96</v>
      </c>
      <c r="F75" s="33">
        <v>44761</v>
      </c>
      <c r="G75" s="28" t="s">
        <v>18</v>
      </c>
      <c r="H75" s="25"/>
    </row>
    <row r="76" ht="13.5" customHeight="1" spans="1:8">
      <c r="A76" s="26" t="s">
        <v>1147</v>
      </c>
      <c r="B76" s="25" t="s">
        <v>1135</v>
      </c>
      <c r="C76" s="38">
        <v>44760</v>
      </c>
      <c r="D76" s="38">
        <v>44760</v>
      </c>
      <c r="E76" s="39">
        <v>1916.85</v>
      </c>
      <c r="F76" s="33">
        <v>44761</v>
      </c>
      <c r="G76" s="28" t="s">
        <v>18</v>
      </c>
      <c r="H76" s="25"/>
    </row>
    <row r="77" ht="15.75" customHeight="1" spans="1:8">
      <c r="A77" s="20" t="s">
        <v>96</v>
      </c>
      <c r="B77" s="21"/>
      <c r="C77" s="21"/>
      <c r="D77" s="21"/>
      <c r="E77" s="21"/>
      <c r="F77" s="21"/>
      <c r="G77" s="23"/>
      <c r="H77" s="31">
        <f>SUM(E78:E82)</f>
        <v>964409.18</v>
      </c>
    </row>
    <row r="78" ht="15.75" customHeight="1" spans="1:8">
      <c r="A78" s="89" t="s">
        <v>1148</v>
      </c>
      <c r="B78" s="41" t="s">
        <v>801</v>
      </c>
      <c r="C78" s="42">
        <v>44750</v>
      </c>
      <c r="D78" s="42">
        <v>44753</v>
      </c>
      <c r="E78" s="95">
        <v>624599.85</v>
      </c>
      <c r="F78" s="42">
        <v>44754</v>
      </c>
      <c r="G78" s="44" t="s">
        <v>622</v>
      </c>
      <c r="H78" s="83"/>
    </row>
    <row r="79" ht="15.75" customHeight="1" spans="1:8">
      <c r="A79" s="89" t="s">
        <v>1149</v>
      </c>
      <c r="B79" s="41" t="s">
        <v>801</v>
      </c>
      <c r="C79" s="42">
        <v>44750</v>
      </c>
      <c r="D79" s="42">
        <v>44753</v>
      </c>
      <c r="E79" s="43">
        <v>87057.34</v>
      </c>
      <c r="F79" s="42">
        <v>44754</v>
      </c>
      <c r="G79" s="44" t="s">
        <v>622</v>
      </c>
      <c r="H79" s="83"/>
    </row>
    <row r="80" ht="15.75" customHeight="1" spans="1:8">
      <c r="A80" s="96" t="s">
        <v>1150</v>
      </c>
      <c r="B80" s="41" t="s">
        <v>801</v>
      </c>
      <c r="C80" s="42">
        <v>44750</v>
      </c>
      <c r="D80" s="42">
        <v>44753</v>
      </c>
      <c r="E80" s="43">
        <v>98911.25</v>
      </c>
      <c r="F80" s="42">
        <v>44761</v>
      </c>
      <c r="G80" s="44" t="s">
        <v>18</v>
      </c>
      <c r="H80" s="83"/>
    </row>
    <row r="81" ht="15.75" customHeight="1" spans="1:8">
      <c r="A81" s="96" t="s">
        <v>1151</v>
      </c>
      <c r="B81" s="82" t="s">
        <v>801</v>
      </c>
      <c r="C81" s="42">
        <v>44750</v>
      </c>
      <c r="D81" s="42">
        <v>44753</v>
      </c>
      <c r="E81" s="95">
        <v>82121.61</v>
      </c>
      <c r="F81" s="42">
        <v>44754</v>
      </c>
      <c r="G81" s="44" t="s">
        <v>622</v>
      </c>
      <c r="H81" s="83"/>
    </row>
    <row r="82" customHeight="1" spans="1:8">
      <c r="A82" s="96" t="s">
        <v>1152</v>
      </c>
      <c r="B82" s="82" t="s">
        <v>801</v>
      </c>
      <c r="C82" s="42">
        <v>44750</v>
      </c>
      <c r="D82" s="42">
        <v>44753</v>
      </c>
      <c r="E82" s="95">
        <v>71719.13</v>
      </c>
      <c r="F82" s="42">
        <v>44754</v>
      </c>
      <c r="G82" s="44" t="s">
        <v>622</v>
      </c>
      <c r="H82" s="83"/>
    </row>
    <row r="83" ht="15.75" customHeight="1" spans="1:8">
      <c r="A83" s="20" t="s">
        <v>110</v>
      </c>
      <c r="B83" s="21"/>
      <c r="C83" s="21"/>
      <c r="D83" s="21"/>
      <c r="E83" s="21"/>
      <c r="F83" s="21"/>
      <c r="G83" s="23"/>
      <c r="H83" s="31">
        <f>SUM(E84:E99)</f>
        <v>1185030.93</v>
      </c>
    </row>
    <row r="84" ht="15.75" customHeight="1" spans="1:8">
      <c r="A84" s="32" t="s">
        <v>1153</v>
      </c>
      <c r="B84" s="25" t="s">
        <v>825</v>
      </c>
      <c r="C84" s="33">
        <v>44753</v>
      </c>
      <c r="D84" s="33">
        <v>44753</v>
      </c>
      <c r="E84" s="34">
        <v>249862.83</v>
      </c>
      <c r="F84" s="33">
        <v>44761</v>
      </c>
      <c r="G84" s="36" t="s">
        <v>18</v>
      </c>
      <c r="H84" s="25"/>
    </row>
    <row r="85" ht="15.75" customHeight="1" spans="1:8">
      <c r="A85" s="26" t="s">
        <v>1154</v>
      </c>
      <c r="B85" s="25" t="s">
        <v>457</v>
      </c>
      <c r="C85" s="38">
        <v>44742</v>
      </c>
      <c r="D85" s="38">
        <v>44757</v>
      </c>
      <c r="E85" s="39">
        <v>596.4</v>
      </c>
      <c r="F85" s="33">
        <v>44761</v>
      </c>
      <c r="G85" s="28" t="s">
        <v>18</v>
      </c>
      <c r="H85" s="25"/>
    </row>
    <row r="86" ht="16.5" customHeight="1" spans="1:8">
      <c r="A86" s="25" t="s">
        <v>1154</v>
      </c>
      <c r="B86" s="25" t="s">
        <v>1155</v>
      </c>
      <c r="C86" s="38">
        <v>44743</v>
      </c>
      <c r="D86" s="38">
        <v>44743</v>
      </c>
      <c r="E86" s="92">
        <v>113469.59</v>
      </c>
      <c r="F86" s="33">
        <v>44761</v>
      </c>
      <c r="G86" s="28" t="s">
        <v>18</v>
      </c>
      <c r="H86" s="25"/>
    </row>
    <row r="87" ht="15.75" customHeight="1" spans="1:8">
      <c r="A87" s="25" t="s">
        <v>1156</v>
      </c>
      <c r="B87" s="25" t="s">
        <v>1157</v>
      </c>
      <c r="C87" s="38">
        <v>44746</v>
      </c>
      <c r="D87" s="38">
        <v>44750</v>
      </c>
      <c r="E87" s="80">
        <v>18819.5</v>
      </c>
      <c r="F87" s="33">
        <v>44761</v>
      </c>
      <c r="G87" s="30" t="s">
        <v>18</v>
      </c>
      <c r="H87" s="25"/>
    </row>
    <row r="88" ht="15.75" customHeight="1" spans="1:8">
      <c r="A88" s="26" t="s">
        <v>1158</v>
      </c>
      <c r="B88" s="97" t="s">
        <v>1159</v>
      </c>
      <c r="C88" s="38">
        <v>44746</v>
      </c>
      <c r="D88" s="38">
        <v>44754</v>
      </c>
      <c r="E88" s="39">
        <v>54244.82</v>
      </c>
      <c r="F88" s="33">
        <v>44761</v>
      </c>
      <c r="G88" s="28" t="s">
        <v>18</v>
      </c>
      <c r="H88" s="25"/>
    </row>
    <row r="89" ht="15.75" customHeight="1" spans="1:8">
      <c r="A89" s="26" t="s">
        <v>1160</v>
      </c>
      <c r="B89" s="97" t="s">
        <v>1159</v>
      </c>
      <c r="C89" s="38">
        <v>44746</v>
      </c>
      <c r="D89" s="38">
        <v>44754</v>
      </c>
      <c r="E89" s="39">
        <v>20695.05</v>
      </c>
      <c r="F89" s="33">
        <v>44761</v>
      </c>
      <c r="G89" s="28" t="s">
        <v>18</v>
      </c>
      <c r="H89" s="25"/>
    </row>
    <row r="90" ht="15.75" customHeight="1" spans="1:8">
      <c r="A90" s="26" t="s">
        <v>1161</v>
      </c>
      <c r="B90" s="25" t="s">
        <v>683</v>
      </c>
      <c r="C90" s="35">
        <v>44749</v>
      </c>
      <c r="D90" s="35">
        <v>44749</v>
      </c>
      <c r="E90" s="39">
        <v>31379.92</v>
      </c>
      <c r="F90" s="33">
        <v>44761</v>
      </c>
      <c r="G90" s="28" t="s">
        <v>18</v>
      </c>
      <c r="H90" s="89"/>
    </row>
    <row r="91" ht="15.75" customHeight="1" spans="1:8">
      <c r="A91" s="25" t="s">
        <v>1162</v>
      </c>
      <c r="B91" s="97" t="s">
        <v>1163</v>
      </c>
      <c r="C91" s="35">
        <v>44750</v>
      </c>
      <c r="D91" s="38">
        <v>44753</v>
      </c>
      <c r="E91" s="39">
        <v>2646.52</v>
      </c>
      <c r="F91" s="33">
        <v>44761</v>
      </c>
      <c r="G91" s="36" t="s">
        <v>18</v>
      </c>
      <c r="H91" s="25"/>
    </row>
    <row r="92" ht="15.75" customHeight="1" spans="1:8">
      <c r="A92" s="26" t="s">
        <v>1164</v>
      </c>
      <c r="B92" s="25" t="s">
        <v>808</v>
      </c>
      <c r="C92" s="38">
        <v>44750</v>
      </c>
      <c r="D92" s="38">
        <v>44756</v>
      </c>
      <c r="E92" s="39">
        <v>119059.52</v>
      </c>
      <c r="F92" s="33">
        <v>44761</v>
      </c>
      <c r="G92" s="28" t="s">
        <v>18</v>
      </c>
      <c r="H92" s="25"/>
    </row>
    <row r="93" ht="15.75" customHeight="1" spans="1:8">
      <c r="A93" s="25" t="s">
        <v>1165</v>
      </c>
      <c r="B93" s="25" t="s">
        <v>825</v>
      </c>
      <c r="C93" s="38">
        <v>44753</v>
      </c>
      <c r="D93" s="38">
        <v>44754</v>
      </c>
      <c r="E93" s="39">
        <v>91172.72</v>
      </c>
      <c r="F93" s="33">
        <v>44761</v>
      </c>
      <c r="G93" s="28" t="s">
        <v>18</v>
      </c>
      <c r="H93" s="25"/>
    </row>
    <row r="94" ht="15.75" customHeight="1" spans="1:8">
      <c r="A94" s="25" t="s">
        <v>1166</v>
      </c>
      <c r="B94" s="25" t="s">
        <v>825</v>
      </c>
      <c r="C94" s="35">
        <v>44753</v>
      </c>
      <c r="D94" s="38">
        <v>44754</v>
      </c>
      <c r="E94" s="39">
        <v>72846.75</v>
      </c>
      <c r="F94" s="33">
        <v>44761</v>
      </c>
      <c r="G94" s="36" t="s">
        <v>18</v>
      </c>
      <c r="H94" s="25"/>
    </row>
    <row r="95" ht="15.75" customHeight="1" spans="1:8">
      <c r="A95" s="26" t="s">
        <v>1167</v>
      </c>
      <c r="B95" s="25" t="s">
        <v>1168</v>
      </c>
      <c r="C95" s="38">
        <v>44753</v>
      </c>
      <c r="D95" s="38">
        <v>44754</v>
      </c>
      <c r="E95" s="81">
        <v>71487.13</v>
      </c>
      <c r="F95" s="33">
        <v>44761</v>
      </c>
      <c r="G95" s="28" t="s">
        <v>18</v>
      </c>
      <c r="H95" s="25"/>
    </row>
    <row r="96" ht="15.75" customHeight="1" spans="1:8">
      <c r="A96" s="25" t="s">
        <v>1169</v>
      </c>
      <c r="B96" s="25" t="s">
        <v>825</v>
      </c>
      <c r="C96" s="35">
        <v>44754</v>
      </c>
      <c r="D96" s="38">
        <v>44754</v>
      </c>
      <c r="E96" s="81">
        <v>196643.93</v>
      </c>
      <c r="F96" s="33">
        <v>44761</v>
      </c>
      <c r="G96" s="28" t="s">
        <v>18</v>
      </c>
      <c r="H96" s="25"/>
    </row>
    <row r="97" ht="15.75" customHeight="1" spans="1:8">
      <c r="A97" s="25" t="s">
        <v>1170</v>
      </c>
      <c r="B97" s="25" t="s">
        <v>457</v>
      </c>
      <c r="C97" s="38">
        <v>44754</v>
      </c>
      <c r="D97" s="38">
        <v>44755</v>
      </c>
      <c r="E97" s="98">
        <v>50493.54</v>
      </c>
      <c r="F97" s="33">
        <v>44761</v>
      </c>
      <c r="G97" s="28" t="s">
        <v>18</v>
      </c>
      <c r="H97" s="25"/>
    </row>
    <row r="98" ht="15.75" customHeight="1" spans="1:8">
      <c r="A98" s="26" t="s">
        <v>1171</v>
      </c>
      <c r="B98" s="25" t="s">
        <v>1172</v>
      </c>
      <c r="C98" s="38">
        <v>44755</v>
      </c>
      <c r="D98" s="38">
        <v>44755</v>
      </c>
      <c r="E98" s="39">
        <v>81775.05</v>
      </c>
      <c r="F98" s="33">
        <v>44761</v>
      </c>
      <c r="G98" s="28" t="s">
        <v>18</v>
      </c>
      <c r="H98" s="25"/>
    </row>
    <row r="99" customHeight="1" spans="1:8">
      <c r="A99" s="26" t="s">
        <v>1173</v>
      </c>
      <c r="B99" s="25" t="s">
        <v>457</v>
      </c>
      <c r="C99" s="38">
        <v>44756</v>
      </c>
      <c r="D99" s="38">
        <v>44756</v>
      </c>
      <c r="E99" s="39">
        <v>9837.66</v>
      </c>
      <c r="F99" s="33">
        <v>44761</v>
      </c>
      <c r="G99" s="28" t="s">
        <v>18</v>
      </c>
      <c r="H99" s="25"/>
    </row>
    <row r="100" ht="15.75" customHeight="1" spans="1:8">
      <c r="A100" s="20" t="s">
        <v>137</v>
      </c>
      <c r="B100" s="21"/>
      <c r="C100" s="21"/>
      <c r="D100" s="21"/>
      <c r="E100" s="21"/>
      <c r="F100" s="21"/>
      <c r="G100" s="23"/>
      <c r="H100" s="31">
        <f>SUM(E101:E104)</f>
        <v>203583.12</v>
      </c>
    </row>
    <row r="101" ht="15.75" customHeight="1" spans="1:8">
      <c r="A101" s="32" t="s">
        <v>1174</v>
      </c>
      <c r="B101" s="32" t="s">
        <v>1175</v>
      </c>
      <c r="C101" s="33">
        <v>44749</v>
      </c>
      <c r="D101" s="33">
        <v>44754</v>
      </c>
      <c r="E101" s="34">
        <v>110541.04</v>
      </c>
      <c r="F101" s="33">
        <v>44761</v>
      </c>
      <c r="G101" s="36" t="s">
        <v>18</v>
      </c>
      <c r="H101" s="25"/>
    </row>
    <row r="102" ht="15.75" customHeight="1" spans="1:8">
      <c r="A102" s="25" t="s">
        <v>1176</v>
      </c>
      <c r="B102" s="25" t="s">
        <v>605</v>
      </c>
      <c r="C102" s="35">
        <v>44750</v>
      </c>
      <c r="D102" s="35">
        <v>44753</v>
      </c>
      <c r="E102" s="64">
        <v>29142.86</v>
      </c>
      <c r="F102" s="33">
        <v>44761</v>
      </c>
      <c r="G102" s="40" t="s">
        <v>18</v>
      </c>
      <c r="H102" s="25"/>
    </row>
    <row r="103" ht="15.75" customHeight="1" spans="1:8">
      <c r="A103" s="32" t="s">
        <v>1177</v>
      </c>
      <c r="B103" s="25" t="s">
        <v>605</v>
      </c>
      <c r="C103" s="35">
        <v>44753</v>
      </c>
      <c r="D103" s="35">
        <v>44753</v>
      </c>
      <c r="E103" s="34">
        <v>36580.63</v>
      </c>
      <c r="F103" s="33">
        <v>44761</v>
      </c>
      <c r="G103" s="36" t="s">
        <v>18</v>
      </c>
      <c r="H103" s="25"/>
    </row>
    <row r="104" ht="15.75" customHeight="1" spans="1:8">
      <c r="A104" s="99" t="s">
        <v>1178</v>
      </c>
      <c r="B104" s="32" t="s">
        <v>1175</v>
      </c>
      <c r="C104" s="33">
        <v>44755</v>
      </c>
      <c r="D104" s="33">
        <v>44761</v>
      </c>
      <c r="E104" s="34">
        <v>27318.59</v>
      </c>
      <c r="F104" s="33">
        <v>44761</v>
      </c>
      <c r="G104" s="36" t="s">
        <v>18</v>
      </c>
      <c r="H104" s="25"/>
    </row>
    <row r="105" ht="15.75" customHeight="1" spans="1:8">
      <c r="A105" s="20" t="s">
        <v>139</v>
      </c>
      <c r="B105" s="21"/>
      <c r="C105" s="21"/>
      <c r="D105" s="21"/>
      <c r="E105" s="21"/>
      <c r="F105" s="21"/>
      <c r="G105" s="23"/>
      <c r="H105" s="31">
        <f>SUM(E106:E113)</f>
        <v>257579.59</v>
      </c>
    </row>
    <row r="106" ht="15.75" customHeight="1" spans="1:8">
      <c r="A106" s="25" t="s">
        <v>1179</v>
      </c>
      <c r="B106" s="60" t="s">
        <v>90</v>
      </c>
      <c r="C106" s="61">
        <v>44748</v>
      </c>
      <c r="D106" s="61">
        <v>44749</v>
      </c>
      <c r="E106" s="80">
        <v>29402.5</v>
      </c>
      <c r="F106" s="33">
        <v>44761</v>
      </c>
      <c r="G106" s="30" t="s">
        <v>18</v>
      </c>
      <c r="H106" s="25"/>
    </row>
    <row r="107" ht="15.75" customHeight="1" spans="1:8">
      <c r="A107" s="100" t="s">
        <v>1180</v>
      </c>
      <c r="B107" s="41" t="s">
        <v>1181</v>
      </c>
      <c r="C107" s="85">
        <v>44748</v>
      </c>
      <c r="D107" s="42">
        <v>44749</v>
      </c>
      <c r="E107" s="43">
        <v>19150.97</v>
      </c>
      <c r="F107" s="42">
        <v>44755</v>
      </c>
      <c r="G107" s="67" t="s">
        <v>21</v>
      </c>
      <c r="H107" s="83"/>
    </row>
    <row r="108" ht="15.75" customHeight="1" spans="1:8">
      <c r="A108" s="25" t="s">
        <v>1182</v>
      </c>
      <c r="B108" s="25" t="s">
        <v>90</v>
      </c>
      <c r="C108" s="38">
        <v>44753</v>
      </c>
      <c r="D108" s="38">
        <v>44755</v>
      </c>
      <c r="E108" s="81">
        <v>34276</v>
      </c>
      <c r="F108" s="33">
        <v>44761</v>
      </c>
      <c r="G108" s="28" t="s">
        <v>18</v>
      </c>
      <c r="H108" s="25"/>
    </row>
    <row r="109" ht="15.75" customHeight="1" spans="1:8">
      <c r="A109" s="63" t="s">
        <v>1183</v>
      </c>
      <c r="B109" s="25" t="s">
        <v>1184</v>
      </c>
      <c r="C109" s="61">
        <v>44756</v>
      </c>
      <c r="D109" s="61">
        <v>44756</v>
      </c>
      <c r="E109" s="81">
        <v>17804.46</v>
      </c>
      <c r="F109" s="33">
        <v>44761</v>
      </c>
      <c r="G109" s="30" t="s">
        <v>18</v>
      </c>
      <c r="H109" s="25"/>
    </row>
    <row r="110" ht="15.75" customHeight="1" spans="1:8">
      <c r="A110" s="88" t="s">
        <v>1185</v>
      </c>
      <c r="B110" s="88" t="s">
        <v>410</v>
      </c>
      <c r="C110" s="61">
        <v>44756</v>
      </c>
      <c r="D110" s="61">
        <v>44757</v>
      </c>
      <c r="E110" s="64">
        <f>78865.59-20390.82</f>
        <v>58474.77</v>
      </c>
      <c r="F110" s="33">
        <v>44761</v>
      </c>
      <c r="G110" s="30" t="s">
        <v>18</v>
      </c>
      <c r="H110" s="25"/>
    </row>
    <row r="111" ht="15.75" customHeight="1" spans="1:8">
      <c r="A111" s="88" t="s">
        <v>1185</v>
      </c>
      <c r="B111" s="88" t="s">
        <v>410</v>
      </c>
      <c r="C111" s="61">
        <v>44756</v>
      </c>
      <c r="D111" s="61">
        <v>44757</v>
      </c>
      <c r="E111" s="81">
        <v>20390.82</v>
      </c>
      <c r="F111" s="33">
        <v>44761</v>
      </c>
      <c r="G111" s="30" t="s">
        <v>1186</v>
      </c>
      <c r="H111" s="25"/>
    </row>
    <row r="112" ht="15.75" customHeight="1" spans="1:8">
      <c r="A112" s="88" t="s">
        <v>1187</v>
      </c>
      <c r="B112" s="25" t="s">
        <v>1188</v>
      </c>
      <c r="C112" s="61">
        <v>44757</v>
      </c>
      <c r="D112" s="61">
        <v>44760</v>
      </c>
      <c r="E112" s="66">
        <v>33824.45</v>
      </c>
      <c r="F112" s="33">
        <v>44761</v>
      </c>
      <c r="G112" s="30" t="s">
        <v>18</v>
      </c>
      <c r="H112" s="25"/>
    </row>
    <row r="113" ht="15.75" customHeight="1" spans="1:8">
      <c r="A113" s="26" t="s">
        <v>1189</v>
      </c>
      <c r="B113" s="25" t="s">
        <v>1190</v>
      </c>
      <c r="C113" s="38">
        <v>44757</v>
      </c>
      <c r="D113" s="38">
        <v>44761</v>
      </c>
      <c r="E113" s="64">
        <v>44255.62</v>
      </c>
      <c r="F113" s="33">
        <v>44761</v>
      </c>
      <c r="G113" s="28" t="s">
        <v>622</v>
      </c>
      <c r="H113" s="25"/>
    </row>
    <row r="114" ht="15.75" customHeight="1" spans="1:8">
      <c r="A114" s="20" t="s">
        <v>148</v>
      </c>
      <c r="B114" s="21"/>
      <c r="C114" s="21"/>
      <c r="D114" s="21"/>
      <c r="E114" s="21"/>
      <c r="F114" s="21"/>
      <c r="G114" s="23"/>
      <c r="H114" s="31">
        <f>SUM(E115:E117)</f>
        <v>100993.84</v>
      </c>
    </row>
    <row r="115" ht="15.75" customHeight="1" spans="1:8">
      <c r="A115" s="25" t="s">
        <v>1191</v>
      </c>
      <c r="B115" s="25" t="s">
        <v>1192</v>
      </c>
      <c r="C115" s="38">
        <v>44746</v>
      </c>
      <c r="D115" s="38">
        <v>44749</v>
      </c>
      <c r="E115" s="39">
        <v>39315</v>
      </c>
      <c r="F115" s="33">
        <v>44761</v>
      </c>
      <c r="G115" s="40" t="s">
        <v>18</v>
      </c>
      <c r="H115" s="25"/>
    </row>
    <row r="116" ht="15.75" customHeight="1" spans="1:8">
      <c r="A116" s="41" t="s">
        <v>1193</v>
      </c>
      <c r="B116" s="41" t="s">
        <v>1194</v>
      </c>
      <c r="C116" s="42">
        <v>44750</v>
      </c>
      <c r="D116" s="42">
        <v>44753</v>
      </c>
      <c r="E116" s="101">
        <v>28669.87</v>
      </c>
      <c r="F116" s="42">
        <v>44755</v>
      </c>
      <c r="G116" s="44" t="s">
        <v>21</v>
      </c>
      <c r="H116" s="83"/>
    </row>
    <row r="117" ht="15.75" customHeight="1" spans="1:8">
      <c r="A117" s="41" t="s">
        <v>1195</v>
      </c>
      <c r="B117" s="41" t="s">
        <v>1194</v>
      </c>
      <c r="C117" s="102">
        <v>44692</v>
      </c>
      <c r="D117" s="102">
        <v>44754</v>
      </c>
      <c r="E117" s="103">
        <v>33008.97</v>
      </c>
      <c r="F117" s="42">
        <v>44755</v>
      </c>
      <c r="G117" s="44" t="s">
        <v>21</v>
      </c>
      <c r="H117" s="83"/>
    </row>
    <row r="118" ht="15.75" customHeight="1" spans="1:8">
      <c r="A118" s="20" t="s">
        <v>157</v>
      </c>
      <c r="B118" s="21"/>
      <c r="C118" s="21"/>
      <c r="D118" s="21"/>
      <c r="E118" s="21"/>
      <c r="F118" s="21"/>
      <c r="G118" s="23"/>
      <c r="H118" s="31">
        <f>SUM(E119)</f>
        <v>55772.57</v>
      </c>
    </row>
    <row r="119" ht="15.75" customHeight="1" spans="1:8">
      <c r="A119" s="25" t="s">
        <v>1196</v>
      </c>
      <c r="B119" s="32" t="s">
        <v>1197</v>
      </c>
      <c r="C119" s="33">
        <v>44757</v>
      </c>
      <c r="D119" s="33">
        <v>44761</v>
      </c>
      <c r="E119" s="34">
        <v>55772.57</v>
      </c>
      <c r="F119" s="33">
        <v>44761</v>
      </c>
      <c r="G119" s="40" t="s">
        <v>18</v>
      </c>
      <c r="H119" s="25"/>
    </row>
    <row r="120" ht="15.75" customHeight="1" spans="1:8">
      <c r="A120" s="20" t="s">
        <v>160</v>
      </c>
      <c r="B120" s="21"/>
      <c r="C120" s="21"/>
      <c r="D120" s="21"/>
      <c r="E120" s="21"/>
      <c r="F120" s="21"/>
      <c r="G120" s="23"/>
      <c r="H120" s="31">
        <f>SUM(E121)</f>
        <v>225500.4</v>
      </c>
    </row>
    <row r="121" ht="15.75" customHeight="1" spans="1:8">
      <c r="A121" s="25" t="s">
        <v>1198</v>
      </c>
      <c r="B121" s="25" t="s">
        <v>167</v>
      </c>
      <c r="C121" s="35">
        <v>44726</v>
      </c>
      <c r="D121" s="35">
        <v>44755</v>
      </c>
      <c r="E121" s="81">
        <v>225500.4</v>
      </c>
      <c r="F121" s="33">
        <v>44761</v>
      </c>
      <c r="G121" s="40" t="s">
        <v>18</v>
      </c>
      <c r="H121" s="104"/>
    </row>
    <row r="122" ht="15.75" customHeight="1" spans="5:7">
      <c r="E122" s="73"/>
      <c r="F122" s="70"/>
      <c r="G122" s="71"/>
    </row>
    <row r="123" ht="15.75" customHeight="1" spans="1:8">
      <c r="A123" s="72" t="s">
        <v>161</v>
      </c>
      <c r="E123" s="73"/>
      <c r="F123" s="70"/>
      <c r="G123" s="71"/>
      <c r="H123" s="73"/>
    </row>
    <row r="124" ht="15.75" customHeight="1" spans="1:7">
      <c r="A124" s="74" t="s">
        <v>162</v>
      </c>
      <c r="E124" s="73"/>
      <c r="G124" s="75"/>
    </row>
    <row r="125" ht="15.75" customHeight="1" spans="5:7">
      <c r="E125" s="73"/>
      <c r="F125" s="70"/>
      <c r="G125" s="71"/>
    </row>
    <row r="126" ht="15.75" customHeight="1" spans="5:7">
      <c r="E126" s="76"/>
      <c r="F126" s="77"/>
      <c r="G126" s="71"/>
    </row>
    <row r="127" ht="15.75" customHeight="1" spans="5:7">
      <c r="E127" s="73"/>
      <c r="G127" s="75"/>
    </row>
    <row r="128" ht="15.75" customHeight="1" spans="5:7">
      <c r="E128" s="73"/>
      <c r="G128" s="75"/>
    </row>
    <row r="129" ht="15.75" customHeight="1" spans="5:7">
      <c r="E129" s="73"/>
      <c r="G129" s="75"/>
    </row>
    <row r="130" ht="15.75" customHeight="1" spans="5:7">
      <c r="E130" s="73"/>
      <c r="G130" s="75"/>
    </row>
    <row r="131" ht="15.75" customHeight="1" spans="5:7">
      <c r="E131" s="73"/>
      <c r="G131" s="75"/>
    </row>
    <row r="132" ht="15.75" customHeight="1" spans="5:7">
      <c r="E132" s="73"/>
      <c r="G132" s="75"/>
    </row>
    <row r="133" ht="15.75" customHeight="1" spans="5:7">
      <c r="E133" s="73"/>
      <c r="G133" s="75"/>
    </row>
    <row r="134" ht="15.75" customHeight="1" spans="5:7">
      <c r="E134" s="73"/>
      <c r="G134" s="75"/>
    </row>
    <row r="135" ht="15.75" customHeight="1" spans="5:7">
      <c r="E135" s="73"/>
      <c r="G135" s="75"/>
    </row>
    <row r="136" ht="15.75" customHeight="1" spans="5:7">
      <c r="E136" s="73"/>
      <c r="G136" s="75"/>
    </row>
    <row r="137" ht="15.75" customHeight="1" spans="5:7">
      <c r="E137" s="73"/>
      <c r="G137" s="75"/>
    </row>
    <row r="138" ht="15.75" customHeight="1" spans="5:7">
      <c r="E138" s="73"/>
      <c r="G138" s="75"/>
    </row>
    <row r="139" ht="15.75" customHeight="1" spans="5:7">
      <c r="E139" s="73"/>
      <c r="G139" s="75"/>
    </row>
    <row r="140" ht="15.75" customHeight="1" spans="5:7">
      <c r="E140" s="73"/>
      <c r="G140" s="75"/>
    </row>
    <row r="141" ht="15.75" customHeight="1" spans="5:7">
      <c r="E141" s="73"/>
      <c r="G141" s="75"/>
    </row>
    <row r="142" ht="15.75" customHeight="1" spans="5:7">
      <c r="E142" s="73"/>
      <c r="G142" s="75"/>
    </row>
    <row r="143" ht="15.75" customHeight="1" spans="5:7">
      <c r="E143" s="73"/>
      <c r="G143" s="75"/>
    </row>
    <row r="144" ht="15.75" customHeight="1" spans="5:7">
      <c r="E144" s="73"/>
      <c r="G144" s="75"/>
    </row>
    <row r="145" ht="15.75" customHeight="1" spans="5:7">
      <c r="E145" s="73"/>
      <c r="G145" s="75"/>
    </row>
    <row r="146" ht="15.75" customHeight="1" spans="5:7">
      <c r="E146" s="73"/>
      <c r="G146" s="75"/>
    </row>
    <row r="147" ht="15.75" customHeight="1" spans="5:7">
      <c r="E147" s="73"/>
      <c r="G147" s="75"/>
    </row>
    <row r="148" ht="15.75" customHeight="1" spans="5:7">
      <c r="E148" s="73"/>
      <c r="G148" s="75"/>
    </row>
    <row r="149" ht="15.75" customHeight="1" spans="5:7">
      <c r="E149" s="73"/>
      <c r="G149" s="75"/>
    </row>
    <row r="150" ht="15.75" customHeight="1" spans="5:7">
      <c r="E150" s="73"/>
      <c r="G150" s="75"/>
    </row>
    <row r="151" ht="15.75" customHeight="1" spans="5:7">
      <c r="E151" s="73"/>
      <c r="G151" s="75"/>
    </row>
    <row r="152" ht="15.75" customHeight="1" spans="5:7">
      <c r="E152" s="73"/>
      <c r="G152" s="75"/>
    </row>
    <row r="153" ht="15.75" customHeight="1" spans="5:7">
      <c r="E153" s="73"/>
      <c r="G153" s="75"/>
    </row>
    <row r="154" ht="15.75" customHeight="1" spans="5:7">
      <c r="E154" s="73"/>
      <c r="G154" s="75"/>
    </row>
    <row r="155" ht="15.75" customHeight="1" spans="5:7">
      <c r="E155" s="73"/>
      <c r="G155" s="75"/>
    </row>
    <row r="156" ht="15.75" customHeight="1" spans="5:7">
      <c r="E156" s="73"/>
      <c r="G156" s="75"/>
    </row>
    <row r="157" ht="15.75" customHeight="1" spans="5:7">
      <c r="E157" s="73"/>
      <c r="G157" s="75"/>
    </row>
    <row r="158" ht="15.75" customHeight="1" spans="5:7">
      <c r="E158" s="73"/>
      <c r="G158" s="75"/>
    </row>
    <row r="159" ht="15.75" customHeight="1" spans="5:7">
      <c r="E159" s="73"/>
      <c r="G159" s="75"/>
    </row>
    <row r="160" ht="15.75" customHeight="1" spans="5:7">
      <c r="E160" s="73"/>
      <c r="G160" s="75"/>
    </row>
    <row r="161" ht="15.75" customHeight="1" spans="5:7">
      <c r="E161" s="73"/>
      <c r="G161" s="75"/>
    </row>
    <row r="162" ht="15.75" customHeight="1" spans="5:7">
      <c r="E162" s="73"/>
      <c r="G162" s="75"/>
    </row>
    <row r="163" ht="15.75" customHeight="1" spans="5:7">
      <c r="E163" s="73"/>
      <c r="G163" s="75"/>
    </row>
    <row r="164" ht="15.75" customHeight="1" spans="5:7">
      <c r="E164" s="73"/>
      <c r="G164" s="75"/>
    </row>
    <row r="165" ht="15.75" customHeight="1" spans="5:7">
      <c r="E165" s="73"/>
      <c r="G165" s="75"/>
    </row>
    <row r="166" ht="15.75" customHeight="1" spans="5:7">
      <c r="E166" s="73"/>
      <c r="G166" s="75"/>
    </row>
    <row r="167" ht="15.75" customHeight="1" spans="5:7">
      <c r="E167" s="73"/>
      <c r="G167" s="75"/>
    </row>
    <row r="168" ht="15.75" customHeight="1" spans="5:7">
      <c r="E168" s="73"/>
      <c r="G168" s="75"/>
    </row>
    <row r="169" ht="15.75" customHeight="1" spans="5:7">
      <c r="E169" s="73"/>
      <c r="G169" s="75"/>
    </row>
    <row r="170" ht="15.75" customHeight="1" spans="5:7">
      <c r="E170" s="73"/>
      <c r="G170" s="75"/>
    </row>
    <row r="171" ht="15.75" customHeight="1" spans="5:7">
      <c r="E171" s="73"/>
      <c r="G171" s="75"/>
    </row>
    <row r="172" ht="15.75" customHeight="1" spans="5:7">
      <c r="E172" s="73"/>
      <c r="G172" s="75"/>
    </row>
    <row r="173" ht="15.75" customHeight="1" spans="5:7">
      <c r="E173" s="73"/>
      <c r="G173" s="75"/>
    </row>
    <row r="174" ht="15.75" customHeight="1" spans="5:7">
      <c r="E174" s="73"/>
      <c r="G174" s="75"/>
    </row>
    <row r="175" ht="15.75" customHeight="1" spans="5:7">
      <c r="E175" s="73"/>
      <c r="G175" s="75"/>
    </row>
    <row r="176" ht="15.75" customHeight="1" spans="5:7">
      <c r="E176" s="73"/>
      <c r="G176" s="75"/>
    </row>
    <row r="177" ht="15.75" customHeight="1" spans="5:7">
      <c r="E177" s="73"/>
      <c r="G177" s="75"/>
    </row>
    <row r="178" ht="15.75" customHeight="1" spans="5:7">
      <c r="E178" s="73"/>
      <c r="G178" s="75"/>
    </row>
    <row r="179" ht="15.75" customHeight="1" spans="5:7">
      <c r="E179" s="73"/>
      <c r="G179" s="75"/>
    </row>
    <row r="180" ht="15.75" customHeight="1" spans="5:7">
      <c r="E180" s="73"/>
      <c r="G180" s="75"/>
    </row>
    <row r="181" ht="15.75" customHeight="1" spans="5:7">
      <c r="E181" s="73"/>
      <c r="G181" s="75"/>
    </row>
    <row r="182" ht="15.75" customHeight="1" spans="5:7">
      <c r="E182" s="73"/>
      <c r="G182" s="75"/>
    </row>
    <row r="183" ht="15.75" customHeight="1" spans="5:7">
      <c r="E183" s="73"/>
      <c r="G183" s="75"/>
    </row>
    <row r="184" ht="15.75" customHeight="1" spans="5:7">
      <c r="E184" s="73"/>
      <c r="G184" s="75"/>
    </row>
    <row r="185" ht="15.75" customHeight="1" spans="5:7">
      <c r="E185" s="73"/>
      <c r="G185" s="75"/>
    </row>
    <row r="186" ht="15.75" customHeight="1" spans="5:7">
      <c r="E186" s="73"/>
      <c r="G186" s="75"/>
    </row>
    <row r="187" ht="15.75" customHeight="1" spans="5:7">
      <c r="E187" s="73"/>
      <c r="G187" s="75"/>
    </row>
    <row r="188" ht="15.75" customHeight="1" spans="5:7">
      <c r="E188" s="73"/>
      <c r="G188" s="75"/>
    </row>
    <row r="189" ht="15.75" customHeight="1" spans="5:7">
      <c r="E189" s="73"/>
      <c r="G189" s="75"/>
    </row>
    <row r="190" ht="15.75" customHeight="1" spans="5:7">
      <c r="E190" s="73"/>
      <c r="G190" s="75"/>
    </row>
    <row r="191" ht="15.75" customHeight="1" spans="5:7">
      <c r="E191" s="73"/>
      <c r="G191" s="75"/>
    </row>
    <row r="192" ht="15.75" customHeight="1" spans="5:7">
      <c r="E192" s="73"/>
      <c r="G192" s="75"/>
    </row>
    <row r="193" ht="15.75" customHeight="1" spans="5:7">
      <c r="E193" s="73"/>
      <c r="G193" s="75"/>
    </row>
    <row r="194" ht="15.75" customHeight="1" spans="5:7">
      <c r="E194" s="73"/>
      <c r="G194" s="75"/>
    </row>
    <row r="195" ht="15.75" customHeight="1" spans="5:7">
      <c r="E195" s="73"/>
      <c r="G195" s="75"/>
    </row>
    <row r="196" ht="15.75" customHeight="1" spans="5:7">
      <c r="E196" s="73"/>
      <c r="G196" s="75"/>
    </row>
    <row r="197" ht="15.75" customHeight="1" spans="5:7">
      <c r="E197" s="73"/>
      <c r="G197" s="75"/>
    </row>
    <row r="198" ht="15.75" customHeight="1" spans="5:7">
      <c r="E198" s="73"/>
      <c r="G198" s="75"/>
    </row>
    <row r="199" ht="15.75" customHeight="1" spans="5:7">
      <c r="E199" s="73"/>
      <c r="G199" s="75"/>
    </row>
    <row r="200" ht="15.75" customHeight="1" spans="5:7">
      <c r="E200" s="73"/>
      <c r="G200" s="75"/>
    </row>
    <row r="201" ht="15.75" customHeight="1" spans="5:7">
      <c r="E201" s="73"/>
      <c r="G201" s="75"/>
    </row>
    <row r="202" ht="15.75" customHeight="1" spans="5:7">
      <c r="E202" s="73"/>
      <c r="G202" s="75"/>
    </row>
    <row r="203" ht="15.75" customHeight="1" spans="5:7">
      <c r="E203" s="73"/>
      <c r="G203" s="75"/>
    </row>
    <row r="204" ht="15.75" customHeight="1" spans="5:7">
      <c r="E204" s="73"/>
      <c r="G204" s="75"/>
    </row>
    <row r="205" ht="15.75" customHeight="1" spans="5:7">
      <c r="E205" s="73"/>
      <c r="G205" s="75"/>
    </row>
    <row r="206" ht="15.75" customHeight="1" spans="5:7">
      <c r="E206" s="73"/>
      <c r="G206" s="75"/>
    </row>
    <row r="207" ht="15.75" customHeight="1" spans="5:7">
      <c r="E207" s="73"/>
      <c r="G207" s="75"/>
    </row>
    <row r="208" ht="15.75" customHeight="1" spans="5:7">
      <c r="E208" s="73"/>
      <c r="G208" s="75"/>
    </row>
    <row r="209" ht="15.75" customHeight="1" spans="5:7">
      <c r="E209" s="73"/>
      <c r="G209" s="75"/>
    </row>
    <row r="210" ht="15.75" customHeight="1" spans="5:7">
      <c r="E210" s="73"/>
      <c r="G210" s="75"/>
    </row>
    <row r="211" ht="15.75" customHeight="1" spans="5:7">
      <c r="E211" s="73"/>
      <c r="G211" s="75"/>
    </row>
    <row r="212" ht="15.75" customHeight="1" spans="5:7">
      <c r="E212" s="73"/>
      <c r="G212" s="75"/>
    </row>
    <row r="213" ht="15.75" customHeight="1" spans="5:7">
      <c r="E213" s="73"/>
      <c r="G213" s="75"/>
    </row>
    <row r="214" ht="15.75" customHeight="1" spans="5:7">
      <c r="E214" s="73"/>
      <c r="G214" s="75"/>
    </row>
    <row r="215" ht="15.75" customHeight="1" spans="5:7">
      <c r="E215" s="73"/>
      <c r="G215" s="75"/>
    </row>
    <row r="216" ht="15.75" customHeight="1" spans="5:7">
      <c r="E216" s="73"/>
      <c r="G216" s="75"/>
    </row>
    <row r="217" ht="15.75" customHeight="1" spans="5:7">
      <c r="E217" s="73"/>
      <c r="G217" s="75"/>
    </row>
    <row r="218" ht="15.75" customHeight="1" spans="5:7">
      <c r="E218" s="73"/>
      <c r="G218" s="75"/>
    </row>
    <row r="219" ht="15.75" customHeight="1" spans="5:7">
      <c r="E219" s="73"/>
      <c r="G219" s="75"/>
    </row>
    <row r="220" ht="15.75" customHeight="1" spans="5:7">
      <c r="E220" s="73"/>
      <c r="G220" s="75"/>
    </row>
    <row r="221" ht="15.75" customHeight="1" spans="5:7">
      <c r="E221" s="73"/>
      <c r="G221" s="75"/>
    </row>
    <row r="222" ht="15.75" customHeight="1" spans="5:7">
      <c r="E222" s="73"/>
      <c r="G222" s="75"/>
    </row>
    <row r="223" ht="15.75" customHeight="1" spans="5:7">
      <c r="E223" s="73"/>
      <c r="G223" s="75"/>
    </row>
    <row r="224" ht="15.75" customHeight="1" spans="5:7">
      <c r="E224" s="73"/>
      <c r="G224" s="75"/>
    </row>
    <row r="225" ht="15.75" customHeight="1" spans="5:7">
      <c r="E225" s="73"/>
      <c r="G225" s="75"/>
    </row>
    <row r="226" ht="15.75" customHeight="1" spans="5:7">
      <c r="E226" s="73"/>
      <c r="G226" s="75"/>
    </row>
    <row r="227" ht="15.75" customHeight="1" spans="5:7">
      <c r="E227" s="73"/>
      <c r="G227" s="75"/>
    </row>
    <row r="228" ht="15.75" customHeight="1" spans="5:7">
      <c r="E228" s="73"/>
      <c r="G228" s="75"/>
    </row>
    <row r="229" ht="15.75" customHeight="1" spans="5:7">
      <c r="E229" s="73"/>
      <c r="G229" s="75"/>
    </row>
    <row r="230" ht="15.75" customHeight="1" spans="5:7">
      <c r="E230" s="73"/>
      <c r="G230" s="75"/>
    </row>
    <row r="231" ht="15.75" customHeight="1" spans="5:7">
      <c r="E231" s="73"/>
      <c r="G231" s="75"/>
    </row>
    <row r="232" ht="15.75" customHeight="1" spans="5:7">
      <c r="E232" s="73"/>
      <c r="G232" s="75"/>
    </row>
    <row r="233" ht="15.75" customHeight="1" spans="5:7">
      <c r="E233" s="73"/>
      <c r="G233" s="75"/>
    </row>
    <row r="234" ht="15.75" customHeight="1" spans="5:7">
      <c r="E234" s="73"/>
      <c r="G234" s="75"/>
    </row>
    <row r="235" ht="15.75" customHeight="1" spans="5:7">
      <c r="E235" s="73"/>
      <c r="G235" s="75"/>
    </row>
    <row r="236" ht="15.75" customHeight="1" spans="5:7">
      <c r="E236" s="73"/>
      <c r="G236" s="75"/>
    </row>
    <row r="237" ht="15.75" customHeight="1" spans="5:7">
      <c r="E237" s="73"/>
      <c r="G237" s="75"/>
    </row>
    <row r="238" ht="15.75" customHeight="1" spans="5:7">
      <c r="E238" s="73"/>
      <c r="G238" s="75"/>
    </row>
    <row r="239" ht="15.75" customHeight="1" spans="5:7">
      <c r="E239" s="73"/>
      <c r="G239" s="75"/>
    </row>
    <row r="240" ht="15.75" customHeight="1" spans="5:7">
      <c r="E240" s="73"/>
      <c r="G240" s="75"/>
    </row>
    <row r="241" ht="15.75" customHeight="1" spans="5:7">
      <c r="E241" s="73"/>
      <c r="G241" s="75"/>
    </row>
    <row r="242" ht="15.75" customHeight="1" spans="5:7">
      <c r="E242" s="73"/>
      <c r="G242" s="75"/>
    </row>
    <row r="243" ht="15.75" customHeight="1" spans="5:7">
      <c r="E243" s="73"/>
      <c r="G243" s="75"/>
    </row>
    <row r="244" ht="15.75" customHeight="1" spans="5:7">
      <c r="E244" s="73"/>
      <c r="G244" s="75"/>
    </row>
    <row r="245" ht="15.75" customHeight="1" spans="5:7">
      <c r="E245" s="73"/>
      <c r="G245" s="75"/>
    </row>
    <row r="246" ht="15.75" customHeight="1" spans="5:7">
      <c r="E246" s="73"/>
      <c r="G246" s="75"/>
    </row>
    <row r="247" ht="15.75" customHeight="1" spans="5:7">
      <c r="E247" s="73"/>
      <c r="G247" s="75"/>
    </row>
    <row r="248" ht="15.75" customHeight="1" spans="5:7">
      <c r="E248" s="73"/>
      <c r="G248" s="75"/>
    </row>
    <row r="249" ht="15.75" customHeight="1" spans="5:7">
      <c r="E249" s="73"/>
      <c r="G249" s="75"/>
    </row>
    <row r="250" ht="15.75" customHeight="1" spans="5:7">
      <c r="E250" s="73"/>
      <c r="G250" s="75"/>
    </row>
    <row r="251" ht="15.75" customHeight="1" spans="5:7">
      <c r="E251" s="73"/>
      <c r="G251" s="75"/>
    </row>
    <row r="252" ht="15.75" customHeight="1" spans="5:7">
      <c r="E252" s="73"/>
      <c r="G252" s="75"/>
    </row>
    <row r="253" ht="15.75" customHeight="1" spans="5:7">
      <c r="E253" s="73"/>
      <c r="G253" s="75"/>
    </row>
    <row r="254" ht="15.75" customHeight="1" spans="5:7">
      <c r="E254" s="73"/>
      <c r="G254" s="75"/>
    </row>
    <row r="255" ht="15.75" customHeight="1" spans="5:7">
      <c r="E255" s="73"/>
      <c r="G255" s="75"/>
    </row>
    <row r="256" ht="15.75" customHeight="1" spans="5:7">
      <c r="E256" s="73"/>
      <c r="G256" s="75"/>
    </row>
    <row r="257" ht="15.75" customHeight="1" spans="5:7">
      <c r="E257" s="73"/>
      <c r="G257" s="75"/>
    </row>
    <row r="258" ht="15.75" customHeight="1" spans="5:7">
      <c r="E258" s="73"/>
      <c r="G258" s="75"/>
    </row>
    <row r="259" ht="15.75" customHeight="1" spans="5:7">
      <c r="E259" s="73"/>
      <c r="G259" s="75"/>
    </row>
    <row r="260" ht="15.75" customHeight="1" spans="5:7">
      <c r="E260" s="73"/>
      <c r="G260" s="75"/>
    </row>
    <row r="261" ht="15.75" customHeight="1" spans="5:7">
      <c r="E261" s="73"/>
      <c r="G261" s="75"/>
    </row>
    <row r="262" ht="15.75" customHeight="1" spans="5:7">
      <c r="E262" s="73"/>
      <c r="G262" s="75"/>
    </row>
    <row r="263" ht="15.75" customHeight="1" spans="5:7">
      <c r="E263" s="73"/>
      <c r="G263" s="75"/>
    </row>
    <row r="264" ht="15.75" customHeight="1" spans="5:7">
      <c r="E264" s="73"/>
      <c r="G264" s="75"/>
    </row>
    <row r="265" ht="15.75" customHeight="1" spans="5:7">
      <c r="E265" s="73"/>
      <c r="G265" s="75"/>
    </row>
    <row r="266" ht="15.75" customHeight="1" spans="5:7">
      <c r="E266" s="73"/>
      <c r="G266" s="75"/>
    </row>
    <row r="267" ht="15.75" customHeight="1" spans="5:7">
      <c r="E267" s="73"/>
      <c r="G267" s="75"/>
    </row>
    <row r="268" ht="15.75" customHeight="1" spans="5:7">
      <c r="E268" s="73"/>
      <c r="G268" s="75"/>
    </row>
    <row r="269" ht="15.75" customHeight="1" spans="5:7">
      <c r="E269" s="73"/>
      <c r="G269" s="75"/>
    </row>
    <row r="270" ht="15.75" customHeight="1" spans="5:7">
      <c r="E270" s="73"/>
      <c r="G270" s="75"/>
    </row>
    <row r="271" ht="15.75" customHeight="1" spans="5:7">
      <c r="E271" s="73"/>
      <c r="G271" s="75"/>
    </row>
    <row r="272" ht="15.75" customHeight="1" spans="5:7">
      <c r="E272" s="73"/>
      <c r="G272" s="75"/>
    </row>
    <row r="273" ht="15.75" customHeight="1" spans="5:7">
      <c r="E273" s="73"/>
      <c r="G273" s="75"/>
    </row>
    <row r="274" ht="15.75" customHeight="1" spans="5:7">
      <c r="E274" s="73"/>
      <c r="G274" s="75"/>
    </row>
    <row r="275" ht="15.75" customHeight="1" spans="5:7">
      <c r="E275" s="73"/>
      <c r="G275" s="75"/>
    </row>
    <row r="276" ht="15.75" customHeight="1" spans="5:7">
      <c r="E276" s="73"/>
      <c r="G276" s="75"/>
    </row>
    <row r="277" ht="15.75" customHeight="1" spans="5:7">
      <c r="E277" s="73"/>
      <c r="G277" s="75"/>
    </row>
    <row r="278" ht="15.75" customHeight="1" spans="5:7">
      <c r="E278" s="73"/>
      <c r="G278" s="75"/>
    </row>
    <row r="279" ht="15.75" customHeight="1" spans="5:7">
      <c r="E279" s="73"/>
      <c r="G279" s="75"/>
    </row>
    <row r="280" ht="15.75" customHeight="1" spans="5:7">
      <c r="E280" s="73"/>
      <c r="G280" s="75"/>
    </row>
    <row r="281" ht="15.75" customHeight="1" spans="5:7">
      <c r="E281" s="73"/>
      <c r="G281" s="75"/>
    </row>
    <row r="282" ht="15.75" customHeight="1" spans="5:7">
      <c r="E282" s="73"/>
      <c r="G282" s="75"/>
    </row>
    <row r="283" ht="15.75" customHeight="1" spans="5:7">
      <c r="E283" s="73"/>
      <c r="G283" s="75"/>
    </row>
    <row r="284" ht="15.75" customHeight="1" spans="5:7">
      <c r="E284" s="73"/>
      <c r="G284" s="75"/>
    </row>
    <row r="285" ht="15.75" customHeight="1" spans="5:7">
      <c r="E285" s="73"/>
      <c r="G285" s="75"/>
    </row>
    <row r="286" ht="15.75" customHeight="1" spans="5:7">
      <c r="E286" s="73"/>
      <c r="G286" s="75"/>
    </row>
    <row r="287" ht="15.75" customHeight="1" spans="5:7">
      <c r="E287" s="73"/>
      <c r="G287" s="75"/>
    </row>
    <row r="288" ht="15.75" customHeight="1" spans="5:7">
      <c r="E288" s="73"/>
      <c r="G288" s="75"/>
    </row>
    <row r="289" ht="15.75" customHeight="1" spans="5:7">
      <c r="E289" s="73"/>
      <c r="G289" s="75"/>
    </row>
    <row r="290" ht="15.75" customHeight="1" spans="5:7">
      <c r="E290" s="73"/>
      <c r="G290" s="75"/>
    </row>
    <row r="291" ht="15.75" customHeight="1" spans="5:7">
      <c r="E291" s="73"/>
      <c r="G291" s="75"/>
    </row>
    <row r="292" ht="15.75" customHeight="1" spans="5:7">
      <c r="E292" s="73"/>
      <c r="G292" s="75"/>
    </row>
    <row r="293" ht="15.75" customHeight="1" spans="5:7">
      <c r="E293" s="73"/>
      <c r="G293" s="75"/>
    </row>
    <row r="294" ht="15.75" customHeight="1" spans="5:7">
      <c r="E294" s="73"/>
      <c r="G294" s="75"/>
    </row>
    <row r="295" ht="15.75" customHeight="1" spans="5:7">
      <c r="E295" s="73"/>
      <c r="G295" s="75"/>
    </row>
    <row r="296" ht="15.75" customHeight="1" spans="5:7">
      <c r="E296" s="73"/>
      <c r="G296" s="75"/>
    </row>
    <row r="297" ht="15.75" customHeight="1" spans="5:7">
      <c r="E297" s="73"/>
      <c r="G297" s="75"/>
    </row>
    <row r="298" ht="15.75" customHeight="1" spans="5:7">
      <c r="E298" s="73"/>
      <c r="G298" s="75"/>
    </row>
    <row r="299" ht="15.75" customHeight="1" spans="5:7">
      <c r="E299" s="73"/>
      <c r="G299" s="75"/>
    </row>
    <row r="300" ht="15.75" customHeight="1" spans="5:7">
      <c r="E300" s="73"/>
      <c r="G300" s="75"/>
    </row>
    <row r="301" ht="15.75" customHeight="1" spans="5:7">
      <c r="E301" s="73"/>
      <c r="G301" s="75"/>
    </row>
    <row r="302" ht="15.75" customHeight="1" spans="5:7">
      <c r="E302" s="73"/>
      <c r="G302" s="75"/>
    </row>
    <row r="303" ht="15.75" customHeight="1" spans="5:7">
      <c r="E303" s="73"/>
      <c r="G303" s="75"/>
    </row>
    <row r="304" ht="15.75" customHeight="1" spans="5:7">
      <c r="E304" s="73"/>
      <c r="G304" s="75"/>
    </row>
    <row r="305" ht="15.75" customHeight="1" spans="5:7">
      <c r="E305" s="73"/>
      <c r="G305" s="75"/>
    </row>
    <row r="306" ht="15.75" customHeight="1" spans="5:7">
      <c r="E306" s="73"/>
      <c r="G306" s="75"/>
    </row>
    <row r="307" ht="15.75" customHeight="1" spans="5:7">
      <c r="E307" s="73"/>
      <c r="G307" s="75"/>
    </row>
    <row r="308" ht="15.75" customHeight="1" spans="5:7">
      <c r="E308" s="73"/>
      <c r="G308" s="75"/>
    </row>
    <row r="309" ht="15.75" customHeight="1" spans="5:7">
      <c r="E309" s="73"/>
      <c r="G309" s="75"/>
    </row>
    <row r="310" ht="15.75" customHeight="1" spans="5:7">
      <c r="E310" s="73"/>
      <c r="G310" s="75"/>
    </row>
    <row r="311" ht="15.75" customHeight="1" spans="5:7">
      <c r="E311" s="73"/>
      <c r="G311" s="75"/>
    </row>
    <row r="312" ht="15.75" customHeight="1" spans="5:7">
      <c r="E312" s="73"/>
      <c r="G312" s="75"/>
    </row>
    <row r="313" ht="15.75" customHeight="1" spans="5:7">
      <c r="E313" s="73"/>
      <c r="G313" s="75"/>
    </row>
    <row r="314" ht="15.75" customHeight="1" spans="5:7">
      <c r="E314" s="73"/>
      <c r="G314" s="75"/>
    </row>
    <row r="315" ht="15.75" customHeight="1" spans="5:7">
      <c r="E315" s="73"/>
      <c r="G315" s="75"/>
    </row>
    <row r="316" ht="15.75" customHeight="1" spans="5:7">
      <c r="E316" s="73"/>
      <c r="G316" s="75"/>
    </row>
    <row r="317" ht="15.75" customHeight="1" spans="5:7">
      <c r="E317" s="73"/>
      <c r="G317" s="75"/>
    </row>
    <row r="318" ht="15.75" customHeight="1" spans="5:7">
      <c r="E318" s="73"/>
      <c r="G318" s="75"/>
    </row>
    <row r="319" ht="15.75" customHeight="1" spans="5:7">
      <c r="E319" s="73"/>
      <c r="G319" s="75"/>
    </row>
    <row r="320" ht="15.75" customHeight="1" spans="5:7">
      <c r="E320" s="73"/>
      <c r="G320" s="75"/>
    </row>
    <row r="321" ht="15.75" customHeight="1" spans="5:7">
      <c r="E321" s="73"/>
      <c r="G321" s="75"/>
    </row>
    <row r="322" ht="15.75" customHeight="1" spans="5:7">
      <c r="E322" s="73"/>
      <c r="G322" s="75"/>
    </row>
    <row r="323" ht="15.75" customHeight="1" spans="5:7">
      <c r="E323" s="73"/>
      <c r="G323" s="75"/>
    </row>
    <row r="324" ht="15.75" customHeight="1" spans="5:7">
      <c r="E324" s="73"/>
      <c r="G324" s="75"/>
    </row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5:H5"/>
    <mergeCell ref="A6:H6"/>
    <mergeCell ref="A7:H7"/>
    <mergeCell ref="A8:H8"/>
    <mergeCell ref="A9:H9"/>
    <mergeCell ref="A10:H10"/>
    <mergeCell ref="A12:H12"/>
    <mergeCell ref="A15:G15"/>
    <mergeCell ref="A17:G17"/>
    <mergeCell ref="A77:G77"/>
    <mergeCell ref="A83:G83"/>
    <mergeCell ref="A100:G100"/>
    <mergeCell ref="A105:G105"/>
    <mergeCell ref="A114:G114"/>
    <mergeCell ref="A118:G118"/>
    <mergeCell ref="A120:G120"/>
  </mergeCells>
  <printOptions horizontalCentered="1" gridLines="1"/>
  <pageMargins left="0.7" right="0.7" top="0.75" bottom="0.75" header="0" footer="0"/>
  <pageSetup paperSize="9" fitToHeight="0" pageOrder="overThenDown" orientation="portrait" cellComments="atEnd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outlinePr summaryBelow="0" summaryRight="0"/>
    <pageSetUpPr fitToPage="1"/>
  </sheetPr>
  <dimension ref="A1:H1001"/>
  <sheetViews>
    <sheetView topLeftCell="A46" workbookViewId="0">
      <selection activeCell="H48" sqref="H48"/>
    </sheetView>
  </sheetViews>
  <sheetFormatPr defaultColWidth="12.6285714285714" defaultRowHeight="15" customHeight="1" outlineLevelCol="7"/>
  <cols>
    <col min="1" max="1" width="21.1333333333333" style="1" customWidth="1"/>
    <col min="2" max="2" width="50.752380952381" style="1" customWidth="1"/>
    <col min="3" max="3" width="13.8761904761905" style="1" customWidth="1"/>
    <col min="4" max="4" width="12.3809523809524" style="1" customWidth="1"/>
    <col min="5" max="5" width="15.6285714285714" style="2" customWidth="1"/>
    <col min="6" max="6" width="12.6285714285714" style="1" customWidth="1"/>
    <col min="7" max="7" width="15.3809523809524" style="1" customWidth="1"/>
    <col min="8" max="8" width="21.2857142857143" style="1" customWidth="1"/>
    <col min="9" max="16384" width="12.6285714285714" style="1"/>
  </cols>
  <sheetData>
    <row r="1" ht="15.75" customHeight="1" spans="1:8">
      <c r="A1" s="3"/>
      <c r="B1" s="4"/>
      <c r="C1" s="4"/>
      <c r="D1" s="4"/>
      <c r="E1" s="5"/>
      <c r="F1" s="4"/>
      <c r="G1" s="4"/>
      <c r="H1" s="4"/>
    </row>
    <row r="2" ht="15.75" customHeight="1" spans="1:8">
      <c r="A2" s="4"/>
      <c r="B2" s="4"/>
      <c r="C2" s="4"/>
      <c r="D2" s="4"/>
      <c r="E2" s="5"/>
      <c r="F2" s="4"/>
      <c r="G2" s="4"/>
      <c r="H2" s="4"/>
    </row>
    <row r="3" ht="15.75" customHeight="1" spans="1:8">
      <c r="A3" s="4"/>
      <c r="B3" s="4"/>
      <c r="C3" s="4"/>
      <c r="D3" s="4"/>
      <c r="E3" s="5"/>
      <c r="F3" s="4"/>
      <c r="G3" s="4"/>
      <c r="H3" s="4"/>
    </row>
    <row r="4" ht="15.75" customHeight="1" spans="1:8">
      <c r="A4" s="4"/>
      <c r="B4" s="4"/>
      <c r="C4" s="4"/>
      <c r="D4" s="4"/>
      <c r="E4" s="5"/>
      <c r="F4" s="4"/>
      <c r="G4" s="4"/>
      <c r="H4" s="4"/>
    </row>
    <row r="5" ht="15.75" customHeight="1" spans="1:8">
      <c r="A5" s="6" t="s">
        <v>0</v>
      </c>
      <c r="B5" s="6"/>
      <c r="C5" s="6"/>
      <c r="D5" s="6"/>
      <c r="E5" s="6"/>
      <c r="F5" s="6"/>
      <c r="G5" s="6"/>
      <c r="H5" s="6"/>
    </row>
    <row r="6" ht="15.75" customHeight="1" spans="1:8">
      <c r="A6" s="6" t="s">
        <v>1</v>
      </c>
      <c r="B6" s="6"/>
      <c r="C6" s="6"/>
      <c r="D6" s="6"/>
      <c r="E6" s="6"/>
      <c r="F6" s="6"/>
      <c r="G6" s="6"/>
      <c r="H6" s="6"/>
    </row>
    <row r="7" ht="15.75" customHeight="1" spans="1:8">
      <c r="A7" s="6" t="s">
        <v>2</v>
      </c>
      <c r="B7" s="6"/>
      <c r="C7" s="6"/>
      <c r="D7" s="6"/>
      <c r="E7" s="6"/>
      <c r="F7" s="6"/>
      <c r="G7" s="6"/>
      <c r="H7" s="6"/>
    </row>
    <row r="8" ht="15.75" customHeight="1" spans="1:8">
      <c r="A8" s="7" t="s">
        <v>3</v>
      </c>
      <c r="B8" s="7"/>
      <c r="C8" s="7"/>
      <c r="D8" s="7"/>
      <c r="E8" s="7"/>
      <c r="F8" s="7"/>
      <c r="G8" s="7"/>
      <c r="H8" s="7"/>
    </row>
    <row r="9" ht="15.75" customHeight="1" spans="1:8">
      <c r="A9" s="7" t="s">
        <v>4</v>
      </c>
      <c r="B9" s="7"/>
      <c r="C9" s="7"/>
      <c r="D9" s="7"/>
      <c r="E9" s="7"/>
      <c r="F9" s="7"/>
      <c r="G9" s="7"/>
      <c r="H9" s="7"/>
    </row>
    <row r="10" ht="15.75" customHeight="1" spans="1:8">
      <c r="A10" s="8" t="s">
        <v>5</v>
      </c>
      <c r="B10" s="8"/>
      <c r="C10" s="8"/>
      <c r="D10" s="8"/>
      <c r="E10" s="8"/>
      <c r="F10" s="8"/>
      <c r="G10" s="8"/>
      <c r="H10" s="8"/>
    </row>
    <row r="11" ht="15.75" customHeight="1" spans="1:8">
      <c r="A11" s="9"/>
      <c r="B11" s="10"/>
      <c r="C11" s="11"/>
      <c r="D11" s="11"/>
      <c r="E11" s="12"/>
      <c r="F11" s="10"/>
      <c r="G11" s="11"/>
      <c r="H11" s="11"/>
    </row>
    <row r="12" ht="15.75" customHeight="1" spans="1:8">
      <c r="A12" s="13" t="s">
        <v>6</v>
      </c>
      <c r="B12" s="14"/>
      <c r="C12" s="14"/>
      <c r="D12" s="14"/>
      <c r="E12" s="15"/>
      <c r="F12" s="14"/>
      <c r="G12" s="14"/>
      <c r="H12" s="14"/>
    </row>
    <row r="13" ht="15.75" customHeight="1" spans="1:8">
      <c r="A13" s="10"/>
      <c r="B13" s="10"/>
      <c r="C13" s="11"/>
      <c r="D13" s="11"/>
      <c r="E13" s="12"/>
      <c r="F13" s="10"/>
      <c r="G13" s="11"/>
      <c r="H13" s="11"/>
    </row>
    <row r="14" ht="15.75" customHeight="1" spans="1:8">
      <c r="A14" s="10"/>
      <c r="B14" s="10"/>
      <c r="C14" s="11"/>
      <c r="D14" s="16"/>
      <c r="E14" s="16"/>
      <c r="F14" s="10"/>
      <c r="G14" s="11"/>
      <c r="H14" s="11"/>
    </row>
    <row r="15" ht="15.75" customHeight="1" spans="1:8">
      <c r="A15" s="10"/>
      <c r="B15" s="10"/>
      <c r="C15" s="11"/>
      <c r="D15" s="11"/>
      <c r="E15" s="12"/>
      <c r="F15" s="10"/>
      <c r="G15" s="11"/>
      <c r="H15" s="11"/>
    </row>
    <row r="16" ht="41" customHeight="1" spans="1:8">
      <c r="A16" s="17" t="s">
        <v>7</v>
      </c>
      <c r="B16" s="17" t="s">
        <v>8</v>
      </c>
      <c r="C16" s="17" t="s">
        <v>9</v>
      </c>
      <c r="D16" s="17" t="s">
        <v>10</v>
      </c>
      <c r="E16" s="18" t="s">
        <v>11</v>
      </c>
      <c r="F16" s="17" t="s">
        <v>12</v>
      </c>
      <c r="G16" s="19" t="s">
        <v>13</v>
      </c>
      <c r="H16" s="17" t="s">
        <v>14</v>
      </c>
    </row>
    <row r="17" ht="18.75" customHeight="1" spans="1:8">
      <c r="A17" s="20" t="s">
        <v>15</v>
      </c>
      <c r="B17" s="21"/>
      <c r="C17" s="21"/>
      <c r="D17" s="21"/>
      <c r="E17" s="22"/>
      <c r="F17" s="21"/>
      <c r="G17" s="23"/>
      <c r="H17" s="24">
        <f>SUM(E18)</f>
        <v>0</v>
      </c>
    </row>
    <row r="18" ht="15.75" customHeight="1" spans="1:8">
      <c r="A18" s="25"/>
      <c r="B18" s="26"/>
      <c r="C18" s="27"/>
      <c r="D18" s="28"/>
      <c r="E18" s="29"/>
      <c r="F18" s="28"/>
      <c r="G18" s="30"/>
      <c r="H18" s="25"/>
    </row>
    <row r="19" ht="15.75" customHeight="1" spans="1:8">
      <c r="A19" s="20" t="s">
        <v>22</v>
      </c>
      <c r="B19" s="21"/>
      <c r="C19" s="21"/>
      <c r="D19" s="21"/>
      <c r="E19" s="22"/>
      <c r="F19" s="21"/>
      <c r="G19" s="23"/>
      <c r="H19" s="31">
        <f>SUM(E20:E43)</f>
        <v>159865.13</v>
      </c>
    </row>
    <row r="20" ht="15.75" customHeight="1" spans="1:8">
      <c r="A20" s="25" t="s">
        <v>1199</v>
      </c>
      <c r="B20" s="32" t="s">
        <v>24</v>
      </c>
      <c r="C20" s="33">
        <v>44690</v>
      </c>
      <c r="D20" s="33">
        <v>44761</v>
      </c>
      <c r="E20" s="34">
        <v>6710.5</v>
      </c>
      <c r="F20" s="35">
        <v>44767</v>
      </c>
      <c r="G20" s="36" t="s">
        <v>21</v>
      </c>
      <c r="H20" s="25"/>
    </row>
    <row r="21" ht="15.75" customHeight="1" spans="1:8">
      <c r="A21" s="37" t="s">
        <v>1200</v>
      </c>
      <c r="B21" s="25" t="s">
        <v>593</v>
      </c>
      <c r="C21" s="38">
        <v>44697</v>
      </c>
      <c r="D21" s="38">
        <v>44762</v>
      </c>
      <c r="E21" s="34">
        <v>277.22</v>
      </c>
      <c r="F21" s="35">
        <v>44767</v>
      </c>
      <c r="G21" s="28" t="s">
        <v>21</v>
      </c>
      <c r="H21" s="25"/>
    </row>
    <row r="22" ht="15.75" customHeight="1" spans="1:8">
      <c r="A22" s="25" t="s">
        <v>1201</v>
      </c>
      <c r="B22" s="25" t="s">
        <v>593</v>
      </c>
      <c r="C22" s="38">
        <v>44697</v>
      </c>
      <c r="D22" s="38">
        <v>44762</v>
      </c>
      <c r="E22" s="39">
        <v>16537.7</v>
      </c>
      <c r="F22" s="35">
        <v>44767</v>
      </c>
      <c r="G22" s="28" t="s">
        <v>18</v>
      </c>
      <c r="H22" s="25"/>
    </row>
    <row r="23" ht="15.75" customHeight="1" spans="1:8">
      <c r="A23" s="25" t="s">
        <v>1202</v>
      </c>
      <c r="B23" s="25" t="s">
        <v>787</v>
      </c>
      <c r="C23" s="38">
        <v>44749</v>
      </c>
      <c r="D23" s="38">
        <v>44763</v>
      </c>
      <c r="E23" s="39">
        <v>1817.91</v>
      </c>
      <c r="F23" s="35">
        <v>44767</v>
      </c>
      <c r="G23" s="28" t="s">
        <v>18</v>
      </c>
      <c r="H23" s="25"/>
    </row>
    <row r="24" ht="15.75" customHeight="1" spans="1:8">
      <c r="A24" s="32" t="s">
        <v>1203</v>
      </c>
      <c r="B24" s="32" t="s">
        <v>593</v>
      </c>
      <c r="C24" s="33">
        <v>44750</v>
      </c>
      <c r="D24" s="33">
        <v>44761</v>
      </c>
      <c r="E24" s="34">
        <v>17317.8</v>
      </c>
      <c r="F24" s="35">
        <v>44767</v>
      </c>
      <c r="G24" s="27" t="s">
        <v>21</v>
      </c>
      <c r="H24" s="25"/>
    </row>
    <row r="25" ht="15.75" customHeight="1" spans="1:8">
      <c r="A25" s="26" t="s">
        <v>1204</v>
      </c>
      <c r="B25" s="25" t="s">
        <v>153</v>
      </c>
      <c r="C25" s="38">
        <v>44756</v>
      </c>
      <c r="D25" s="38">
        <v>44763</v>
      </c>
      <c r="E25" s="39">
        <v>46703.9</v>
      </c>
      <c r="F25" s="35">
        <v>44767</v>
      </c>
      <c r="G25" s="28" t="s">
        <v>21</v>
      </c>
      <c r="H25" s="25"/>
    </row>
    <row r="26" ht="15.75" customHeight="1" spans="1:8">
      <c r="A26" s="26" t="s">
        <v>1205</v>
      </c>
      <c r="B26" s="25" t="s">
        <v>1206</v>
      </c>
      <c r="C26" s="38">
        <v>44760</v>
      </c>
      <c r="D26" s="38">
        <v>44761</v>
      </c>
      <c r="E26" s="34">
        <v>261.69</v>
      </c>
      <c r="F26" s="35">
        <v>44767</v>
      </c>
      <c r="G26" s="28" t="s">
        <v>18</v>
      </c>
      <c r="H26" s="40"/>
    </row>
    <row r="27" ht="15.75" customHeight="1" spans="1:8">
      <c r="A27" s="25" t="s">
        <v>1207</v>
      </c>
      <c r="B27" s="25" t="s">
        <v>701</v>
      </c>
      <c r="C27" s="38">
        <v>44760</v>
      </c>
      <c r="D27" s="38">
        <v>44762</v>
      </c>
      <c r="E27" s="39">
        <v>9589.32</v>
      </c>
      <c r="F27" s="35">
        <v>44767</v>
      </c>
      <c r="G27" s="28" t="s">
        <v>18</v>
      </c>
      <c r="H27" s="25"/>
    </row>
    <row r="28" ht="15.75" customHeight="1" spans="1:8">
      <c r="A28" s="41" t="s">
        <v>1208</v>
      </c>
      <c r="B28" s="41" t="s">
        <v>1209</v>
      </c>
      <c r="C28" s="42">
        <v>44760</v>
      </c>
      <c r="D28" s="42">
        <v>44762</v>
      </c>
      <c r="E28" s="43">
        <v>4877.31</v>
      </c>
      <c r="F28" s="35">
        <v>44767</v>
      </c>
      <c r="G28" s="28" t="s">
        <v>18</v>
      </c>
      <c r="H28" s="25"/>
    </row>
    <row r="29" ht="15.75" customHeight="1" spans="1:8">
      <c r="A29" s="25" t="s">
        <v>1210</v>
      </c>
      <c r="B29" s="25" t="s">
        <v>1209</v>
      </c>
      <c r="C29" s="38">
        <v>44760</v>
      </c>
      <c r="D29" s="38">
        <v>44763</v>
      </c>
      <c r="E29" s="39">
        <v>83.52</v>
      </c>
      <c r="F29" s="35">
        <v>44767</v>
      </c>
      <c r="G29" s="28" t="s">
        <v>18</v>
      </c>
      <c r="H29" s="25"/>
    </row>
    <row r="30" ht="15.75" customHeight="1" spans="1:8">
      <c r="A30" s="25" t="s">
        <v>1211</v>
      </c>
      <c r="B30" s="25" t="s">
        <v>701</v>
      </c>
      <c r="C30" s="35">
        <v>44760</v>
      </c>
      <c r="D30" s="38">
        <v>44763</v>
      </c>
      <c r="E30" s="39">
        <v>5838.57</v>
      </c>
      <c r="F30" s="35">
        <v>44767</v>
      </c>
      <c r="G30" s="40" t="s">
        <v>18</v>
      </c>
      <c r="H30" s="25"/>
    </row>
    <row r="31" ht="15.75" customHeight="1" spans="1:8">
      <c r="A31" s="26" t="s">
        <v>1212</v>
      </c>
      <c r="B31" s="25" t="s">
        <v>1213</v>
      </c>
      <c r="C31" s="38">
        <v>44760</v>
      </c>
      <c r="D31" s="38">
        <v>44764</v>
      </c>
      <c r="E31" s="39">
        <v>289.4</v>
      </c>
      <c r="F31" s="35">
        <v>44767</v>
      </c>
      <c r="G31" s="28" t="s">
        <v>18</v>
      </c>
      <c r="H31" s="40"/>
    </row>
    <row r="32" ht="15.75" customHeight="1" spans="1:8">
      <c r="A32" s="25" t="s">
        <v>1214</v>
      </c>
      <c r="B32" s="25" t="s">
        <v>1209</v>
      </c>
      <c r="C32" s="38">
        <v>44761</v>
      </c>
      <c r="D32" s="38">
        <v>44762</v>
      </c>
      <c r="E32" s="34">
        <v>10542.73</v>
      </c>
      <c r="F32" s="35">
        <v>44767</v>
      </c>
      <c r="G32" s="28" t="s">
        <v>18</v>
      </c>
      <c r="H32" s="25"/>
    </row>
    <row r="33" ht="15.75" customHeight="1" spans="1:8">
      <c r="A33" s="25" t="s">
        <v>1215</v>
      </c>
      <c r="B33" s="25" t="s">
        <v>402</v>
      </c>
      <c r="C33" s="38">
        <v>44761</v>
      </c>
      <c r="D33" s="38">
        <v>44763</v>
      </c>
      <c r="E33" s="39">
        <v>411.6</v>
      </c>
      <c r="F33" s="35">
        <v>44767</v>
      </c>
      <c r="G33" s="44" t="s">
        <v>973</v>
      </c>
      <c r="H33" s="25"/>
    </row>
    <row r="34" ht="15.75" customHeight="1" spans="1:8">
      <c r="A34" s="25" t="s">
        <v>1216</v>
      </c>
      <c r="B34" s="25" t="s">
        <v>765</v>
      </c>
      <c r="C34" s="38">
        <v>44761</v>
      </c>
      <c r="D34" s="38">
        <v>44763</v>
      </c>
      <c r="E34" s="39">
        <v>1288.17</v>
      </c>
      <c r="F34" s="35">
        <v>44767</v>
      </c>
      <c r="G34" s="28" t="s">
        <v>18</v>
      </c>
      <c r="H34" s="25"/>
    </row>
    <row r="35" ht="15.75" customHeight="1" spans="1:8">
      <c r="A35" s="25" t="s">
        <v>1217</v>
      </c>
      <c r="B35" s="25" t="s">
        <v>477</v>
      </c>
      <c r="C35" s="38">
        <v>44761</v>
      </c>
      <c r="D35" s="38">
        <v>44763</v>
      </c>
      <c r="E35" s="45">
        <v>3804.2</v>
      </c>
      <c r="F35" s="35">
        <v>44767</v>
      </c>
      <c r="G35" s="40" t="s">
        <v>18</v>
      </c>
      <c r="H35" s="25"/>
    </row>
    <row r="36" ht="15.75" customHeight="1" spans="1:8">
      <c r="A36" s="25" t="s">
        <v>1218</v>
      </c>
      <c r="B36" s="25" t="s">
        <v>1219</v>
      </c>
      <c r="C36" s="38">
        <v>44761</v>
      </c>
      <c r="D36" s="38">
        <v>44763</v>
      </c>
      <c r="E36" s="39">
        <v>44.75</v>
      </c>
      <c r="F36" s="35">
        <v>44767</v>
      </c>
      <c r="G36" s="28" t="s">
        <v>18</v>
      </c>
      <c r="H36" s="25"/>
    </row>
    <row r="37" ht="15.75" customHeight="1" spans="1:8">
      <c r="A37" s="26" t="s">
        <v>1220</v>
      </c>
      <c r="B37" s="25" t="s">
        <v>402</v>
      </c>
      <c r="C37" s="38">
        <v>44761</v>
      </c>
      <c r="D37" s="38">
        <v>44763</v>
      </c>
      <c r="E37" s="45">
        <v>1163.84</v>
      </c>
      <c r="F37" s="35">
        <v>44767</v>
      </c>
      <c r="G37" s="28" t="s">
        <v>18</v>
      </c>
      <c r="H37" s="25"/>
    </row>
    <row r="38" ht="15.75" customHeight="1" spans="1:8">
      <c r="A38" s="25" t="s">
        <v>1221</v>
      </c>
      <c r="B38" s="25" t="s">
        <v>692</v>
      </c>
      <c r="C38" s="35">
        <v>44762</v>
      </c>
      <c r="D38" s="38">
        <v>44763</v>
      </c>
      <c r="E38" s="39">
        <v>7148.91</v>
      </c>
      <c r="F38" s="35">
        <v>44767</v>
      </c>
      <c r="G38" s="28" t="s">
        <v>18</v>
      </c>
      <c r="H38" s="25"/>
    </row>
    <row r="39" ht="15.75" customHeight="1" spans="1:8">
      <c r="A39" s="25" t="s">
        <v>1222</v>
      </c>
      <c r="B39" s="25" t="s">
        <v>402</v>
      </c>
      <c r="C39" s="38">
        <v>44762</v>
      </c>
      <c r="D39" s="38">
        <v>44763</v>
      </c>
      <c r="E39" s="45">
        <v>5053</v>
      </c>
      <c r="F39" s="35">
        <v>44767</v>
      </c>
      <c r="G39" s="28" t="s">
        <v>18</v>
      </c>
      <c r="H39" s="25"/>
    </row>
    <row r="40" ht="15.75" customHeight="1" spans="1:8">
      <c r="A40" s="25" t="s">
        <v>1223</v>
      </c>
      <c r="B40" s="25" t="s">
        <v>457</v>
      </c>
      <c r="C40" s="38">
        <v>44762</v>
      </c>
      <c r="D40" s="38">
        <v>44767</v>
      </c>
      <c r="E40" s="39">
        <v>11625.77</v>
      </c>
      <c r="F40" s="35">
        <v>44767</v>
      </c>
      <c r="G40" s="28" t="s">
        <v>18</v>
      </c>
      <c r="H40" s="25"/>
    </row>
    <row r="41" ht="15.75" customHeight="1" spans="1:8">
      <c r="A41" s="25" t="s">
        <v>1224</v>
      </c>
      <c r="B41" s="25" t="s">
        <v>45</v>
      </c>
      <c r="C41" s="38">
        <v>44763</v>
      </c>
      <c r="D41" s="38">
        <v>44764</v>
      </c>
      <c r="E41" s="39">
        <v>2002.44</v>
      </c>
      <c r="F41" s="35">
        <v>44767</v>
      </c>
      <c r="G41" s="28" t="s">
        <v>18</v>
      </c>
      <c r="H41" s="25"/>
    </row>
    <row r="42" ht="15.75" customHeight="1" spans="1:8">
      <c r="A42" s="25" t="s">
        <v>1225</v>
      </c>
      <c r="B42" s="25" t="s">
        <v>628</v>
      </c>
      <c r="C42" s="38">
        <v>44764</v>
      </c>
      <c r="D42" s="38">
        <v>44768</v>
      </c>
      <c r="E42" s="39">
        <v>1053.33</v>
      </c>
      <c r="F42" s="35">
        <v>44767</v>
      </c>
      <c r="G42" s="28" t="s">
        <v>18</v>
      </c>
      <c r="H42" s="46"/>
    </row>
    <row r="43" ht="15.75" customHeight="1" spans="1:8">
      <c r="A43" s="25" t="s">
        <v>1226</v>
      </c>
      <c r="B43" s="25" t="s">
        <v>1227</v>
      </c>
      <c r="C43" s="38">
        <v>44767</v>
      </c>
      <c r="D43" s="38">
        <v>44768</v>
      </c>
      <c r="E43" s="39">
        <v>5421.55</v>
      </c>
      <c r="F43" s="35">
        <v>44767</v>
      </c>
      <c r="G43" s="47" t="s">
        <v>18</v>
      </c>
      <c r="H43" s="48"/>
    </row>
    <row r="44" ht="15.75" customHeight="1" spans="1:8">
      <c r="A44" s="49" t="s">
        <v>96</v>
      </c>
      <c r="B44" s="21"/>
      <c r="C44" s="21"/>
      <c r="D44" s="21"/>
      <c r="E44" s="22"/>
      <c r="F44" s="21"/>
      <c r="G44" s="21"/>
      <c r="H44" s="50">
        <f>SUM(E45)</f>
        <v>192720.89</v>
      </c>
    </row>
    <row r="45" ht="15.75" customHeight="1" spans="1:8">
      <c r="A45" s="51" t="s">
        <v>1228</v>
      </c>
      <c r="B45" s="51" t="s">
        <v>1229</v>
      </c>
      <c r="C45" s="38">
        <v>44763</v>
      </c>
      <c r="D45" s="38">
        <v>44764</v>
      </c>
      <c r="E45" s="39">
        <v>192720.89</v>
      </c>
      <c r="F45" s="35">
        <v>44767</v>
      </c>
      <c r="G45" s="52" t="s">
        <v>18</v>
      </c>
      <c r="H45" s="53"/>
    </row>
    <row r="46" ht="15.75" customHeight="1" spans="1:8">
      <c r="A46" s="20" t="s">
        <v>110</v>
      </c>
      <c r="B46" s="21"/>
      <c r="C46" s="21"/>
      <c r="D46" s="21"/>
      <c r="E46" s="22"/>
      <c r="F46" s="21"/>
      <c r="G46" s="21"/>
      <c r="H46" s="50">
        <f>SUM(E47:E52)</f>
        <v>726656.07</v>
      </c>
    </row>
    <row r="47" ht="15.75" customHeight="1" spans="1:8">
      <c r="A47" s="54" t="s">
        <v>1230</v>
      </c>
      <c r="B47" s="25" t="s">
        <v>683</v>
      </c>
      <c r="C47" s="38">
        <v>44749</v>
      </c>
      <c r="D47" s="38">
        <v>44762</v>
      </c>
      <c r="E47" s="39">
        <v>139896.8</v>
      </c>
      <c r="F47" s="35">
        <v>44767</v>
      </c>
      <c r="G47" s="47" t="s">
        <v>18</v>
      </c>
      <c r="H47" s="48"/>
    </row>
    <row r="48" ht="15.75" customHeight="1" spans="1:8">
      <c r="A48" s="25" t="s">
        <v>1231</v>
      </c>
      <c r="B48" s="25" t="s">
        <v>1232</v>
      </c>
      <c r="C48" s="38">
        <v>44749</v>
      </c>
      <c r="D48" s="38">
        <v>44762</v>
      </c>
      <c r="E48" s="29">
        <v>56537.28</v>
      </c>
      <c r="F48" s="35">
        <v>44767</v>
      </c>
      <c r="G48" s="55" t="s">
        <v>18</v>
      </c>
      <c r="H48" s="48"/>
    </row>
    <row r="49" ht="15.75" customHeight="1" spans="1:8">
      <c r="A49" s="26" t="s">
        <v>1233</v>
      </c>
      <c r="B49" s="25" t="s">
        <v>1234</v>
      </c>
      <c r="C49" s="38">
        <v>44760</v>
      </c>
      <c r="D49" s="38">
        <v>44761</v>
      </c>
      <c r="E49" s="39">
        <v>50512.62</v>
      </c>
      <c r="F49" s="35">
        <v>44767</v>
      </c>
      <c r="G49" s="47" t="s">
        <v>21</v>
      </c>
      <c r="H49" s="48"/>
    </row>
    <row r="50" ht="15.75" customHeight="1" spans="1:8">
      <c r="A50" s="25" t="s">
        <v>1235</v>
      </c>
      <c r="B50" s="25" t="s">
        <v>825</v>
      </c>
      <c r="C50" s="38">
        <v>44760</v>
      </c>
      <c r="D50" s="38">
        <v>44762</v>
      </c>
      <c r="E50" s="56">
        <v>93334.59</v>
      </c>
      <c r="F50" s="35">
        <v>44767</v>
      </c>
      <c r="G50" s="47" t="s">
        <v>18</v>
      </c>
      <c r="H50" s="48"/>
    </row>
    <row r="51" ht="15.75" customHeight="1" spans="1:8">
      <c r="A51" s="25" t="s">
        <v>1236</v>
      </c>
      <c r="B51" s="25" t="s">
        <v>1061</v>
      </c>
      <c r="C51" s="38">
        <v>44760</v>
      </c>
      <c r="D51" s="38">
        <v>44763</v>
      </c>
      <c r="E51" s="39">
        <v>299577.17</v>
      </c>
      <c r="F51" s="35">
        <v>44767</v>
      </c>
      <c r="G51" s="47" t="s">
        <v>18</v>
      </c>
      <c r="H51" s="48"/>
    </row>
    <row r="52" ht="15.75" customHeight="1" spans="1:8">
      <c r="A52" s="25" t="s">
        <v>1237</v>
      </c>
      <c r="B52" s="25" t="s">
        <v>844</v>
      </c>
      <c r="C52" s="38">
        <v>44761</v>
      </c>
      <c r="D52" s="38">
        <v>44763</v>
      </c>
      <c r="E52" s="39">
        <v>86797.61</v>
      </c>
      <c r="F52" s="35">
        <v>44767</v>
      </c>
      <c r="G52" s="47" t="s">
        <v>18</v>
      </c>
      <c r="H52" s="48"/>
    </row>
    <row r="53" ht="15.75" customHeight="1" spans="1:8">
      <c r="A53" s="20" t="s">
        <v>137</v>
      </c>
      <c r="B53" s="21"/>
      <c r="C53" s="21"/>
      <c r="D53" s="21"/>
      <c r="E53" s="22"/>
      <c r="F53" s="21"/>
      <c r="G53" s="21"/>
      <c r="H53" s="50">
        <f>SUM(E54)</f>
        <v>15939.93</v>
      </c>
    </row>
    <row r="54" ht="15.75" customHeight="1" spans="1:8">
      <c r="A54" s="32" t="s">
        <v>1238</v>
      </c>
      <c r="B54" s="37" t="s">
        <v>1239</v>
      </c>
      <c r="C54" s="57">
        <v>44762</v>
      </c>
      <c r="D54" s="57">
        <v>44763</v>
      </c>
      <c r="E54" s="34">
        <v>15939.93</v>
      </c>
      <c r="F54" s="35">
        <v>44767</v>
      </c>
      <c r="G54" s="58" t="s">
        <v>18</v>
      </c>
      <c r="H54" s="48"/>
    </row>
    <row r="55" ht="15.75" customHeight="1" spans="1:8">
      <c r="A55" s="20" t="s">
        <v>139</v>
      </c>
      <c r="B55" s="21"/>
      <c r="C55" s="21"/>
      <c r="D55" s="21"/>
      <c r="E55" s="22"/>
      <c r="F55" s="21"/>
      <c r="G55" s="21"/>
      <c r="H55" s="50">
        <f>SUM(E56:E66)</f>
        <v>535069.48</v>
      </c>
    </row>
    <row r="56" ht="15.75" customHeight="1" spans="1:8">
      <c r="A56" s="25" t="s">
        <v>1240</v>
      </c>
      <c r="B56" s="25" t="s">
        <v>497</v>
      </c>
      <c r="C56" s="38">
        <v>44753</v>
      </c>
      <c r="D56" s="38">
        <v>44763</v>
      </c>
      <c r="E56" s="59">
        <v>27661.22</v>
      </c>
      <c r="F56" s="35">
        <v>44767</v>
      </c>
      <c r="G56" s="47" t="s">
        <v>18</v>
      </c>
      <c r="H56" s="48"/>
    </row>
    <row r="57" ht="15.75" customHeight="1" spans="1:8">
      <c r="A57" s="25" t="s">
        <v>1241</v>
      </c>
      <c r="B57" s="60" t="s">
        <v>1242</v>
      </c>
      <c r="C57" s="61">
        <v>44757</v>
      </c>
      <c r="D57" s="61">
        <v>44762</v>
      </c>
      <c r="E57" s="29">
        <v>24919.45</v>
      </c>
      <c r="F57" s="35">
        <v>44767</v>
      </c>
      <c r="G57" s="55" t="s">
        <v>18</v>
      </c>
      <c r="H57" s="62"/>
    </row>
    <row r="58" ht="15.75" customHeight="1" spans="1:8">
      <c r="A58" s="25" t="s">
        <v>1243</v>
      </c>
      <c r="B58" s="25" t="s">
        <v>701</v>
      </c>
      <c r="C58" s="35">
        <v>44760</v>
      </c>
      <c r="D58" s="38">
        <v>44762</v>
      </c>
      <c r="E58" s="39">
        <v>18301.38</v>
      </c>
      <c r="F58" s="35">
        <v>44767</v>
      </c>
      <c r="G58" s="55" t="s">
        <v>18</v>
      </c>
      <c r="H58" s="48"/>
    </row>
    <row r="59" ht="15.75" customHeight="1" spans="1:8">
      <c r="A59" s="63" t="s">
        <v>1244</v>
      </c>
      <c r="B59" s="60" t="s">
        <v>1242</v>
      </c>
      <c r="C59" s="61">
        <v>44761</v>
      </c>
      <c r="D59" s="61">
        <v>44763</v>
      </c>
      <c r="E59" s="59">
        <v>5382.07</v>
      </c>
      <c r="F59" s="35">
        <v>44767</v>
      </c>
      <c r="G59" s="55" t="s">
        <v>18</v>
      </c>
      <c r="H59" s="48"/>
    </row>
    <row r="60" ht="15.75" customHeight="1" spans="1:8">
      <c r="A60" s="25" t="s">
        <v>1245</v>
      </c>
      <c r="B60" s="25" t="s">
        <v>402</v>
      </c>
      <c r="C60" s="38">
        <v>44761</v>
      </c>
      <c r="D60" s="38">
        <v>44764</v>
      </c>
      <c r="E60" s="64">
        <v>25843.63</v>
      </c>
      <c r="F60" s="35">
        <v>44767</v>
      </c>
      <c r="G60" s="28" t="s">
        <v>18</v>
      </c>
      <c r="H60" s="65"/>
    </row>
    <row r="61" ht="15.75" customHeight="1" spans="1:8">
      <c r="A61" s="25" t="s">
        <v>1246</v>
      </c>
      <c r="B61" s="25" t="s">
        <v>402</v>
      </c>
      <c r="C61" s="61">
        <v>44762</v>
      </c>
      <c r="D61" s="61">
        <v>44763</v>
      </c>
      <c r="E61" s="64">
        <v>43781.17</v>
      </c>
      <c r="F61" s="35">
        <v>44767</v>
      </c>
      <c r="G61" s="30" t="s">
        <v>18</v>
      </c>
      <c r="H61" s="25"/>
    </row>
    <row r="62" ht="15.75" customHeight="1" spans="1:8">
      <c r="A62" s="25" t="s">
        <v>1247</v>
      </c>
      <c r="B62" s="25" t="s">
        <v>402</v>
      </c>
      <c r="C62" s="61">
        <v>44762</v>
      </c>
      <c r="D62" s="61">
        <v>44763</v>
      </c>
      <c r="E62" s="66">
        <v>29088.64</v>
      </c>
      <c r="F62" s="35">
        <v>44767</v>
      </c>
      <c r="G62" s="67" t="s">
        <v>973</v>
      </c>
      <c r="H62" s="25"/>
    </row>
    <row r="63" ht="15.75" customHeight="1" spans="1:8">
      <c r="A63" s="26" t="s">
        <v>1248</v>
      </c>
      <c r="B63" s="60" t="s">
        <v>1242</v>
      </c>
      <c r="C63" s="38">
        <v>44762</v>
      </c>
      <c r="D63" s="61">
        <v>44764</v>
      </c>
      <c r="E63" s="39">
        <v>19186.21</v>
      </c>
      <c r="F63" s="35">
        <v>44767</v>
      </c>
      <c r="G63" s="67" t="s">
        <v>973</v>
      </c>
      <c r="H63" s="25"/>
    </row>
    <row r="64" ht="15.75" customHeight="1" spans="1:8">
      <c r="A64" s="26" t="s">
        <v>1249</v>
      </c>
      <c r="B64" s="26" t="s">
        <v>1250</v>
      </c>
      <c r="C64" s="38">
        <v>44762</v>
      </c>
      <c r="D64" s="38">
        <v>44764</v>
      </c>
      <c r="E64" s="39">
        <v>293382</v>
      </c>
      <c r="F64" s="35">
        <v>44767</v>
      </c>
      <c r="G64" s="44" t="s">
        <v>18</v>
      </c>
      <c r="H64" s="25"/>
    </row>
    <row r="65" ht="15.75" customHeight="1" spans="1:8">
      <c r="A65" s="25" t="s">
        <v>1251</v>
      </c>
      <c r="B65" s="25" t="s">
        <v>1252</v>
      </c>
      <c r="C65" s="38">
        <v>44763</v>
      </c>
      <c r="D65" s="61">
        <v>44764</v>
      </c>
      <c r="E65" s="39">
        <v>27761.77</v>
      </c>
      <c r="F65" s="35">
        <v>44767</v>
      </c>
      <c r="G65" s="44" t="s">
        <v>18</v>
      </c>
      <c r="H65" s="25"/>
    </row>
    <row r="66" ht="15.75" customHeight="1" spans="1:8">
      <c r="A66" s="25" t="s">
        <v>1253</v>
      </c>
      <c r="B66" s="25" t="s">
        <v>402</v>
      </c>
      <c r="C66" s="38">
        <v>44764</v>
      </c>
      <c r="D66" s="38">
        <v>44768</v>
      </c>
      <c r="E66" s="39">
        <v>19761.94</v>
      </c>
      <c r="F66" s="35">
        <v>44767</v>
      </c>
      <c r="G66" s="67" t="s">
        <v>973</v>
      </c>
      <c r="H66" s="25"/>
    </row>
    <row r="67" ht="15.75" customHeight="1" spans="1:8">
      <c r="A67" s="20" t="s">
        <v>148</v>
      </c>
      <c r="B67" s="21"/>
      <c r="C67" s="21"/>
      <c r="D67" s="21"/>
      <c r="E67" s="22"/>
      <c r="F67" s="21"/>
      <c r="G67" s="23"/>
      <c r="H67" s="31">
        <f>SUM(E68:E70)</f>
        <v>129878.42</v>
      </c>
    </row>
    <row r="68" ht="15.75" customHeight="1" spans="1:8">
      <c r="A68" s="25" t="s">
        <v>1254</v>
      </c>
      <c r="B68" s="25" t="s">
        <v>153</v>
      </c>
      <c r="C68" s="38">
        <v>44757</v>
      </c>
      <c r="D68" s="38">
        <v>44761</v>
      </c>
      <c r="E68" s="39">
        <v>53781.98</v>
      </c>
      <c r="F68" s="35">
        <v>44767</v>
      </c>
      <c r="G68" s="40" t="s">
        <v>21</v>
      </c>
      <c r="H68" s="25"/>
    </row>
    <row r="69" ht="15.75" customHeight="1" spans="1:8">
      <c r="A69" s="25" t="s">
        <v>1255</v>
      </c>
      <c r="B69" s="25" t="s">
        <v>477</v>
      </c>
      <c r="C69" s="38">
        <v>44761</v>
      </c>
      <c r="D69" s="38">
        <v>44764</v>
      </c>
      <c r="E69" s="29">
        <v>43616.44</v>
      </c>
      <c r="F69" s="35">
        <v>44767</v>
      </c>
      <c r="G69" s="27" t="s">
        <v>21</v>
      </c>
      <c r="H69" s="40"/>
    </row>
    <row r="70" ht="15.75" customHeight="1" spans="1:8">
      <c r="A70" s="25" t="s">
        <v>1256</v>
      </c>
      <c r="B70" s="25" t="s">
        <v>1257</v>
      </c>
      <c r="C70" s="68">
        <v>44763</v>
      </c>
      <c r="D70" s="68">
        <v>44764</v>
      </c>
      <c r="E70" s="45">
        <v>32480</v>
      </c>
      <c r="F70" s="35">
        <v>44767</v>
      </c>
      <c r="G70" s="28" t="s">
        <v>21</v>
      </c>
      <c r="H70" s="40"/>
    </row>
    <row r="71" ht="15.75" customHeight="1" spans="1:8">
      <c r="A71" s="20" t="s">
        <v>157</v>
      </c>
      <c r="B71" s="21"/>
      <c r="C71" s="21"/>
      <c r="D71" s="21"/>
      <c r="E71" s="22"/>
      <c r="F71" s="21"/>
      <c r="G71" s="23"/>
      <c r="H71" s="31">
        <f>SUM(E72)</f>
        <v>0</v>
      </c>
    </row>
    <row r="72" ht="15.75" customHeight="1" spans="1:8">
      <c r="A72" s="26"/>
      <c r="B72" s="26"/>
      <c r="C72" s="28"/>
      <c r="D72" s="28"/>
      <c r="F72" s="28"/>
      <c r="G72" s="28"/>
      <c r="H72" s="25"/>
    </row>
    <row r="73" ht="15.75" customHeight="1" spans="1:8">
      <c r="A73" s="20" t="s">
        <v>160</v>
      </c>
      <c r="B73" s="21"/>
      <c r="C73" s="21"/>
      <c r="D73" s="21"/>
      <c r="E73" s="22"/>
      <c r="F73" s="21"/>
      <c r="G73" s="23"/>
      <c r="H73" s="31">
        <f>SUM(E74)</f>
        <v>0</v>
      </c>
    </row>
    <row r="74" ht="15.75" customHeight="1" spans="1:8">
      <c r="A74" s="25"/>
      <c r="B74" s="25"/>
      <c r="C74" s="40"/>
      <c r="D74" s="40"/>
      <c r="E74" s="59"/>
      <c r="F74" s="25"/>
      <c r="G74" s="25"/>
      <c r="H74" s="25"/>
    </row>
    <row r="75" ht="15.75" customHeight="1" spans="5:7">
      <c r="E75" s="69"/>
      <c r="F75" s="70"/>
      <c r="G75" s="71"/>
    </row>
    <row r="76" ht="15.75" customHeight="1" spans="1:8">
      <c r="A76" s="72" t="s">
        <v>161</v>
      </c>
      <c r="E76" s="69"/>
      <c r="F76" s="70"/>
      <c r="G76" s="71"/>
      <c r="H76" s="73"/>
    </row>
    <row r="77" ht="15.75" customHeight="1" spans="1:7">
      <c r="A77" s="74" t="s">
        <v>162</v>
      </c>
      <c r="E77" s="69"/>
      <c r="G77" s="75"/>
    </row>
    <row r="78" ht="15.75" customHeight="1" spans="5:7">
      <c r="E78" s="69"/>
      <c r="F78" s="70"/>
      <c r="G78" s="71"/>
    </row>
    <row r="79" ht="15.75" customHeight="1" spans="5:7">
      <c r="E79" s="76"/>
      <c r="F79" s="77"/>
      <c r="G79" s="71"/>
    </row>
    <row r="80" ht="15.75" customHeight="1" spans="5:7">
      <c r="E80" s="69"/>
      <c r="G80" s="75"/>
    </row>
    <row r="81" ht="15.75" customHeight="1" spans="5:7">
      <c r="E81" s="69"/>
      <c r="G81" s="75"/>
    </row>
    <row r="82" ht="15.75" customHeight="1" spans="5:7">
      <c r="E82" s="69"/>
      <c r="G82" s="75"/>
    </row>
    <row r="83" ht="15.75" customHeight="1" spans="5:7">
      <c r="E83" s="69"/>
      <c r="G83" s="75"/>
    </row>
    <row r="84" ht="15.75" customHeight="1" spans="5:7">
      <c r="E84" s="69"/>
      <c r="G84" s="75"/>
    </row>
    <row r="85" ht="15.75" customHeight="1" spans="5:7">
      <c r="E85" s="69"/>
      <c r="G85" s="75"/>
    </row>
    <row r="86" ht="15.75" customHeight="1" spans="5:7">
      <c r="E86" s="69"/>
      <c r="G86" s="75"/>
    </row>
    <row r="87" ht="15.75" customHeight="1" spans="5:7">
      <c r="E87" s="69"/>
      <c r="G87" s="75"/>
    </row>
    <row r="88" ht="15.75" customHeight="1" spans="5:7">
      <c r="E88" s="69"/>
      <c r="G88" s="75"/>
    </row>
    <row r="89" ht="15.75" customHeight="1" spans="5:7">
      <c r="E89" s="69"/>
      <c r="G89" s="75"/>
    </row>
    <row r="90" ht="15.75" customHeight="1" spans="5:7">
      <c r="E90" s="69"/>
      <c r="G90" s="75"/>
    </row>
    <row r="91" ht="15.75" customHeight="1" spans="5:7">
      <c r="E91" s="69"/>
      <c r="G91" s="75"/>
    </row>
    <row r="92" ht="15.75" customHeight="1" spans="5:7">
      <c r="E92" s="69"/>
      <c r="G92" s="75"/>
    </row>
    <row r="93" ht="15.75" customHeight="1" spans="5:7">
      <c r="E93" s="69"/>
      <c r="G93" s="75"/>
    </row>
    <row r="94" ht="15.75" customHeight="1" spans="5:7">
      <c r="E94" s="69"/>
      <c r="G94" s="75"/>
    </row>
    <row r="95" ht="15.75" customHeight="1" spans="5:7">
      <c r="E95" s="69"/>
      <c r="G95" s="75"/>
    </row>
    <row r="96" ht="15.75" customHeight="1" spans="5:7">
      <c r="E96" s="69"/>
      <c r="G96" s="75"/>
    </row>
    <row r="97" ht="15.75" customHeight="1" spans="5:7">
      <c r="E97" s="69"/>
      <c r="G97" s="75"/>
    </row>
    <row r="98" ht="15.75" customHeight="1" spans="5:7">
      <c r="E98" s="69"/>
      <c r="G98" s="75"/>
    </row>
    <row r="99" ht="15.75" customHeight="1" spans="5:7">
      <c r="E99" s="69"/>
      <c r="G99" s="75"/>
    </row>
    <row r="100" ht="15.75" customHeight="1" spans="5:7">
      <c r="E100" s="69"/>
      <c r="G100" s="75"/>
    </row>
    <row r="101" ht="15.75" customHeight="1" spans="5:7">
      <c r="E101" s="69"/>
      <c r="G101" s="75"/>
    </row>
    <row r="102" ht="15.75" customHeight="1" spans="5:7">
      <c r="E102" s="69"/>
      <c r="G102" s="75"/>
    </row>
    <row r="103" ht="15.75" customHeight="1" spans="5:7">
      <c r="E103" s="69"/>
      <c r="G103" s="75"/>
    </row>
    <row r="104" ht="15.75" customHeight="1" spans="5:7">
      <c r="E104" s="69"/>
      <c r="G104" s="75"/>
    </row>
    <row r="105" ht="15.75" customHeight="1" spans="5:7">
      <c r="E105" s="69"/>
      <c r="G105" s="75"/>
    </row>
    <row r="106" ht="15.75" customHeight="1" spans="5:7">
      <c r="E106" s="69"/>
      <c r="G106" s="75"/>
    </row>
    <row r="107" ht="15.75" customHeight="1" spans="5:7">
      <c r="E107" s="69"/>
      <c r="G107" s="75"/>
    </row>
    <row r="108" ht="15.75" customHeight="1" spans="5:7">
      <c r="E108" s="69"/>
      <c r="G108" s="75"/>
    </row>
    <row r="109" ht="15.75" customHeight="1" spans="5:7">
      <c r="E109" s="69"/>
      <c r="G109" s="75"/>
    </row>
    <row r="110" ht="15.75" customHeight="1" spans="5:7">
      <c r="E110" s="69"/>
      <c r="G110" s="75"/>
    </row>
    <row r="111" ht="15.75" customHeight="1" spans="5:7">
      <c r="E111" s="69"/>
      <c r="G111" s="75"/>
    </row>
    <row r="112" ht="15.75" customHeight="1" spans="5:7">
      <c r="E112" s="69"/>
      <c r="G112" s="75"/>
    </row>
    <row r="113" ht="15.75" customHeight="1" spans="5:7">
      <c r="E113" s="69"/>
      <c r="G113" s="75"/>
    </row>
    <row r="114" ht="15.75" customHeight="1" spans="5:7">
      <c r="E114" s="69"/>
      <c r="G114" s="75"/>
    </row>
    <row r="115" ht="15.75" customHeight="1" spans="5:7">
      <c r="E115" s="69"/>
      <c r="G115" s="75"/>
    </row>
    <row r="116" ht="15.75" customHeight="1" spans="5:7">
      <c r="E116" s="69"/>
      <c r="G116" s="75"/>
    </row>
    <row r="117" ht="15.75" customHeight="1" spans="5:7">
      <c r="E117" s="69"/>
      <c r="G117" s="75"/>
    </row>
    <row r="118" ht="15.75" customHeight="1" spans="5:7">
      <c r="E118" s="69"/>
      <c r="G118" s="75"/>
    </row>
    <row r="119" ht="15.75" customHeight="1" spans="5:7">
      <c r="E119" s="69"/>
      <c r="G119" s="75"/>
    </row>
    <row r="120" ht="15.75" customHeight="1" spans="5:7">
      <c r="E120" s="69"/>
      <c r="G120" s="75"/>
    </row>
    <row r="121" ht="15.75" customHeight="1" spans="5:7">
      <c r="E121" s="69"/>
      <c r="G121" s="75"/>
    </row>
    <row r="122" ht="15.75" customHeight="1" spans="5:7">
      <c r="E122" s="69"/>
      <c r="G122" s="75"/>
    </row>
    <row r="123" ht="15.75" customHeight="1" spans="5:7">
      <c r="E123" s="69"/>
      <c r="G123" s="75"/>
    </row>
    <row r="124" ht="15.75" customHeight="1" spans="5:7">
      <c r="E124" s="69"/>
      <c r="G124" s="75"/>
    </row>
    <row r="125" ht="15.75" customHeight="1" spans="5:7">
      <c r="E125" s="69"/>
      <c r="G125" s="75"/>
    </row>
    <row r="126" ht="15.75" customHeight="1" spans="5:7">
      <c r="E126" s="69"/>
      <c r="G126" s="75"/>
    </row>
    <row r="127" ht="15.75" customHeight="1" spans="5:7">
      <c r="E127" s="69"/>
      <c r="G127" s="75"/>
    </row>
    <row r="128" ht="15.75" customHeight="1" spans="5:7">
      <c r="E128" s="69"/>
      <c r="G128" s="75"/>
    </row>
    <row r="129" ht="15.75" customHeight="1" spans="5:7">
      <c r="E129" s="69"/>
      <c r="G129" s="75"/>
    </row>
    <row r="130" ht="15.75" customHeight="1" spans="5:7">
      <c r="E130" s="69"/>
      <c r="G130" s="75"/>
    </row>
    <row r="131" ht="15.75" customHeight="1" spans="5:7">
      <c r="E131" s="69"/>
      <c r="G131" s="75"/>
    </row>
    <row r="132" ht="15.75" customHeight="1" spans="5:7">
      <c r="E132" s="69"/>
      <c r="G132" s="75"/>
    </row>
    <row r="133" ht="15.75" customHeight="1" spans="5:7">
      <c r="E133" s="69"/>
      <c r="G133" s="75"/>
    </row>
    <row r="134" ht="15.75" customHeight="1" spans="5:7">
      <c r="E134" s="69"/>
      <c r="G134" s="75"/>
    </row>
    <row r="135" ht="15.75" customHeight="1" spans="5:7">
      <c r="E135" s="69"/>
      <c r="G135" s="75"/>
    </row>
    <row r="136" ht="15.75" customHeight="1" spans="5:7">
      <c r="E136" s="69"/>
      <c r="G136" s="75"/>
    </row>
    <row r="137" ht="15.75" customHeight="1" spans="5:7">
      <c r="E137" s="69"/>
      <c r="G137" s="75"/>
    </row>
    <row r="138" ht="15.75" customHeight="1" spans="5:7">
      <c r="E138" s="69"/>
      <c r="G138" s="75"/>
    </row>
    <row r="139" ht="15.75" customHeight="1" spans="5:7">
      <c r="E139" s="69"/>
      <c r="G139" s="75"/>
    </row>
    <row r="140" ht="15.75" customHeight="1" spans="5:7">
      <c r="E140" s="69"/>
      <c r="G140" s="75"/>
    </row>
    <row r="141" ht="15.75" customHeight="1" spans="5:7">
      <c r="E141" s="69"/>
      <c r="G141" s="75"/>
    </row>
    <row r="142" ht="15.75" customHeight="1" spans="5:7">
      <c r="E142" s="69"/>
      <c r="G142" s="75"/>
    </row>
    <row r="143" ht="15.75" customHeight="1" spans="5:7">
      <c r="E143" s="69"/>
      <c r="G143" s="75"/>
    </row>
    <row r="144" ht="15.75" customHeight="1" spans="5:7">
      <c r="E144" s="69"/>
      <c r="G144" s="75"/>
    </row>
    <row r="145" ht="15.75" customHeight="1" spans="5:7">
      <c r="E145" s="69"/>
      <c r="G145" s="75"/>
    </row>
    <row r="146" ht="15.75" customHeight="1" spans="5:7">
      <c r="E146" s="69"/>
      <c r="G146" s="75"/>
    </row>
    <row r="147" ht="15.75" customHeight="1" spans="5:7">
      <c r="E147" s="69"/>
      <c r="G147" s="75"/>
    </row>
    <row r="148" ht="15.75" customHeight="1" spans="5:7">
      <c r="E148" s="69"/>
      <c r="G148" s="75"/>
    </row>
    <row r="149" ht="15.75" customHeight="1" spans="5:7">
      <c r="E149" s="69"/>
      <c r="G149" s="75"/>
    </row>
    <row r="150" ht="15.75" customHeight="1" spans="5:7">
      <c r="E150" s="69"/>
      <c r="G150" s="75"/>
    </row>
    <row r="151" ht="15.75" customHeight="1" spans="5:7">
      <c r="E151" s="69"/>
      <c r="G151" s="75"/>
    </row>
    <row r="152" ht="15.75" customHeight="1" spans="5:7">
      <c r="E152" s="69"/>
      <c r="G152" s="75"/>
    </row>
    <row r="153" ht="15.75" customHeight="1" spans="5:7">
      <c r="E153" s="69"/>
      <c r="G153" s="75"/>
    </row>
    <row r="154" ht="15.75" customHeight="1" spans="5:7">
      <c r="E154" s="69"/>
      <c r="G154" s="75"/>
    </row>
    <row r="155" ht="15.75" customHeight="1" spans="5:7">
      <c r="E155" s="69"/>
      <c r="G155" s="75"/>
    </row>
    <row r="156" ht="15.75" customHeight="1" spans="5:7">
      <c r="E156" s="69"/>
      <c r="G156" s="75"/>
    </row>
    <row r="157" ht="15.75" customHeight="1" spans="5:7">
      <c r="E157" s="69"/>
      <c r="G157" s="75"/>
    </row>
    <row r="158" ht="15.75" customHeight="1" spans="5:7">
      <c r="E158" s="69"/>
      <c r="G158" s="75"/>
    </row>
    <row r="159" ht="15.75" customHeight="1" spans="5:7">
      <c r="E159" s="69"/>
      <c r="G159" s="75"/>
    </row>
    <row r="160" ht="15.75" customHeight="1" spans="5:7">
      <c r="E160" s="69"/>
      <c r="G160" s="75"/>
    </row>
    <row r="161" ht="15.75" customHeight="1" spans="5:7">
      <c r="E161" s="69"/>
      <c r="G161" s="75"/>
    </row>
    <row r="162" ht="15.75" customHeight="1" spans="5:7">
      <c r="E162" s="69"/>
      <c r="G162" s="75"/>
    </row>
    <row r="163" ht="15.75" customHeight="1" spans="5:7">
      <c r="E163" s="69"/>
      <c r="G163" s="75"/>
    </row>
    <row r="164" ht="15.75" customHeight="1" spans="5:7">
      <c r="E164" s="69"/>
      <c r="G164" s="75"/>
    </row>
    <row r="165" ht="15.75" customHeight="1" spans="5:7">
      <c r="E165" s="69"/>
      <c r="G165" s="75"/>
    </row>
    <row r="166" ht="15.75" customHeight="1" spans="5:7">
      <c r="E166" s="69"/>
      <c r="G166" s="75"/>
    </row>
    <row r="167" ht="15.75" customHeight="1" spans="5:7">
      <c r="E167" s="69"/>
      <c r="G167" s="75"/>
    </row>
    <row r="168" ht="15.75" customHeight="1" spans="5:7">
      <c r="E168" s="69"/>
      <c r="G168" s="75"/>
    </row>
    <row r="169" ht="15.75" customHeight="1" spans="5:7">
      <c r="E169" s="69"/>
      <c r="G169" s="75"/>
    </row>
    <row r="170" ht="15.75" customHeight="1" spans="5:7">
      <c r="E170" s="69"/>
      <c r="G170" s="75"/>
    </row>
    <row r="171" ht="15.75" customHeight="1" spans="5:7">
      <c r="E171" s="69"/>
      <c r="G171" s="75"/>
    </row>
    <row r="172" ht="15.75" customHeight="1" spans="5:7">
      <c r="E172" s="69"/>
      <c r="G172" s="75"/>
    </row>
    <row r="173" ht="15.75" customHeight="1" spans="5:7">
      <c r="E173" s="69"/>
      <c r="G173" s="75"/>
    </row>
    <row r="174" ht="15.75" customHeight="1" spans="5:7">
      <c r="E174" s="69"/>
      <c r="G174" s="75"/>
    </row>
    <row r="175" ht="15.75" customHeight="1" spans="5:7">
      <c r="E175" s="69"/>
      <c r="G175" s="75"/>
    </row>
    <row r="176" ht="15.75" customHeight="1" spans="5:7">
      <c r="E176" s="69"/>
      <c r="G176" s="75"/>
    </row>
    <row r="177" ht="15.75" customHeight="1" spans="5:7">
      <c r="E177" s="69"/>
      <c r="G177" s="75"/>
    </row>
    <row r="178" ht="15.75" customHeight="1" spans="5:7">
      <c r="E178" s="69"/>
      <c r="G178" s="75"/>
    </row>
    <row r="179" ht="15.75" customHeight="1" spans="5:7">
      <c r="E179" s="69"/>
      <c r="G179" s="75"/>
    </row>
    <row r="180" ht="15.75" customHeight="1" spans="5:7">
      <c r="E180" s="69"/>
      <c r="G180" s="75"/>
    </row>
    <row r="181" ht="15.75" customHeight="1" spans="5:7">
      <c r="E181" s="69"/>
      <c r="G181" s="75"/>
    </row>
    <row r="182" ht="15.75" customHeight="1" spans="5:7">
      <c r="E182" s="69"/>
      <c r="G182" s="75"/>
    </row>
    <row r="183" ht="15.75" customHeight="1" spans="5:7">
      <c r="E183" s="69"/>
      <c r="G183" s="75"/>
    </row>
    <row r="184" ht="15.75" customHeight="1" spans="5:7">
      <c r="E184" s="69"/>
      <c r="G184" s="75"/>
    </row>
    <row r="185" ht="15.75" customHeight="1" spans="5:7">
      <c r="E185" s="69"/>
      <c r="G185" s="75"/>
    </row>
    <row r="186" ht="15.75" customHeight="1" spans="5:7">
      <c r="E186" s="69"/>
      <c r="G186" s="75"/>
    </row>
    <row r="187" ht="15.75" customHeight="1" spans="5:7">
      <c r="E187" s="69"/>
      <c r="G187" s="75"/>
    </row>
    <row r="188" ht="15.75" customHeight="1" spans="5:7">
      <c r="E188" s="69"/>
      <c r="G188" s="75"/>
    </row>
    <row r="189" ht="15.75" customHeight="1" spans="5:7">
      <c r="E189" s="69"/>
      <c r="G189" s="75"/>
    </row>
    <row r="190" ht="15.75" customHeight="1" spans="5:7">
      <c r="E190" s="69"/>
      <c r="G190" s="75"/>
    </row>
    <row r="191" ht="15.75" customHeight="1" spans="5:7">
      <c r="E191" s="69"/>
      <c r="G191" s="75"/>
    </row>
    <row r="192" ht="15.75" customHeight="1" spans="5:7">
      <c r="E192" s="69"/>
      <c r="G192" s="75"/>
    </row>
    <row r="193" ht="15.75" customHeight="1" spans="5:7">
      <c r="E193" s="69"/>
      <c r="G193" s="75"/>
    </row>
    <row r="194" ht="15.75" customHeight="1" spans="5:7">
      <c r="E194" s="69"/>
      <c r="G194" s="75"/>
    </row>
    <row r="195" ht="15.75" customHeight="1" spans="5:7">
      <c r="E195" s="69"/>
      <c r="G195" s="75"/>
    </row>
    <row r="196" ht="15.75" customHeight="1" spans="5:7">
      <c r="E196" s="69"/>
      <c r="G196" s="75"/>
    </row>
    <row r="197" ht="15.75" customHeight="1" spans="5:7">
      <c r="E197" s="69"/>
      <c r="G197" s="75"/>
    </row>
    <row r="198" ht="15.75" customHeight="1" spans="5:7">
      <c r="E198" s="69"/>
      <c r="G198" s="75"/>
    </row>
    <row r="199" ht="15.75" customHeight="1" spans="5:7">
      <c r="E199" s="69"/>
      <c r="G199" s="75"/>
    </row>
    <row r="200" ht="15.75" customHeight="1" spans="5:7">
      <c r="E200" s="69"/>
      <c r="G200" s="75"/>
    </row>
    <row r="201" ht="15.75" customHeight="1" spans="5:7">
      <c r="E201" s="69"/>
      <c r="G201" s="75"/>
    </row>
    <row r="202" ht="15.75" customHeight="1" spans="5:7">
      <c r="E202" s="69"/>
      <c r="G202" s="75"/>
    </row>
    <row r="203" ht="15.75" customHeight="1" spans="5:7">
      <c r="E203" s="69"/>
      <c r="G203" s="75"/>
    </row>
    <row r="204" ht="15.75" customHeight="1" spans="5:7">
      <c r="E204" s="69"/>
      <c r="G204" s="75"/>
    </row>
    <row r="205" ht="15.75" customHeight="1" spans="5:7">
      <c r="E205" s="69"/>
      <c r="G205" s="75"/>
    </row>
    <row r="206" ht="15.75" customHeight="1" spans="5:7">
      <c r="E206" s="69"/>
      <c r="G206" s="75"/>
    </row>
    <row r="207" ht="15.75" customHeight="1" spans="5:7">
      <c r="E207" s="69"/>
      <c r="G207" s="75"/>
    </row>
    <row r="208" ht="15.75" customHeight="1" spans="5:7">
      <c r="E208" s="69"/>
      <c r="G208" s="75"/>
    </row>
    <row r="209" ht="15.75" customHeight="1" spans="5:7">
      <c r="E209" s="69"/>
      <c r="G209" s="75"/>
    </row>
    <row r="210" ht="15.75" customHeight="1" spans="5:7">
      <c r="E210" s="69"/>
      <c r="G210" s="75"/>
    </row>
    <row r="211" ht="15.75" customHeight="1" spans="5:7">
      <c r="E211" s="69"/>
      <c r="G211" s="75"/>
    </row>
    <row r="212" ht="15.75" customHeight="1" spans="5:7">
      <c r="E212" s="69"/>
      <c r="G212" s="75"/>
    </row>
    <row r="213" ht="15.75" customHeight="1" spans="5:7">
      <c r="E213" s="69"/>
      <c r="G213" s="75"/>
    </row>
    <row r="214" ht="15.75" customHeight="1" spans="5:7">
      <c r="E214" s="69"/>
      <c r="G214" s="75"/>
    </row>
    <row r="215" ht="15.75" customHeight="1" spans="5:7">
      <c r="E215" s="69"/>
      <c r="G215" s="75"/>
    </row>
    <row r="216" ht="15.75" customHeight="1" spans="5:7">
      <c r="E216" s="69"/>
      <c r="G216" s="75"/>
    </row>
    <row r="217" ht="15.75" customHeight="1" spans="5:7">
      <c r="E217" s="69"/>
      <c r="G217" s="75"/>
    </row>
    <row r="218" ht="15.75" customHeight="1" spans="5:7">
      <c r="E218" s="69"/>
      <c r="G218" s="75"/>
    </row>
    <row r="219" ht="15.75" customHeight="1" spans="5:7">
      <c r="E219" s="69"/>
      <c r="G219" s="75"/>
    </row>
    <row r="220" ht="15.75" customHeight="1" spans="5:7">
      <c r="E220" s="69"/>
      <c r="G220" s="75"/>
    </row>
    <row r="221" ht="15.75" customHeight="1" spans="5:7">
      <c r="E221" s="69"/>
      <c r="G221" s="75"/>
    </row>
    <row r="222" ht="15.75" customHeight="1" spans="5:7">
      <c r="E222" s="69"/>
      <c r="G222" s="75"/>
    </row>
    <row r="223" ht="15.75" customHeight="1" spans="5:7">
      <c r="E223" s="69"/>
      <c r="G223" s="75"/>
    </row>
    <row r="224" ht="15.75" customHeight="1" spans="5:7">
      <c r="E224" s="69"/>
      <c r="G224" s="75"/>
    </row>
    <row r="225" ht="15.75" customHeight="1" spans="5:7">
      <c r="E225" s="69"/>
      <c r="G225" s="75"/>
    </row>
    <row r="226" ht="15.75" customHeight="1" spans="5:7">
      <c r="E226" s="69"/>
      <c r="G226" s="75"/>
    </row>
    <row r="227" ht="15.75" customHeight="1" spans="5:7">
      <c r="E227" s="69"/>
      <c r="G227" s="75"/>
    </row>
    <row r="228" ht="15.75" customHeight="1" spans="5:7">
      <c r="E228" s="69"/>
      <c r="G228" s="75"/>
    </row>
    <row r="229" ht="15.75" customHeight="1" spans="5:7">
      <c r="E229" s="69"/>
      <c r="G229" s="75"/>
    </row>
    <row r="230" ht="15.75" customHeight="1" spans="5:7">
      <c r="E230" s="69"/>
      <c r="G230" s="75"/>
    </row>
    <row r="231" ht="15.75" customHeight="1" spans="5:7">
      <c r="E231" s="69"/>
      <c r="G231" s="75"/>
    </row>
    <row r="232" ht="15.75" customHeight="1" spans="5:7">
      <c r="E232" s="69"/>
      <c r="G232" s="75"/>
    </row>
    <row r="233" ht="15.75" customHeight="1" spans="5:7">
      <c r="E233" s="69"/>
      <c r="G233" s="75"/>
    </row>
    <row r="234" ht="15.75" customHeight="1" spans="5:7">
      <c r="E234" s="69"/>
      <c r="G234" s="75"/>
    </row>
    <row r="235" ht="15.75" customHeight="1" spans="5:7">
      <c r="E235" s="69"/>
      <c r="G235" s="75"/>
    </row>
    <row r="236" ht="15.75" customHeight="1" spans="5:7">
      <c r="E236" s="69"/>
      <c r="G236" s="75"/>
    </row>
    <row r="237" ht="15.75" customHeight="1" spans="5:7">
      <c r="E237" s="69"/>
      <c r="G237" s="75"/>
    </row>
    <row r="238" ht="15.75" customHeight="1" spans="5:7">
      <c r="E238" s="69"/>
      <c r="G238" s="75"/>
    </row>
    <row r="239" ht="15.75" customHeight="1" spans="5:7">
      <c r="E239" s="69"/>
      <c r="G239" s="75"/>
    </row>
    <row r="240" ht="15.75" customHeight="1" spans="5:7">
      <c r="E240" s="69"/>
      <c r="G240" s="75"/>
    </row>
    <row r="241" ht="15.75" customHeight="1" spans="5:7">
      <c r="E241" s="69"/>
      <c r="G241" s="75"/>
    </row>
    <row r="242" ht="15.75" customHeight="1" spans="5:7">
      <c r="E242" s="69"/>
      <c r="G242" s="75"/>
    </row>
    <row r="243" ht="15.75" customHeight="1" spans="5:7">
      <c r="E243" s="69"/>
      <c r="G243" s="75"/>
    </row>
    <row r="244" ht="15.75" customHeight="1" spans="5:7">
      <c r="E244" s="69"/>
      <c r="G244" s="75"/>
    </row>
    <row r="245" ht="15.75" customHeight="1" spans="5:7">
      <c r="E245" s="69"/>
      <c r="G245" s="75"/>
    </row>
    <row r="246" ht="15.75" customHeight="1" spans="5:7">
      <c r="E246" s="69"/>
      <c r="G246" s="75"/>
    </row>
    <row r="247" ht="15.75" customHeight="1" spans="5:7">
      <c r="E247" s="69"/>
      <c r="G247" s="75"/>
    </row>
    <row r="248" ht="15.75" customHeight="1" spans="5:7">
      <c r="E248" s="69"/>
      <c r="G248" s="75"/>
    </row>
    <row r="249" ht="15.75" customHeight="1" spans="5:7">
      <c r="E249" s="69"/>
      <c r="G249" s="75"/>
    </row>
    <row r="250" ht="15.75" customHeight="1" spans="5:7">
      <c r="E250" s="69"/>
      <c r="G250" s="75"/>
    </row>
    <row r="251" ht="15.75" customHeight="1" spans="5:7">
      <c r="E251" s="69"/>
      <c r="G251" s="75"/>
    </row>
    <row r="252" ht="15.75" customHeight="1" spans="5:7">
      <c r="E252" s="69"/>
      <c r="G252" s="75"/>
    </row>
    <row r="253" ht="15.75" customHeight="1" spans="5:7">
      <c r="E253" s="69"/>
      <c r="G253" s="75"/>
    </row>
    <row r="254" ht="15.75" customHeight="1" spans="5:7">
      <c r="E254" s="69"/>
      <c r="G254" s="75"/>
    </row>
    <row r="255" ht="15.75" customHeight="1" spans="5:7">
      <c r="E255" s="69"/>
      <c r="G255" s="75"/>
    </row>
    <row r="256" ht="15.75" customHeight="1" spans="5:7">
      <c r="E256" s="69"/>
      <c r="G256" s="75"/>
    </row>
    <row r="257" ht="15.75" customHeight="1" spans="5:7">
      <c r="E257" s="69"/>
      <c r="G257" s="75"/>
    </row>
    <row r="258" ht="15.75" customHeight="1" spans="5:7">
      <c r="E258" s="69"/>
      <c r="G258" s="75"/>
    </row>
    <row r="259" ht="15.75" customHeight="1" spans="5:7">
      <c r="E259" s="69"/>
      <c r="G259" s="75"/>
    </row>
    <row r="260" ht="15.75" customHeight="1" spans="5:7">
      <c r="E260" s="69"/>
      <c r="G260" s="75"/>
    </row>
    <row r="261" ht="15.75" customHeight="1" spans="5:7">
      <c r="E261" s="69"/>
      <c r="G261" s="75"/>
    </row>
    <row r="262" ht="15.75" customHeight="1" spans="5:7">
      <c r="E262" s="69"/>
      <c r="G262" s="75"/>
    </row>
    <row r="263" ht="15.75" customHeight="1" spans="5:7">
      <c r="E263" s="69"/>
      <c r="G263" s="75"/>
    </row>
    <row r="264" ht="15.75" customHeight="1" spans="5:7">
      <c r="E264" s="69"/>
      <c r="G264" s="75"/>
    </row>
    <row r="265" ht="15.75" customHeight="1" spans="5:7">
      <c r="E265" s="69"/>
      <c r="G265" s="75"/>
    </row>
    <row r="266" ht="15.75" customHeight="1" spans="5:7">
      <c r="E266" s="69"/>
      <c r="G266" s="75"/>
    </row>
    <row r="267" ht="15.75" customHeight="1" spans="5:7">
      <c r="E267" s="69"/>
      <c r="G267" s="75"/>
    </row>
    <row r="268" ht="15.75" customHeight="1" spans="5:7">
      <c r="E268" s="69"/>
      <c r="G268" s="75"/>
    </row>
    <row r="269" ht="15.75" customHeight="1" spans="5:7">
      <c r="E269" s="69"/>
      <c r="G269" s="75"/>
    </row>
    <row r="270" ht="15.75" customHeight="1" spans="5:7">
      <c r="E270" s="69"/>
      <c r="G270" s="75"/>
    </row>
    <row r="271" ht="15.75" customHeight="1" spans="5:7">
      <c r="E271" s="69"/>
      <c r="G271" s="75"/>
    </row>
    <row r="272" ht="15.75" customHeight="1" spans="5:7">
      <c r="E272" s="69"/>
      <c r="G272" s="75"/>
    </row>
    <row r="273" ht="15.75" customHeight="1" spans="5:7">
      <c r="E273" s="69"/>
      <c r="G273" s="75"/>
    </row>
    <row r="274" ht="15.75" customHeight="1" spans="5:7">
      <c r="E274" s="69"/>
      <c r="G274" s="75"/>
    </row>
    <row r="275" ht="15.75" customHeight="1" spans="5:7">
      <c r="E275" s="69"/>
      <c r="G275" s="75"/>
    </row>
    <row r="276" ht="15.75" customHeight="1" spans="5:7">
      <c r="E276" s="69"/>
      <c r="G276" s="75"/>
    </row>
    <row r="277" ht="15.75" customHeight="1" spans="5:7">
      <c r="E277" s="69"/>
      <c r="G277" s="75"/>
    </row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7">
    <mergeCell ref="A5:H5"/>
    <mergeCell ref="A6:H6"/>
    <mergeCell ref="A7:H7"/>
    <mergeCell ref="A8:H8"/>
    <mergeCell ref="A9:H9"/>
    <mergeCell ref="A10:H10"/>
    <mergeCell ref="A12:H12"/>
    <mergeCell ref="D14:E14"/>
    <mergeCell ref="A17:G17"/>
    <mergeCell ref="A19:G19"/>
    <mergeCell ref="A44:G44"/>
    <mergeCell ref="A46:G46"/>
    <mergeCell ref="A53:G53"/>
    <mergeCell ref="A55:G55"/>
    <mergeCell ref="A67:G67"/>
    <mergeCell ref="A71:G71"/>
    <mergeCell ref="A73:G73"/>
  </mergeCells>
  <printOptions horizontalCentered="1" gridLines="1"/>
  <pageMargins left="0.7" right="0.7" top="0.75" bottom="0.75" header="0" footer="0"/>
  <pageSetup paperSize="9" fitToHeight="0" pageOrder="overThenDown" orientation="portrait" cellComments="atEnd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5B9BD5"/>
    <pageSetUpPr fitToPage="1"/>
  </sheetPr>
  <dimension ref="A1:H1048460"/>
  <sheetViews>
    <sheetView workbookViewId="0">
      <pane ySplit="15" topLeftCell="A16" activePane="bottomLeft" state="frozen"/>
      <selection/>
      <selection pane="bottomLeft" activeCell="F33" sqref="F33"/>
    </sheetView>
  </sheetViews>
  <sheetFormatPr defaultColWidth="12.6380952380952" defaultRowHeight="12.75" outlineLevelCol="7"/>
  <cols>
    <col min="1" max="1" width="25.5142857142857" customWidth="1"/>
    <col min="2" max="2" width="37.3809523809524" customWidth="1"/>
    <col min="3" max="3" width="13.8761904761905" customWidth="1"/>
    <col min="4" max="4" width="12.3809523809524" customWidth="1"/>
    <col min="5" max="5" width="14.0095238095238" customWidth="1"/>
    <col min="8" max="8" width="18.3904761904762" customWidth="1"/>
  </cols>
  <sheetData>
    <row r="1" spans="5:5">
      <c r="E1" s="374"/>
    </row>
    <row r="2" spans="2:8">
      <c r="B2" s="10"/>
      <c r="C2" s="11"/>
      <c r="D2" s="11"/>
      <c r="E2" s="79"/>
      <c r="F2" s="10"/>
      <c r="G2" s="11"/>
      <c r="H2" s="11"/>
    </row>
    <row r="3" spans="1:8">
      <c r="A3" s="10"/>
      <c r="B3" s="10"/>
      <c r="C3" s="11"/>
      <c r="D3" s="11"/>
      <c r="E3" s="79"/>
      <c r="F3" s="10"/>
      <c r="G3" s="11"/>
      <c r="H3" s="11"/>
    </row>
    <row r="4" spans="1:8">
      <c r="A4" s="10"/>
      <c r="B4" s="10"/>
      <c r="C4" s="11"/>
      <c r="D4" s="11"/>
      <c r="E4" s="79"/>
      <c r="F4" s="10"/>
      <c r="G4" s="11"/>
      <c r="H4" s="11"/>
    </row>
    <row r="5" spans="1:8">
      <c r="A5" s="10"/>
      <c r="B5" s="10"/>
      <c r="C5" s="11"/>
      <c r="D5" s="11"/>
      <c r="E5" s="79"/>
      <c r="F5" s="10"/>
      <c r="G5" s="11"/>
      <c r="H5" s="11"/>
    </row>
    <row r="6" spans="1:8">
      <c r="A6" s="475" t="s">
        <v>0</v>
      </c>
      <c r="B6" s="475"/>
      <c r="C6" s="475"/>
      <c r="D6" s="475"/>
      <c r="E6" s="475"/>
      <c r="F6" s="475"/>
      <c r="G6" s="475"/>
      <c r="H6" s="475"/>
    </row>
    <row r="7" spans="1:8">
      <c r="A7" s="475" t="s">
        <v>1</v>
      </c>
      <c r="B7" s="475"/>
      <c r="C7" s="475"/>
      <c r="D7" s="475"/>
      <c r="E7" s="475"/>
      <c r="F7" s="475"/>
      <c r="G7" s="475"/>
      <c r="H7" s="475"/>
    </row>
    <row r="8" spans="1:8">
      <c r="A8" s="475" t="s">
        <v>2</v>
      </c>
      <c r="B8" s="475"/>
      <c r="C8" s="475"/>
      <c r="D8" s="475"/>
      <c r="E8" s="475"/>
      <c r="F8" s="475"/>
      <c r="G8" s="475"/>
      <c r="H8" s="475"/>
    </row>
    <row r="9" spans="1:8">
      <c r="A9" s="476" t="s">
        <v>3</v>
      </c>
      <c r="B9" s="476"/>
      <c r="C9" s="476"/>
      <c r="D9" s="476"/>
      <c r="E9" s="476"/>
      <c r="F9" s="476"/>
      <c r="G9" s="476"/>
      <c r="H9" s="476"/>
    </row>
    <row r="10" spans="1:8">
      <c r="A10" s="476" t="s">
        <v>4</v>
      </c>
      <c r="B10" s="476"/>
      <c r="C10" s="476"/>
      <c r="D10" s="476"/>
      <c r="E10" s="476"/>
      <c r="F10" s="476"/>
      <c r="G10" s="476"/>
      <c r="H10" s="476"/>
    </row>
    <row r="11" spans="1:8">
      <c r="A11" s="477" t="s">
        <v>5</v>
      </c>
      <c r="B11" s="477"/>
      <c r="C11" s="477"/>
      <c r="D11" s="477"/>
      <c r="E11" s="477"/>
      <c r="F11" s="477"/>
      <c r="G11" s="477"/>
      <c r="H11" s="477"/>
    </row>
    <row r="12" spans="1:8">
      <c r="A12" s="349"/>
      <c r="B12" s="10"/>
      <c r="C12" s="11"/>
      <c r="D12" s="11"/>
      <c r="E12" s="79"/>
      <c r="F12" s="10"/>
      <c r="G12" s="11"/>
      <c r="H12" s="11"/>
    </row>
    <row r="13" ht="15.75" spans="1:8">
      <c r="A13" s="350" t="s">
        <v>6</v>
      </c>
      <c r="B13" s="350"/>
      <c r="C13" s="350"/>
      <c r="D13" s="350"/>
      <c r="E13" s="350"/>
      <c r="F13" s="350"/>
      <c r="G13" s="350"/>
      <c r="H13" s="350"/>
    </row>
    <row r="14" spans="1:8">
      <c r="A14" s="10"/>
      <c r="B14" s="10"/>
      <c r="C14" s="11"/>
      <c r="D14" s="11"/>
      <c r="E14" s="79"/>
      <c r="F14" s="10"/>
      <c r="G14" s="11"/>
      <c r="H14" s="11"/>
    </row>
    <row r="15" ht="38.25" spans="1:8">
      <c r="A15" s="351" t="s">
        <v>7</v>
      </c>
      <c r="B15" s="351" t="s">
        <v>8</v>
      </c>
      <c r="C15" s="351" t="s">
        <v>9</v>
      </c>
      <c r="D15" s="351" t="s">
        <v>10</v>
      </c>
      <c r="E15" s="352" t="s">
        <v>11</v>
      </c>
      <c r="F15" s="351" t="s">
        <v>12</v>
      </c>
      <c r="G15" s="353" t="s">
        <v>13</v>
      </c>
      <c r="H15" s="351" t="s">
        <v>14</v>
      </c>
    </row>
    <row r="16" ht="18.75" customHeight="1" spans="1:8">
      <c r="A16" s="164" t="s">
        <v>15</v>
      </c>
      <c r="B16" s="164"/>
      <c r="C16" s="164"/>
      <c r="D16" s="164"/>
      <c r="E16" s="164"/>
      <c r="F16" s="164"/>
      <c r="G16" s="164"/>
      <c r="H16" s="354">
        <f>SUM(E17:E17)</f>
        <v>0</v>
      </c>
    </row>
    <row r="17" spans="1:8">
      <c r="A17" s="355"/>
      <c r="B17" s="355"/>
      <c r="C17" s="478"/>
      <c r="D17" s="479"/>
      <c r="E17" s="358"/>
      <c r="F17" s="355"/>
      <c r="G17" s="355"/>
      <c r="H17" s="360"/>
    </row>
    <row r="18" ht="15.75" customHeight="1" spans="1:8">
      <c r="A18" s="164" t="s">
        <v>22</v>
      </c>
      <c r="B18" s="164"/>
      <c r="C18" s="164"/>
      <c r="D18" s="164"/>
      <c r="E18" s="164"/>
      <c r="F18" s="164"/>
      <c r="G18" s="164"/>
      <c r="H18" s="354">
        <f>SUM(E19:E37)</f>
        <v>129672.3</v>
      </c>
    </row>
    <row r="19" spans="1:8">
      <c r="A19" s="355" t="s">
        <v>163</v>
      </c>
      <c r="B19" s="355" t="s">
        <v>164</v>
      </c>
      <c r="C19" s="392">
        <v>44642</v>
      </c>
      <c r="D19" s="392">
        <v>44671</v>
      </c>
      <c r="E19" s="358">
        <v>3327.25</v>
      </c>
      <c r="F19" s="480">
        <v>44676</v>
      </c>
      <c r="G19" s="355" t="s">
        <v>18</v>
      </c>
      <c r="H19" s="360"/>
    </row>
    <row r="20" spans="1:8">
      <c r="A20" s="355" t="s">
        <v>165</v>
      </c>
      <c r="B20" s="355" t="s">
        <v>24</v>
      </c>
      <c r="C20" s="392">
        <v>44643</v>
      </c>
      <c r="D20" s="392">
        <v>44677</v>
      </c>
      <c r="E20" s="358">
        <v>7522.5</v>
      </c>
      <c r="F20" s="480">
        <v>44676</v>
      </c>
      <c r="G20" s="355" t="s">
        <v>21</v>
      </c>
      <c r="H20" s="360"/>
    </row>
    <row r="21" spans="1:8">
      <c r="A21" s="391" t="s">
        <v>166</v>
      </c>
      <c r="B21" s="391" t="s">
        <v>167</v>
      </c>
      <c r="C21" s="479">
        <v>44649</v>
      </c>
      <c r="D21" s="392">
        <v>44669</v>
      </c>
      <c r="E21" s="358">
        <v>6052.02</v>
      </c>
      <c r="F21" s="480">
        <v>44676</v>
      </c>
      <c r="G21" s="355" t="s">
        <v>18</v>
      </c>
      <c r="H21" s="360"/>
    </row>
    <row r="22" spans="1:8">
      <c r="A22" s="355" t="s">
        <v>168</v>
      </c>
      <c r="B22" s="355" t="s">
        <v>169</v>
      </c>
      <c r="C22" s="392">
        <v>44651</v>
      </c>
      <c r="D22" s="392">
        <v>44676</v>
      </c>
      <c r="E22" s="358">
        <v>14570</v>
      </c>
      <c r="F22" s="480">
        <v>44676</v>
      </c>
      <c r="G22" s="355" t="s">
        <v>21</v>
      </c>
      <c r="H22" s="360"/>
    </row>
    <row r="23" spans="1:8">
      <c r="A23" s="390" t="s">
        <v>170</v>
      </c>
      <c r="B23" s="391" t="s">
        <v>153</v>
      </c>
      <c r="C23" s="479">
        <v>44658</v>
      </c>
      <c r="D23" s="392">
        <v>44669</v>
      </c>
      <c r="E23" s="358">
        <v>14347.65</v>
      </c>
      <c r="F23" s="480">
        <v>44676</v>
      </c>
      <c r="G23" s="355" t="s">
        <v>18</v>
      </c>
      <c r="H23" s="360"/>
    </row>
    <row r="24" spans="1:8">
      <c r="A24" s="355" t="s">
        <v>171</v>
      </c>
      <c r="B24" s="355" t="s">
        <v>172</v>
      </c>
      <c r="C24" s="392">
        <v>44663</v>
      </c>
      <c r="D24" s="392">
        <v>44669</v>
      </c>
      <c r="E24" s="358">
        <v>9600</v>
      </c>
      <c r="F24" s="480">
        <v>44676</v>
      </c>
      <c r="G24" s="355" t="s">
        <v>18</v>
      </c>
      <c r="H24" s="360"/>
    </row>
    <row r="25" spans="1:8">
      <c r="A25" s="367" t="s">
        <v>173</v>
      </c>
      <c r="B25" s="481" t="s">
        <v>93</v>
      </c>
      <c r="C25" s="392">
        <v>44664</v>
      </c>
      <c r="D25" s="392">
        <v>44671</v>
      </c>
      <c r="E25" s="358" t="s">
        <v>174</v>
      </c>
      <c r="F25" s="480">
        <v>44676</v>
      </c>
      <c r="G25" s="367" t="s">
        <v>18</v>
      </c>
      <c r="H25" s="360"/>
    </row>
    <row r="26" spans="1:8">
      <c r="A26" s="366" t="s">
        <v>175</v>
      </c>
      <c r="B26" s="355" t="s">
        <v>93</v>
      </c>
      <c r="C26" s="392">
        <v>44664</v>
      </c>
      <c r="D26" s="392">
        <v>44671</v>
      </c>
      <c r="E26" s="358">
        <v>16648.61</v>
      </c>
      <c r="F26" s="480">
        <v>44676</v>
      </c>
      <c r="G26" s="355" t="s">
        <v>18</v>
      </c>
      <c r="H26" s="360"/>
    </row>
    <row r="27" spans="1:8">
      <c r="A27" s="355" t="s">
        <v>176</v>
      </c>
      <c r="B27" s="355" t="s">
        <v>177</v>
      </c>
      <c r="C27" s="392">
        <v>44665</v>
      </c>
      <c r="D27" s="392">
        <v>44669</v>
      </c>
      <c r="E27" s="358">
        <v>2264.6</v>
      </c>
      <c r="F27" s="480">
        <v>44676</v>
      </c>
      <c r="G27" s="355" t="s">
        <v>18</v>
      </c>
      <c r="H27" s="360"/>
    </row>
    <row r="28" spans="1:8">
      <c r="A28" s="355" t="s">
        <v>178</v>
      </c>
      <c r="B28" s="355" t="s">
        <v>179</v>
      </c>
      <c r="C28" s="392">
        <v>44669</v>
      </c>
      <c r="D28" s="392">
        <v>44669</v>
      </c>
      <c r="E28" s="358">
        <v>12300</v>
      </c>
      <c r="F28" s="480">
        <v>44676</v>
      </c>
      <c r="G28" s="482" t="s">
        <v>18</v>
      </c>
      <c r="H28" s="360"/>
    </row>
    <row r="29" spans="1:8">
      <c r="A29" s="355" t="s">
        <v>180</v>
      </c>
      <c r="B29" s="355" t="s">
        <v>181</v>
      </c>
      <c r="C29" s="479">
        <v>44669</v>
      </c>
      <c r="D29" s="392">
        <v>44670</v>
      </c>
      <c r="E29" s="358">
        <v>8225.04</v>
      </c>
      <c r="F29" s="480">
        <v>44676</v>
      </c>
      <c r="G29" s="482" t="s">
        <v>18</v>
      </c>
      <c r="H29" s="360"/>
    </row>
    <row r="30" spans="1:8">
      <c r="A30" s="367" t="s">
        <v>182</v>
      </c>
      <c r="B30" s="481" t="s">
        <v>153</v>
      </c>
      <c r="C30" s="479">
        <v>44669</v>
      </c>
      <c r="D30" s="479">
        <v>44670</v>
      </c>
      <c r="E30" s="367" t="s">
        <v>183</v>
      </c>
      <c r="F30" s="480">
        <v>44676</v>
      </c>
      <c r="G30" s="483" t="s">
        <v>21</v>
      </c>
      <c r="H30" s="360"/>
    </row>
    <row r="31" spans="1:8">
      <c r="A31" s="367" t="s">
        <v>184</v>
      </c>
      <c r="B31" s="481" t="s">
        <v>90</v>
      </c>
      <c r="C31" s="479">
        <v>44669</v>
      </c>
      <c r="D31" s="392">
        <v>44671</v>
      </c>
      <c r="E31" s="358" t="s">
        <v>185</v>
      </c>
      <c r="F31" s="480">
        <v>44676</v>
      </c>
      <c r="G31" s="482" t="s">
        <v>18</v>
      </c>
      <c r="H31" s="360"/>
    </row>
    <row r="32" spans="1:8">
      <c r="A32" s="355" t="s">
        <v>186</v>
      </c>
      <c r="B32" s="355" t="s">
        <v>187</v>
      </c>
      <c r="C32" s="392">
        <v>44670</v>
      </c>
      <c r="D32" s="392">
        <v>44671</v>
      </c>
      <c r="E32" s="358">
        <v>6029.03</v>
      </c>
      <c r="F32" s="480">
        <v>44676</v>
      </c>
      <c r="G32" s="482" t="s">
        <v>18</v>
      </c>
      <c r="H32" s="360"/>
    </row>
    <row r="33" spans="1:8">
      <c r="A33" s="355" t="s">
        <v>188</v>
      </c>
      <c r="B33" s="355" t="s">
        <v>189</v>
      </c>
      <c r="C33" s="392">
        <v>44670</v>
      </c>
      <c r="D33" s="392">
        <v>44671</v>
      </c>
      <c r="E33" s="358">
        <v>6342.11</v>
      </c>
      <c r="F33" s="480">
        <v>44676</v>
      </c>
      <c r="G33" s="482" t="s">
        <v>21</v>
      </c>
      <c r="H33" s="360"/>
    </row>
    <row r="34" spans="1:8">
      <c r="A34" s="355" t="s">
        <v>190</v>
      </c>
      <c r="B34" s="355" t="s">
        <v>68</v>
      </c>
      <c r="C34" s="392">
        <v>44670</v>
      </c>
      <c r="D34" s="392">
        <v>44671</v>
      </c>
      <c r="E34" s="358">
        <v>5496.09</v>
      </c>
      <c r="F34" s="480">
        <v>44676</v>
      </c>
      <c r="G34" s="482" t="s">
        <v>18</v>
      </c>
      <c r="H34" s="360"/>
    </row>
    <row r="35" spans="1:8">
      <c r="A35" s="355" t="s">
        <v>191</v>
      </c>
      <c r="B35" s="355" t="s">
        <v>192</v>
      </c>
      <c r="C35" s="392">
        <v>44670</v>
      </c>
      <c r="D35" s="392">
        <v>44676</v>
      </c>
      <c r="E35" s="358">
        <v>217.9</v>
      </c>
      <c r="F35" s="480">
        <v>44676</v>
      </c>
      <c r="G35" s="482" t="s">
        <v>18</v>
      </c>
      <c r="H35" s="360"/>
    </row>
    <row r="36" spans="1:8">
      <c r="A36" s="355" t="s">
        <v>193</v>
      </c>
      <c r="B36" s="391" t="s">
        <v>90</v>
      </c>
      <c r="C36" s="479">
        <v>44671</v>
      </c>
      <c r="D36" s="392">
        <v>44676</v>
      </c>
      <c r="E36" s="358">
        <v>3638.5</v>
      </c>
      <c r="F36" s="480">
        <v>44676</v>
      </c>
      <c r="G36" s="482" t="s">
        <v>18</v>
      </c>
      <c r="H36" s="360"/>
    </row>
    <row r="37" spans="1:8">
      <c r="A37" s="355" t="s">
        <v>194</v>
      </c>
      <c r="B37" s="355" t="s">
        <v>195</v>
      </c>
      <c r="C37" s="392">
        <v>44676</v>
      </c>
      <c r="D37" s="392">
        <v>44677</v>
      </c>
      <c r="E37" s="358">
        <v>13091</v>
      </c>
      <c r="F37" s="480">
        <v>44676</v>
      </c>
      <c r="G37" s="482" t="s">
        <v>18</v>
      </c>
      <c r="H37" s="360"/>
    </row>
    <row r="38" customHeight="1" spans="1:8">
      <c r="A38" s="164" t="s">
        <v>96</v>
      </c>
      <c r="B38" s="164"/>
      <c r="C38" s="164"/>
      <c r="D38" s="164"/>
      <c r="E38" s="164"/>
      <c r="F38" s="164"/>
      <c r="G38" s="164"/>
      <c r="H38" s="354">
        <f>SUM(E39:E43)</f>
        <v>206677.75</v>
      </c>
    </row>
    <row r="39" spans="1:8">
      <c r="A39" s="355" t="s">
        <v>196</v>
      </c>
      <c r="B39" s="355" t="s">
        <v>197</v>
      </c>
      <c r="C39" s="392">
        <v>44669</v>
      </c>
      <c r="D39" s="392">
        <v>44305</v>
      </c>
      <c r="E39" s="358">
        <v>160973.74</v>
      </c>
      <c r="F39" s="480">
        <v>44676</v>
      </c>
      <c r="G39" s="355" t="s">
        <v>18</v>
      </c>
      <c r="H39" s="360"/>
    </row>
    <row r="40" spans="1:8">
      <c r="A40" s="367" t="s">
        <v>198</v>
      </c>
      <c r="B40" s="367" t="s">
        <v>199</v>
      </c>
      <c r="C40" s="479">
        <v>44669</v>
      </c>
      <c r="D40" s="479">
        <v>44670</v>
      </c>
      <c r="E40" s="484">
        <v>25790.66</v>
      </c>
      <c r="F40" s="480">
        <v>44676</v>
      </c>
      <c r="G40" s="367" t="s">
        <v>18</v>
      </c>
      <c r="H40" s="360"/>
    </row>
    <row r="41" spans="1:8">
      <c r="A41" s="355" t="s">
        <v>200</v>
      </c>
      <c r="B41" s="355" t="s">
        <v>100</v>
      </c>
      <c r="C41" s="392">
        <v>44669</v>
      </c>
      <c r="D41" s="392">
        <v>44671</v>
      </c>
      <c r="E41" s="358">
        <v>6091.05</v>
      </c>
      <c r="F41" s="480">
        <v>44676</v>
      </c>
      <c r="G41" s="355" t="s">
        <v>18</v>
      </c>
      <c r="H41" s="360"/>
    </row>
    <row r="42" spans="1:8">
      <c r="A42" s="355" t="s">
        <v>201</v>
      </c>
      <c r="B42" s="355" t="s">
        <v>199</v>
      </c>
      <c r="C42" s="392">
        <v>44670</v>
      </c>
      <c r="D42" s="392">
        <v>44670</v>
      </c>
      <c r="E42" s="358">
        <v>13822.3</v>
      </c>
      <c r="F42" s="480">
        <v>44676</v>
      </c>
      <c r="G42" s="355" t="s">
        <v>18</v>
      </c>
      <c r="H42" s="360"/>
    </row>
    <row r="43" ht="15.75" customHeight="1" spans="1:8">
      <c r="A43" s="164" t="s">
        <v>110</v>
      </c>
      <c r="B43" s="164"/>
      <c r="C43" s="164"/>
      <c r="D43" s="164"/>
      <c r="E43" s="164"/>
      <c r="F43" s="164"/>
      <c r="G43" s="164"/>
      <c r="H43" s="354">
        <f>SUM(E44:E53)</f>
        <v>396811.85</v>
      </c>
    </row>
    <row r="44" spans="1:8">
      <c r="A44" s="355" t="s">
        <v>202</v>
      </c>
      <c r="B44" s="355" t="s">
        <v>203</v>
      </c>
      <c r="C44" s="392">
        <v>44662</v>
      </c>
      <c r="D44" s="392">
        <v>44671</v>
      </c>
      <c r="E44" s="358">
        <v>2583.71</v>
      </c>
      <c r="F44" s="480">
        <v>44676</v>
      </c>
      <c r="G44" s="355" t="s">
        <v>18</v>
      </c>
      <c r="H44" s="360"/>
    </row>
    <row r="45" ht="25.5" spans="1:8">
      <c r="A45" s="355" t="s">
        <v>204</v>
      </c>
      <c r="B45" s="355" t="s">
        <v>205</v>
      </c>
      <c r="C45" s="392">
        <v>44664</v>
      </c>
      <c r="D45" s="392">
        <v>44671</v>
      </c>
      <c r="E45" s="358">
        <v>86906.41</v>
      </c>
      <c r="F45" s="480">
        <v>44676</v>
      </c>
      <c r="G45" s="355" t="s">
        <v>18</v>
      </c>
      <c r="H45" s="360"/>
    </row>
    <row r="46" spans="1:8">
      <c r="A46" s="355" t="s">
        <v>206</v>
      </c>
      <c r="B46" s="355" t="s">
        <v>127</v>
      </c>
      <c r="C46" s="392">
        <v>44665</v>
      </c>
      <c r="D46" s="392">
        <v>44669</v>
      </c>
      <c r="E46" s="358">
        <v>93366.12</v>
      </c>
      <c r="F46" s="480">
        <v>44676</v>
      </c>
      <c r="G46" s="355" t="s">
        <v>18</v>
      </c>
      <c r="H46" s="360"/>
    </row>
    <row r="47" spans="1:8">
      <c r="A47" s="355" t="s">
        <v>207</v>
      </c>
      <c r="B47" s="355" t="s">
        <v>112</v>
      </c>
      <c r="C47" s="392">
        <v>44665</v>
      </c>
      <c r="D47" s="392">
        <v>44669</v>
      </c>
      <c r="E47" s="358">
        <v>372.75</v>
      </c>
      <c r="F47" s="480">
        <v>44676</v>
      </c>
      <c r="G47" s="355" t="s">
        <v>18</v>
      </c>
      <c r="H47" s="360"/>
    </row>
    <row r="48" spans="1:8">
      <c r="A48" s="355" t="s">
        <v>208</v>
      </c>
      <c r="B48" s="355" t="s">
        <v>112</v>
      </c>
      <c r="C48" s="392">
        <v>44665</v>
      </c>
      <c r="D48" s="392">
        <v>44671</v>
      </c>
      <c r="E48" s="358">
        <v>9837.66</v>
      </c>
      <c r="F48" s="480">
        <v>44676</v>
      </c>
      <c r="G48" s="355" t="s">
        <v>18</v>
      </c>
      <c r="H48" s="360"/>
    </row>
    <row r="49" spans="1:8">
      <c r="A49" s="355" t="s">
        <v>209</v>
      </c>
      <c r="B49" s="355" t="s">
        <v>203</v>
      </c>
      <c r="C49" s="392">
        <v>44669</v>
      </c>
      <c r="D49" s="392">
        <v>44670</v>
      </c>
      <c r="E49" s="358">
        <v>13123.13</v>
      </c>
      <c r="F49" s="480">
        <v>44676</v>
      </c>
      <c r="G49" s="355" t="s">
        <v>21</v>
      </c>
      <c r="H49" s="360"/>
    </row>
    <row r="50" spans="1:8">
      <c r="A50" s="355" t="s">
        <v>210</v>
      </c>
      <c r="B50" s="355" t="s">
        <v>116</v>
      </c>
      <c r="C50" s="392">
        <v>44669</v>
      </c>
      <c r="D50" s="392">
        <v>44670</v>
      </c>
      <c r="E50" s="358">
        <v>56576.07</v>
      </c>
      <c r="F50" s="480">
        <v>44676</v>
      </c>
      <c r="G50" s="355" t="s">
        <v>18</v>
      </c>
      <c r="H50" s="360"/>
    </row>
    <row r="51" spans="1:8">
      <c r="A51" s="355" t="s">
        <v>211</v>
      </c>
      <c r="B51" s="355" t="s">
        <v>212</v>
      </c>
      <c r="C51" s="392">
        <v>44670</v>
      </c>
      <c r="D51" s="392">
        <v>44671</v>
      </c>
      <c r="E51" s="358">
        <v>81246.84</v>
      </c>
      <c r="F51" s="480">
        <v>44676</v>
      </c>
      <c r="G51" s="355" t="s">
        <v>18</v>
      </c>
      <c r="H51" s="360"/>
    </row>
    <row r="52" spans="1:8">
      <c r="A52" s="355" t="s">
        <v>213</v>
      </c>
      <c r="B52" s="355" t="s">
        <v>214</v>
      </c>
      <c r="C52" s="392">
        <v>44670</v>
      </c>
      <c r="D52" s="392">
        <v>44671</v>
      </c>
      <c r="E52" s="358">
        <v>26408.04</v>
      </c>
      <c r="F52" s="480">
        <v>44676</v>
      </c>
      <c r="G52" s="355" t="s">
        <v>18</v>
      </c>
      <c r="H52" s="360"/>
    </row>
    <row r="53" spans="1:8">
      <c r="A53" s="355" t="s">
        <v>215</v>
      </c>
      <c r="B53" s="355" t="s">
        <v>216</v>
      </c>
      <c r="C53" s="392">
        <v>44670</v>
      </c>
      <c r="D53" s="392">
        <v>44671</v>
      </c>
      <c r="E53" s="358">
        <v>26391.12</v>
      </c>
      <c r="F53" s="480">
        <v>44676</v>
      </c>
      <c r="G53" s="355" t="s">
        <v>21</v>
      </c>
      <c r="H53" s="360"/>
    </row>
    <row r="54" customHeight="1" spans="1:8">
      <c r="A54" s="164" t="s">
        <v>137</v>
      </c>
      <c r="B54" s="164"/>
      <c r="C54" s="164"/>
      <c r="D54" s="164"/>
      <c r="E54" s="164"/>
      <c r="F54" s="164"/>
      <c r="G54" s="164"/>
      <c r="H54" s="354">
        <f>SUM(E55:E55)</f>
        <v>0</v>
      </c>
    </row>
    <row r="55" spans="1:8">
      <c r="A55" s="355"/>
      <c r="B55" s="355"/>
      <c r="C55" s="392"/>
      <c r="D55" s="392"/>
      <c r="E55" s="358"/>
      <c r="F55" s="355"/>
      <c r="G55" s="355"/>
      <c r="H55" s="360"/>
    </row>
    <row r="56" ht="15.75" customHeight="1" spans="1:8">
      <c r="A56" s="164" t="s">
        <v>139</v>
      </c>
      <c r="B56" s="164"/>
      <c r="C56" s="164"/>
      <c r="D56" s="164"/>
      <c r="E56" s="164"/>
      <c r="F56" s="164"/>
      <c r="G56" s="164"/>
      <c r="H56" s="354">
        <f>SUM(E57:E57)</f>
        <v>0</v>
      </c>
    </row>
    <row r="57" spans="1:8">
      <c r="A57" s="355"/>
      <c r="B57" s="355"/>
      <c r="C57" s="392"/>
      <c r="D57" s="392"/>
      <c r="E57" s="358"/>
      <c r="F57" s="355"/>
      <c r="G57" s="355"/>
      <c r="H57" s="360"/>
    </row>
    <row r="58" ht="15.75" customHeight="1" spans="1:8">
      <c r="A58" s="164" t="s">
        <v>148</v>
      </c>
      <c r="B58" s="164"/>
      <c r="C58" s="164"/>
      <c r="D58" s="164"/>
      <c r="E58" s="164"/>
      <c r="F58" s="164"/>
      <c r="G58" s="164"/>
      <c r="H58" s="354">
        <f>E59</f>
        <v>0</v>
      </c>
    </row>
    <row r="59" spans="1:8">
      <c r="A59" s="355"/>
      <c r="B59" s="355"/>
      <c r="C59" s="479"/>
      <c r="D59" s="392"/>
      <c r="E59" s="358"/>
      <c r="F59" s="355"/>
      <c r="G59" s="355"/>
      <c r="H59" s="360"/>
    </row>
    <row r="60" customHeight="1" spans="1:8">
      <c r="A60" s="164" t="s">
        <v>157</v>
      </c>
      <c r="B60" s="164"/>
      <c r="C60" s="164"/>
      <c r="D60" s="164"/>
      <c r="E60" s="164"/>
      <c r="F60" s="164"/>
      <c r="G60" s="164"/>
      <c r="H60" s="354">
        <f>SUM(E61:E61)</f>
        <v>0</v>
      </c>
    </row>
    <row r="61" spans="1:8">
      <c r="A61" s="362"/>
      <c r="B61" s="362"/>
      <c r="C61" s="485"/>
      <c r="D61" s="485"/>
      <c r="E61" s="486"/>
      <c r="F61" s="362"/>
      <c r="G61" s="362"/>
      <c r="H61" s="487"/>
    </row>
    <row r="62" ht="15.75" customHeight="1" spans="1:8">
      <c r="A62" s="164" t="s">
        <v>160</v>
      </c>
      <c r="B62" s="164"/>
      <c r="C62" s="164"/>
      <c r="D62" s="164"/>
      <c r="E62" s="164"/>
      <c r="F62" s="164"/>
      <c r="G62" s="164"/>
      <c r="H62" s="354">
        <f>SUM(E63:E63)</f>
        <v>0</v>
      </c>
    </row>
    <row r="63" spans="1:8">
      <c r="A63" s="488"/>
      <c r="B63" s="488"/>
      <c r="C63" s="488"/>
      <c r="D63" s="488"/>
      <c r="E63" s="488"/>
      <c r="F63" s="488"/>
      <c r="G63" s="488"/>
      <c r="H63" s="360"/>
    </row>
    <row r="64" spans="5:7">
      <c r="E64" s="372"/>
      <c r="F64" s="373"/>
      <c r="G64" s="373"/>
    </row>
    <row r="65" spans="1:7">
      <c r="A65" s="245" t="s">
        <v>161</v>
      </c>
      <c r="E65" s="372"/>
      <c r="F65" s="373"/>
      <c r="G65" s="373"/>
    </row>
    <row r="66" spans="1:5">
      <c r="A66" s="248" t="s">
        <v>162</v>
      </c>
      <c r="E66" s="374"/>
    </row>
    <row r="1048459" ht="12.8" customHeight="1"/>
    <row r="1048460" ht="12.8" customHeight="1"/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18:G18"/>
    <mergeCell ref="A38:G38"/>
    <mergeCell ref="A43:G43"/>
    <mergeCell ref="A54:G54"/>
    <mergeCell ref="A56:G56"/>
    <mergeCell ref="A58:G58"/>
    <mergeCell ref="A60:G60"/>
    <mergeCell ref="A62:G62"/>
  </mergeCells>
  <printOptions horizontalCentered="1" gridLines="1"/>
  <pageMargins left="0.7" right="0.7" top="0.75" bottom="0.75" header="0.511811023622047" footer="0.511811023622047"/>
  <pageSetup paperSize="9" fitToHeight="0" pageOrder="overThenDown" orientation="portrait" horizontalDpi="300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</sheetPr>
  <dimension ref="A1:I1048576"/>
  <sheetViews>
    <sheetView topLeftCell="A16" workbookViewId="0">
      <selection activeCell="A17" sqref="A17"/>
    </sheetView>
  </sheetViews>
  <sheetFormatPr defaultColWidth="12.6380952380952" defaultRowHeight="12.75"/>
  <cols>
    <col min="1" max="1" width="22.1428571428571" customWidth="1"/>
    <col min="2" max="2" width="41.2857142857143" customWidth="1"/>
    <col min="3" max="3" width="13.8761904761905" customWidth="1"/>
    <col min="4" max="4" width="12.3714285714286" customWidth="1"/>
    <col min="5" max="5" width="14.0095238095238" customWidth="1"/>
    <col min="8" max="8" width="25.7142857142857" customWidth="1"/>
  </cols>
  <sheetData>
    <row r="1" ht="15.75" customHeight="1" spans="5:5">
      <c r="E1" s="445"/>
    </row>
    <row r="2" ht="15.75" customHeight="1" spans="2:8">
      <c r="B2" s="396"/>
      <c r="C2" s="397"/>
      <c r="D2" s="397"/>
      <c r="E2" s="398"/>
      <c r="F2" s="396"/>
      <c r="G2" s="397"/>
      <c r="H2" s="397"/>
    </row>
    <row r="3" ht="15.75" customHeight="1" spans="1:8">
      <c r="A3" s="396"/>
      <c r="B3" s="396"/>
      <c r="C3" s="397"/>
      <c r="D3" s="397"/>
      <c r="E3" s="398"/>
      <c r="F3" s="396"/>
      <c r="G3" s="397"/>
      <c r="H3" s="397"/>
    </row>
    <row r="4" ht="15.75" customHeight="1" spans="1:8">
      <c r="A4" s="396"/>
      <c r="B4" s="396"/>
      <c r="C4" s="397"/>
      <c r="D4" s="397"/>
      <c r="E4" s="398"/>
      <c r="F4" s="396"/>
      <c r="G4" s="397"/>
      <c r="H4" s="397"/>
    </row>
    <row r="5" ht="15.75" customHeight="1" spans="1:8">
      <c r="A5" s="396"/>
      <c r="B5" s="396"/>
      <c r="C5" s="397"/>
      <c r="D5" s="397"/>
      <c r="E5" s="398"/>
      <c r="F5" s="396"/>
      <c r="G5" s="397"/>
      <c r="H5" s="397"/>
    </row>
    <row r="6" ht="15.75" customHeight="1" spans="1:8">
      <c r="A6" s="446" t="s">
        <v>0</v>
      </c>
      <c r="B6" s="446"/>
      <c r="C6" s="446"/>
      <c r="D6" s="446"/>
      <c r="E6" s="446"/>
      <c r="F6" s="446"/>
      <c r="G6" s="446"/>
      <c r="H6" s="446"/>
    </row>
    <row r="7" ht="15.75" customHeight="1" spans="1:8">
      <c r="A7" s="446" t="s">
        <v>1</v>
      </c>
      <c r="B7" s="446"/>
      <c r="C7" s="446"/>
      <c r="D7" s="446"/>
      <c r="E7" s="446"/>
      <c r="F7" s="446"/>
      <c r="G7" s="446"/>
      <c r="H7" s="446"/>
    </row>
    <row r="8" ht="15.75" customHeight="1" spans="1:8">
      <c r="A8" s="446" t="s">
        <v>2</v>
      </c>
      <c r="B8" s="446"/>
      <c r="C8" s="446"/>
      <c r="D8" s="446"/>
      <c r="E8" s="446"/>
      <c r="F8" s="446"/>
      <c r="G8" s="446"/>
      <c r="H8" s="446"/>
    </row>
    <row r="9" ht="15.75" customHeight="1" spans="1:8">
      <c r="A9" s="447" t="s">
        <v>3</v>
      </c>
      <c r="B9" s="447"/>
      <c r="C9" s="447"/>
      <c r="D9" s="447"/>
      <c r="E9" s="447"/>
      <c r="F9" s="447"/>
      <c r="G9" s="447"/>
      <c r="H9" s="447"/>
    </row>
    <row r="10" ht="15.75" customHeight="1" spans="1:8">
      <c r="A10" s="447" t="s">
        <v>4</v>
      </c>
      <c r="B10" s="447"/>
      <c r="C10" s="447"/>
      <c r="D10" s="447"/>
      <c r="E10" s="447"/>
      <c r="F10" s="447"/>
      <c r="G10" s="447"/>
      <c r="H10" s="447"/>
    </row>
    <row r="11" ht="15.75" customHeight="1" spans="1:8">
      <c r="A11" s="448" t="s">
        <v>5</v>
      </c>
      <c r="B11" s="448"/>
      <c r="C11" s="448"/>
      <c r="D11" s="448"/>
      <c r="E11" s="448"/>
      <c r="F11" s="448"/>
      <c r="G11" s="448"/>
      <c r="H11" s="448"/>
    </row>
    <row r="12" ht="15.75" customHeight="1" spans="1:8">
      <c r="A12" s="449"/>
      <c r="B12" s="396"/>
      <c r="C12" s="397"/>
      <c r="D12" s="397"/>
      <c r="E12" s="398"/>
      <c r="F12" s="396"/>
      <c r="G12" s="397"/>
      <c r="H12" s="397"/>
    </row>
    <row r="13" ht="15.75" customHeight="1" spans="1:8">
      <c r="A13" s="450" t="s">
        <v>6</v>
      </c>
      <c r="B13" s="450"/>
      <c r="C13" s="450"/>
      <c r="D13" s="450"/>
      <c r="E13" s="450"/>
      <c r="F13" s="450"/>
      <c r="G13" s="450"/>
      <c r="H13" s="450"/>
    </row>
    <row r="14" ht="15.75" customHeight="1" spans="1:8">
      <c r="A14" s="396"/>
      <c r="B14" s="396"/>
      <c r="C14" s="397"/>
      <c r="D14" s="397"/>
      <c r="E14" s="398"/>
      <c r="F14" s="396"/>
      <c r="G14" s="397"/>
      <c r="H14" s="397"/>
    </row>
    <row r="15" ht="39" customHeight="1" spans="1:8">
      <c r="A15" s="406" t="s">
        <v>7</v>
      </c>
      <c r="B15" s="406" t="s">
        <v>8</v>
      </c>
      <c r="C15" s="406" t="s">
        <v>9</v>
      </c>
      <c r="D15" s="406" t="s">
        <v>10</v>
      </c>
      <c r="E15" s="407" t="s">
        <v>11</v>
      </c>
      <c r="F15" s="406" t="s">
        <v>12</v>
      </c>
      <c r="G15" s="408" t="s">
        <v>13</v>
      </c>
      <c r="H15" s="406" t="s">
        <v>14</v>
      </c>
    </row>
    <row r="16" ht="18.75" customHeight="1" spans="1:8">
      <c r="A16" s="326" t="s">
        <v>15</v>
      </c>
      <c r="B16" s="326"/>
      <c r="C16" s="326"/>
      <c r="D16" s="326"/>
      <c r="E16" s="326"/>
      <c r="F16" s="326"/>
      <c r="G16" s="326"/>
      <c r="H16" s="451">
        <f>SUM(E17:E33)</f>
        <v>1130744.67</v>
      </c>
    </row>
    <row r="17" ht="17" customHeight="1" spans="1:8">
      <c r="A17" s="386" t="s">
        <v>217</v>
      </c>
      <c r="B17" s="386" t="s">
        <v>218</v>
      </c>
      <c r="C17" s="452">
        <v>44659</v>
      </c>
      <c r="D17" s="453">
        <v>44676</v>
      </c>
      <c r="E17" s="416">
        <v>22400</v>
      </c>
      <c r="F17" s="417">
        <v>44683</v>
      </c>
      <c r="G17" s="454" t="s">
        <v>18</v>
      </c>
      <c r="H17" s="455"/>
    </row>
    <row r="18" ht="16" customHeight="1" spans="1:8">
      <c r="A18" s="386" t="s">
        <v>219</v>
      </c>
      <c r="B18" s="386" t="s">
        <v>220</v>
      </c>
      <c r="C18" s="452">
        <v>44670</v>
      </c>
      <c r="D18" s="452">
        <v>44670</v>
      </c>
      <c r="E18" s="416">
        <v>16200</v>
      </c>
      <c r="F18" s="417">
        <v>44683</v>
      </c>
      <c r="G18" s="386" t="s">
        <v>18</v>
      </c>
      <c r="H18" s="455"/>
    </row>
    <row r="19" ht="15.75" customHeight="1" spans="1:8">
      <c r="A19" s="386" t="s">
        <v>221</v>
      </c>
      <c r="B19" s="386" t="s">
        <v>222</v>
      </c>
      <c r="C19" s="452">
        <v>44670</v>
      </c>
      <c r="D19" s="453">
        <v>44676</v>
      </c>
      <c r="E19" s="416">
        <v>6220</v>
      </c>
      <c r="F19" s="417">
        <v>44683</v>
      </c>
      <c r="G19" s="386" t="s">
        <v>21</v>
      </c>
      <c r="H19" s="455"/>
    </row>
    <row r="20" ht="15.75" customHeight="1" spans="1:8">
      <c r="A20" s="386" t="s">
        <v>223</v>
      </c>
      <c r="B20" s="386" t="s">
        <v>224</v>
      </c>
      <c r="C20" s="452">
        <v>44670</v>
      </c>
      <c r="D20" s="453">
        <v>44677</v>
      </c>
      <c r="E20" s="416">
        <v>115200</v>
      </c>
      <c r="F20" s="417">
        <v>44683</v>
      </c>
      <c r="G20" s="386" t="s">
        <v>18</v>
      </c>
      <c r="H20" s="455"/>
    </row>
    <row r="21" ht="15.75" customHeight="1" spans="1:8">
      <c r="A21" s="386" t="s">
        <v>225</v>
      </c>
      <c r="B21" s="386" t="s">
        <v>226</v>
      </c>
      <c r="C21" s="452">
        <v>44671</v>
      </c>
      <c r="D21" s="453">
        <v>44678</v>
      </c>
      <c r="E21" s="416">
        <v>64000</v>
      </c>
      <c r="F21" s="417">
        <v>44683</v>
      </c>
      <c r="G21" s="386" t="s">
        <v>18</v>
      </c>
      <c r="H21" s="455"/>
    </row>
    <row r="22" ht="15.75" customHeight="1" spans="1:8">
      <c r="A22" s="248" t="s">
        <v>227</v>
      </c>
      <c r="B22" s="386" t="s">
        <v>228</v>
      </c>
      <c r="C22" s="452">
        <v>44671</v>
      </c>
      <c r="D22" s="453">
        <v>44678</v>
      </c>
      <c r="E22" s="416">
        <v>4200</v>
      </c>
      <c r="F22" s="417">
        <v>44683</v>
      </c>
      <c r="G22" s="386" t="s">
        <v>21</v>
      </c>
      <c r="H22" s="455"/>
    </row>
    <row r="23" ht="15.75" customHeight="1" spans="1:8">
      <c r="A23" s="386" t="s">
        <v>229</v>
      </c>
      <c r="B23" s="386" t="s">
        <v>230</v>
      </c>
      <c r="C23" s="452">
        <v>44673</v>
      </c>
      <c r="D23" s="453">
        <v>44677</v>
      </c>
      <c r="E23" s="416">
        <v>19600</v>
      </c>
      <c r="F23" s="417">
        <v>44683</v>
      </c>
      <c r="G23" s="386" t="s">
        <v>18</v>
      </c>
      <c r="H23" s="455"/>
    </row>
    <row r="24" ht="15.75" customHeight="1" spans="1:8">
      <c r="A24" s="386" t="s">
        <v>231</v>
      </c>
      <c r="B24" s="386" t="s">
        <v>232</v>
      </c>
      <c r="C24" s="452">
        <v>44673</v>
      </c>
      <c r="D24" s="453">
        <v>44677</v>
      </c>
      <c r="E24" s="416">
        <v>16734.67</v>
      </c>
      <c r="F24" s="417">
        <v>44683</v>
      </c>
      <c r="G24" s="386" t="s">
        <v>18</v>
      </c>
      <c r="H24" s="455"/>
    </row>
    <row r="25" ht="15.75" customHeight="1" spans="1:8">
      <c r="A25" s="386" t="s">
        <v>233</v>
      </c>
      <c r="B25" s="386" t="s">
        <v>234</v>
      </c>
      <c r="C25" s="452">
        <v>44675</v>
      </c>
      <c r="D25" s="453">
        <v>44676</v>
      </c>
      <c r="E25" s="416">
        <v>4200</v>
      </c>
      <c r="F25" s="417">
        <v>44683</v>
      </c>
      <c r="G25" s="386" t="s">
        <v>18</v>
      </c>
      <c r="H25" s="455"/>
    </row>
    <row r="26" ht="15.75" customHeight="1" spans="1:8">
      <c r="A26" s="386" t="s">
        <v>235</v>
      </c>
      <c r="B26" s="386" t="s">
        <v>236</v>
      </c>
      <c r="C26" s="452">
        <v>44675</v>
      </c>
      <c r="D26" s="453">
        <v>44676</v>
      </c>
      <c r="E26" s="416">
        <v>6200</v>
      </c>
      <c r="F26" s="417">
        <v>44683</v>
      </c>
      <c r="G26" s="386" t="s">
        <v>18</v>
      </c>
      <c r="H26" s="455"/>
    </row>
    <row r="27" ht="15.75" customHeight="1" spans="1:8">
      <c r="A27" s="386" t="s">
        <v>237</v>
      </c>
      <c r="B27" s="386" t="s">
        <v>238</v>
      </c>
      <c r="C27" s="452">
        <v>44676</v>
      </c>
      <c r="D27" s="453">
        <v>44676</v>
      </c>
      <c r="E27" s="416">
        <v>2800</v>
      </c>
      <c r="F27" s="417">
        <v>44683</v>
      </c>
      <c r="G27" s="386" t="s">
        <v>21</v>
      </c>
      <c r="H27" s="455"/>
    </row>
    <row r="28" ht="15.75" customHeight="1" spans="1:8">
      <c r="A28" s="386" t="s">
        <v>239</v>
      </c>
      <c r="B28" s="386" t="s">
        <v>240</v>
      </c>
      <c r="C28" s="452">
        <v>44676</v>
      </c>
      <c r="D28" s="453">
        <v>44677</v>
      </c>
      <c r="E28" s="416">
        <v>80000</v>
      </c>
      <c r="F28" s="417">
        <v>44683</v>
      </c>
      <c r="G28" s="386" t="s">
        <v>18</v>
      </c>
      <c r="H28" s="455"/>
    </row>
    <row r="29" ht="15.75" customHeight="1" spans="1:8">
      <c r="A29" s="386" t="s">
        <v>241</v>
      </c>
      <c r="B29" s="386" t="s">
        <v>242</v>
      </c>
      <c r="C29" s="452">
        <v>44676</v>
      </c>
      <c r="D29" s="453">
        <v>44678</v>
      </c>
      <c r="E29" s="416">
        <v>8050</v>
      </c>
      <c r="F29" s="417">
        <v>44683</v>
      </c>
      <c r="G29" s="386" t="s">
        <v>21</v>
      </c>
      <c r="H29" s="455"/>
    </row>
    <row r="30" ht="15.75" customHeight="1" spans="1:8">
      <c r="A30" s="386" t="s">
        <v>243</v>
      </c>
      <c r="B30" s="386" t="s">
        <v>244</v>
      </c>
      <c r="C30" s="452">
        <v>44676</v>
      </c>
      <c r="D30" s="453">
        <v>44679</v>
      </c>
      <c r="E30" s="416">
        <v>544260</v>
      </c>
      <c r="F30" s="417">
        <v>44683</v>
      </c>
      <c r="G30" s="386" t="s">
        <v>21</v>
      </c>
      <c r="H30" s="455"/>
    </row>
    <row r="31" ht="15.75" customHeight="1" spans="1:8">
      <c r="A31" s="386" t="s">
        <v>245</v>
      </c>
      <c r="B31" s="386" t="s">
        <v>246</v>
      </c>
      <c r="C31" s="452">
        <v>44677</v>
      </c>
      <c r="D31" s="453">
        <v>44678</v>
      </c>
      <c r="E31" s="416">
        <v>25200</v>
      </c>
      <c r="F31" s="417">
        <v>44683</v>
      </c>
      <c r="G31" s="386" t="s">
        <v>18</v>
      </c>
      <c r="H31" s="455"/>
    </row>
    <row r="32" ht="15.75" customHeight="1" spans="1:8">
      <c r="A32" s="386" t="s">
        <v>247</v>
      </c>
      <c r="B32" s="386" t="s">
        <v>248</v>
      </c>
      <c r="C32" s="452">
        <v>44678</v>
      </c>
      <c r="D32" s="453">
        <v>44679</v>
      </c>
      <c r="E32" s="416">
        <v>181880</v>
      </c>
      <c r="F32" s="417">
        <v>44683</v>
      </c>
      <c r="G32" s="386" t="s">
        <v>21</v>
      </c>
      <c r="H32" s="455"/>
    </row>
    <row r="33" ht="15.75" customHeight="1" spans="1:8">
      <c r="A33" s="386" t="s">
        <v>249</v>
      </c>
      <c r="B33" s="386" t="s">
        <v>250</v>
      </c>
      <c r="C33" s="452">
        <v>44678</v>
      </c>
      <c r="D33" s="453">
        <v>44679</v>
      </c>
      <c r="E33" s="416">
        <v>13600</v>
      </c>
      <c r="F33" s="417">
        <v>44683</v>
      </c>
      <c r="G33" s="386" t="s">
        <v>18</v>
      </c>
      <c r="H33" s="455"/>
    </row>
    <row r="34" customHeight="1" spans="1:8">
      <c r="A34" s="326" t="s">
        <v>22</v>
      </c>
      <c r="B34" s="326"/>
      <c r="C34" s="326"/>
      <c r="D34" s="326"/>
      <c r="E34" s="326"/>
      <c r="F34" s="326"/>
      <c r="G34" s="326"/>
      <c r="H34" s="451">
        <f>SUM(E35:E53)</f>
        <v>96302.67</v>
      </c>
    </row>
    <row r="35" ht="15.75" customHeight="1" spans="1:8">
      <c r="A35" s="386" t="s">
        <v>251</v>
      </c>
      <c r="B35" s="386" t="s">
        <v>45</v>
      </c>
      <c r="C35" s="453">
        <v>44641</v>
      </c>
      <c r="D35" s="453">
        <v>44677</v>
      </c>
      <c r="E35" s="416">
        <v>7590.34</v>
      </c>
      <c r="F35" s="417">
        <v>44683</v>
      </c>
      <c r="G35" s="386" t="s">
        <v>21</v>
      </c>
      <c r="H35" s="455"/>
    </row>
    <row r="36" ht="14" customHeight="1" spans="1:8">
      <c r="A36" s="386" t="s">
        <v>252</v>
      </c>
      <c r="B36" s="455" t="s">
        <v>253</v>
      </c>
      <c r="C36" s="456">
        <v>44648</v>
      </c>
      <c r="D36" s="453">
        <v>44644</v>
      </c>
      <c r="E36" s="416">
        <v>7315.38</v>
      </c>
      <c r="F36" s="417">
        <v>44683</v>
      </c>
      <c r="G36" s="386" t="s">
        <v>18</v>
      </c>
      <c r="H36" s="455"/>
    </row>
    <row r="37" ht="15.75" customHeight="1" spans="1:8">
      <c r="A37" s="386" t="s">
        <v>254</v>
      </c>
      <c r="B37" s="422" t="s">
        <v>255</v>
      </c>
      <c r="C37" s="456">
        <v>44662</v>
      </c>
      <c r="D37" s="453">
        <v>44664</v>
      </c>
      <c r="E37" s="416">
        <v>1468</v>
      </c>
      <c r="F37" s="417">
        <v>44683</v>
      </c>
      <c r="G37" s="386" t="s">
        <v>18</v>
      </c>
      <c r="H37" s="455"/>
    </row>
    <row r="38" ht="15.75" customHeight="1" spans="1:8">
      <c r="A38" s="425" t="s">
        <v>256</v>
      </c>
      <c r="B38" s="386" t="s">
        <v>257</v>
      </c>
      <c r="C38" s="453">
        <v>44670</v>
      </c>
      <c r="D38" s="453">
        <v>44679</v>
      </c>
      <c r="E38" s="416">
        <v>720</v>
      </c>
      <c r="F38" s="417">
        <v>44683</v>
      </c>
      <c r="G38" s="386" t="s">
        <v>18</v>
      </c>
      <c r="H38" s="455"/>
    </row>
    <row r="39" ht="15.75" customHeight="1" spans="1:8">
      <c r="A39" s="386" t="s">
        <v>258</v>
      </c>
      <c r="B39" s="386" t="s">
        <v>26</v>
      </c>
      <c r="C39" s="453">
        <v>44671</v>
      </c>
      <c r="D39" s="453">
        <v>44679</v>
      </c>
      <c r="E39" s="416">
        <v>934.84</v>
      </c>
      <c r="F39" s="417">
        <v>44683</v>
      </c>
      <c r="G39" s="386" t="s">
        <v>18</v>
      </c>
      <c r="H39" s="455"/>
    </row>
    <row r="40" ht="15.75" customHeight="1" spans="1:8">
      <c r="A40" s="457" t="s">
        <v>259</v>
      </c>
      <c r="B40" s="413" t="s">
        <v>26</v>
      </c>
      <c r="C40" s="452">
        <v>44676</v>
      </c>
      <c r="D40" s="453">
        <v>44678</v>
      </c>
      <c r="E40" s="416">
        <v>5770.53</v>
      </c>
      <c r="F40" s="417">
        <v>44683</v>
      </c>
      <c r="G40" s="386" t="s">
        <v>18</v>
      </c>
      <c r="H40" s="455"/>
    </row>
    <row r="41" ht="15.75" customHeight="1" spans="1:8">
      <c r="A41" s="248" t="s">
        <v>260</v>
      </c>
      <c r="B41" s="455" t="s">
        <v>261</v>
      </c>
      <c r="C41" s="452">
        <v>44676</v>
      </c>
      <c r="D41" s="453">
        <v>44680</v>
      </c>
      <c r="E41" s="458">
        <v>8958.07</v>
      </c>
      <c r="F41" s="417">
        <v>44683</v>
      </c>
      <c r="G41" s="386" t="s">
        <v>18</v>
      </c>
      <c r="H41" s="455"/>
    </row>
    <row r="42" ht="15.75" customHeight="1" spans="1:8">
      <c r="A42" s="386" t="s">
        <v>262</v>
      </c>
      <c r="B42" s="386" t="s">
        <v>45</v>
      </c>
      <c r="C42" s="453">
        <v>44677</v>
      </c>
      <c r="D42" s="453">
        <v>44678</v>
      </c>
      <c r="E42" s="416">
        <v>648.24</v>
      </c>
      <c r="F42" s="417">
        <v>44683</v>
      </c>
      <c r="G42" s="386" t="s">
        <v>18</v>
      </c>
      <c r="H42" s="455"/>
    </row>
    <row r="43" ht="15.75" customHeight="1" spans="1:8">
      <c r="A43" s="386" t="s">
        <v>263</v>
      </c>
      <c r="B43" s="386" t="s">
        <v>264</v>
      </c>
      <c r="C43" s="453">
        <v>44677</v>
      </c>
      <c r="D43" s="453">
        <v>44678</v>
      </c>
      <c r="E43" s="416">
        <v>5507.78</v>
      </c>
      <c r="F43" s="417">
        <v>44683</v>
      </c>
      <c r="G43" s="386" t="s">
        <v>18</v>
      </c>
      <c r="H43" s="455"/>
    </row>
    <row r="44" ht="15.75" customHeight="1" spans="1:8">
      <c r="A44" s="386" t="s">
        <v>265</v>
      </c>
      <c r="B44" s="386" t="s">
        <v>266</v>
      </c>
      <c r="C44" s="453">
        <v>44677</v>
      </c>
      <c r="D44" s="453">
        <v>44679</v>
      </c>
      <c r="E44" s="416">
        <v>7490.7</v>
      </c>
      <c r="F44" s="417">
        <v>44683</v>
      </c>
      <c r="G44" s="386" t="s">
        <v>18</v>
      </c>
      <c r="H44" s="455"/>
    </row>
    <row r="45" ht="15.75" customHeight="1" spans="1:8">
      <c r="A45" s="455" t="s">
        <v>267</v>
      </c>
      <c r="B45" s="455" t="s">
        <v>268</v>
      </c>
      <c r="C45" s="453">
        <v>44677</v>
      </c>
      <c r="D45" s="453">
        <v>44679</v>
      </c>
      <c r="E45" s="416">
        <v>6342.81</v>
      </c>
      <c r="F45" s="417">
        <v>44683</v>
      </c>
      <c r="G45" s="455" t="s">
        <v>18</v>
      </c>
      <c r="H45" s="455"/>
    </row>
    <row r="46" ht="15.75" customHeight="1" spans="1:8">
      <c r="A46" s="455" t="s">
        <v>269</v>
      </c>
      <c r="B46" s="455" t="s">
        <v>270</v>
      </c>
      <c r="C46" s="452">
        <v>44677</v>
      </c>
      <c r="D46" s="452">
        <v>44680</v>
      </c>
      <c r="E46" s="416">
        <v>1634.87</v>
      </c>
      <c r="F46" s="417">
        <v>44683</v>
      </c>
      <c r="G46" s="455" t="s">
        <v>18</v>
      </c>
      <c r="H46" s="455"/>
    </row>
    <row r="47" ht="15.75" customHeight="1" spans="1:8">
      <c r="A47" s="455" t="s">
        <v>271</v>
      </c>
      <c r="B47" s="455" t="s">
        <v>68</v>
      </c>
      <c r="C47" s="452">
        <v>44677</v>
      </c>
      <c r="D47" s="453">
        <v>44680</v>
      </c>
      <c r="E47" s="416">
        <v>12950</v>
      </c>
      <c r="F47" s="417">
        <v>44683</v>
      </c>
      <c r="G47" s="386" t="s">
        <v>18</v>
      </c>
      <c r="H47" s="455"/>
    </row>
    <row r="48" ht="15.75" customHeight="1" spans="1:8">
      <c r="A48" s="455" t="s">
        <v>272</v>
      </c>
      <c r="B48" s="455" t="s">
        <v>273</v>
      </c>
      <c r="C48" s="452">
        <v>44678</v>
      </c>
      <c r="D48" s="453">
        <v>44679</v>
      </c>
      <c r="E48" s="416">
        <v>6546</v>
      </c>
      <c r="F48" s="417">
        <v>44683</v>
      </c>
      <c r="G48" s="386" t="s">
        <v>18</v>
      </c>
      <c r="H48" s="455"/>
    </row>
    <row r="49" ht="15.75" customHeight="1" spans="1:8">
      <c r="A49" s="386" t="s">
        <v>274</v>
      </c>
      <c r="B49" s="386" t="s">
        <v>275</v>
      </c>
      <c r="C49" s="452">
        <v>44679</v>
      </c>
      <c r="D49" s="453">
        <v>44680</v>
      </c>
      <c r="E49" s="416">
        <v>4527.5</v>
      </c>
      <c r="F49" s="417">
        <v>44683</v>
      </c>
      <c r="G49" s="386" t="s">
        <v>18</v>
      </c>
      <c r="H49" s="455"/>
    </row>
    <row r="50" ht="15.75" customHeight="1" spans="1:8">
      <c r="A50" s="422" t="s">
        <v>276</v>
      </c>
      <c r="B50" s="422" t="s">
        <v>45</v>
      </c>
      <c r="C50" s="456">
        <v>44679</v>
      </c>
      <c r="D50" s="453">
        <v>44680</v>
      </c>
      <c r="E50" s="416">
        <v>8276</v>
      </c>
      <c r="F50" s="417">
        <v>44683</v>
      </c>
      <c r="G50" s="386" t="s">
        <v>21</v>
      </c>
      <c r="H50" s="455"/>
    </row>
    <row r="51" ht="15.75" customHeight="1" spans="1:8">
      <c r="A51" s="422" t="s">
        <v>277</v>
      </c>
      <c r="B51" s="422" t="s">
        <v>45</v>
      </c>
      <c r="C51" s="456">
        <v>44679</v>
      </c>
      <c r="D51" s="453">
        <v>44683</v>
      </c>
      <c r="E51" s="416">
        <v>1321.2</v>
      </c>
      <c r="F51" s="417">
        <v>44683</v>
      </c>
      <c r="G51" s="386" t="s">
        <v>18</v>
      </c>
      <c r="H51" s="455"/>
    </row>
    <row r="52" ht="15.75" customHeight="1" spans="1:8">
      <c r="A52" s="422" t="s">
        <v>278</v>
      </c>
      <c r="B52" s="425" t="s">
        <v>275</v>
      </c>
      <c r="C52" s="456">
        <v>44680</v>
      </c>
      <c r="D52" s="453">
        <v>44683</v>
      </c>
      <c r="E52" s="416">
        <v>4980.25</v>
      </c>
      <c r="F52" s="417">
        <v>44683</v>
      </c>
      <c r="G52" s="386" t="s">
        <v>18</v>
      </c>
      <c r="H52" s="455"/>
    </row>
    <row r="53" ht="15.75" customHeight="1" spans="1:8">
      <c r="A53" s="386" t="s">
        <v>279</v>
      </c>
      <c r="B53" s="386" t="s">
        <v>275</v>
      </c>
      <c r="C53" s="453">
        <v>44680</v>
      </c>
      <c r="D53" s="453">
        <v>44683</v>
      </c>
      <c r="E53" s="416">
        <v>3320.16</v>
      </c>
      <c r="F53" s="417">
        <v>44683</v>
      </c>
      <c r="G53" s="386" t="s">
        <v>18</v>
      </c>
      <c r="H53" s="455"/>
    </row>
    <row r="54" customHeight="1" spans="1:8">
      <c r="A54" s="326" t="s">
        <v>96</v>
      </c>
      <c r="B54" s="326"/>
      <c r="C54" s="326"/>
      <c r="D54" s="326"/>
      <c r="E54" s="326"/>
      <c r="F54" s="326"/>
      <c r="G54" s="326"/>
      <c r="H54" s="451">
        <f>SUM(E55:E56)</f>
        <v>1852.78</v>
      </c>
    </row>
    <row r="55" ht="15.75" customHeight="1" spans="1:8">
      <c r="A55" s="386" t="s">
        <v>280</v>
      </c>
      <c r="B55" s="386" t="s">
        <v>98</v>
      </c>
      <c r="C55" s="453">
        <v>44680</v>
      </c>
      <c r="D55" s="453">
        <v>44683</v>
      </c>
      <c r="E55" s="412">
        <v>1852.78</v>
      </c>
      <c r="F55" s="417">
        <v>44683</v>
      </c>
      <c r="G55" s="386" t="s">
        <v>18</v>
      </c>
      <c r="H55" s="455"/>
    </row>
    <row r="56" customHeight="1" spans="1:8">
      <c r="A56" s="326" t="s">
        <v>110</v>
      </c>
      <c r="B56" s="326"/>
      <c r="C56" s="326"/>
      <c r="D56" s="326"/>
      <c r="E56" s="326"/>
      <c r="F56" s="326"/>
      <c r="G56" s="326"/>
      <c r="H56" s="451">
        <f>SUM(E57:E67)</f>
        <v>1169277.04</v>
      </c>
    </row>
    <row r="57" ht="15.75" customHeight="1" spans="1:8">
      <c r="A57" s="386" t="s">
        <v>281</v>
      </c>
      <c r="B57" s="386" t="s">
        <v>119</v>
      </c>
      <c r="C57" s="453">
        <v>44664</v>
      </c>
      <c r="D57" s="453">
        <v>44683</v>
      </c>
      <c r="E57" s="416">
        <v>115988.37</v>
      </c>
      <c r="F57" s="417">
        <v>44683</v>
      </c>
      <c r="G57" s="386" t="s">
        <v>18</v>
      </c>
      <c r="H57" s="455"/>
    </row>
    <row r="58" ht="15.75" customHeight="1" spans="1:8">
      <c r="A58" s="386" t="s">
        <v>282</v>
      </c>
      <c r="B58" s="386" t="s">
        <v>112</v>
      </c>
      <c r="C58" s="453">
        <v>44670</v>
      </c>
      <c r="D58" s="453">
        <v>44680</v>
      </c>
      <c r="E58" s="416">
        <v>11625.77</v>
      </c>
      <c r="F58" s="417">
        <v>44683</v>
      </c>
      <c r="G58" s="386" t="s">
        <v>18</v>
      </c>
      <c r="H58" s="455"/>
    </row>
    <row r="59" ht="15.75" customHeight="1" spans="1:8">
      <c r="A59" s="386" t="s">
        <v>283</v>
      </c>
      <c r="B59" s="386" t="s">
        <v>203</v>
      </c>
      <c r="C59" s="453">
        <v>44676</v>
      </c>
      <c r="D59" s="453">
        <v>44678</v>
      </c>
      <c r="E59" s="416">
        <v>10614.81</v>
      </c>
      <c r="F59" s="417">
        <v>44683</v>
      </c>
      <c r="G59" s="386" t="s">
        <v>21</v>
      </c>
      <c r="H59" s="455"/>
    </row>
    <row r="60" ht="15.75" customHeight="1" spans="1:8">
      <c r="A60" s="386" t="s">
        <v>284</v>
      </c>
      <c r="B60" s="386" t="s">
        <v>285</v>
      </c>
      <c r="C60" s="453">
        <v>44676</v>
      </c>
      <c r="D60" s="453">
        <v>44679</v>
      </c>
      <c r="E60" s="416">
        <v>299577.17</v>
      </c>
      <c r="F60" s="417">
        <v>44683</v>
      </c>
      <c r="G60" s="386" t="s">
        <v>18</v>
      </c>
      <c r="H60" s="455"/>
    </row>
    <row r="61" ht="15.75" customHeight="1" spans="1:8">
      <c r="A61" s="386" t="s">
        <v>286</v>
      </c>
      <c r="B61" s="386" t="s">
        <v>116</v>
      </c>
      <c r="C61" s="453">
        <v>44677</v>
      </c>
      <c r="D61" s="453">
        <v>44679</v>
      </c>
      <c r="E61" s="416">
        <v>272654.59</v>
      </c>
      <c r="F61" s="417">
        <v>44683</v>
      </c>
      <c r="G61" s="386" t="s">
        <v>18</v>
      </c>
      <c r="H61" s="455"/>
    </row>
    <row r="62" ht="15.75" customHeight="1" spans="1:8">
      <c r="A62" s="386" t="s">
        <v>287</v>
      </c>
      <c r="B62" s="386" t="s">
        <v>203</v>
      </c>
      <c r="C62" s="453">
        <v>44677</v>
      </c>
      <c r="D62" s="453">
        <v>44679</v>
      </c>
      <c r="E62" s="416">
        <v>12700.01</v>
      </c>
      <c r="F62" s="417">
        <v>44683</v>
      </c>
      <c r="G62" s="386" t="s">
        <v>21</v>
      </c>
      <c r="H62" s="455"/>
    </row>
    <row r="63" ht="15.75" customHeight="1" spans="1:8">
      <c r="A63" s="386" t="s">
        <v>288</v>
      </c>
      <c r="B63" s="386" t="s">
        <v>289</v>
      </c>
      <c r="C63" s="453">
        <v>44678</v>
      </c>
      <c r="D63" s="453">
        <v>44679</v>
      </c>
      <c r="E63" s="416">
        <v>2683.8</v>
      </c>
      <c r="F63" s="417">
        <v>44683</v>
      </c>
      <c r="G63" s="386" t="s">
        <v>18</v>
      </c>
      <c r="H63" s="455"/>
    </row>
    <row r="64" ht="15.75" customHeight="1" spans="1:8">
      <c r="A64" s="386" t="s">
        <v>290</v>
      </c>
      <c r="B64" s="386" t="s">
        <v>112</v>
      </c>
      <c r="C64" s="453">
        <v>44678</v>
      </c>
      <c r="D64" s="453">
        <v>44680</v>
      </c>
      <c r="E64" s="416">
        <v>410.02</v>
      </c>
      <c r="F64" s="417">
        <v>44683</v>
      </c>
      <c r="G64" s="386" t="s">
        <v>18</v>
      </c>
      <c r="H64" s="455"/>
    </row>
    <row r="65" ht="13" customHeight="1" spans="1:8">
      <c r="A65" s="386" t="s">
        <v>291</v>
      </c>
      <c r="B65" s="386" t="s">
        <v>285</v>
      </c>
      <c r="C65" s="453">
        <v>44679</v>
      </c>
      <c r="D65" s="453">
        <v>44680</v>
      </c>
      <c r="E65" s="416">
        <v>118608.24</v>
      </c>
      <c r="F65" s="417">
        <v>44683</v>
      </c>
      <c r="G65" s="386" t="s">
        <v>18</v>
      </c>
      <c r="H65" s="455"/>
    </row>
    <row r="66" ht="15.75" customHeight="1" spans="1:8">
      <c r="A66" s="386" t="s">
        <v>292</v>
      </c>
      <c r="B66" s="386" t="s">
        <v>293</v>
      </c>
      <c r="C66" s="453">
        <v>44679</v>
      </c>
      <c r="D66" s="453">
        <v>44683</v>
      </c>
      <c r="E66" s="416">
        <v>121891.28</v>
      </c>
      <c r="F66" s="417">
        <v>44683</v>
      </c>
      <c r="G66" s="386" t="s">
        <v>18</v>
      </c>
      <c r="H66" s="455"/>
    </row>
    <row r="67" ht="15.75" customHeight="1" spans="1:8">
      <c r="A67" s="386" t="s">
        <v>294</v>
      </c>
      <c r="B67" s="386" t="s">
        <v>295</v>
      </c>
      <c r="C67" s="453">
        <v>44680</v>
      </c>
      <c r="D67" s="453">
        <v>44680</v>
      </c>
      <c r="E67" s="416">
        <v>202522.98</v>
      </c>
      <c r="F67" s="417">
        <v>44683</v>
      </c>
      <c r="G67" s="386" t="s">
        <v>18</v>
      </c>
      <c r="H67" s="455"/>
    </row>
    <row r="68" customHeight="1" spans="1:8">
      <c r="A68" s="326" t="s">
        <v>137</v>
      </c>
      <c r="B68" s="326"/>
      <c r="C68" s="326"/>
      <c r="D68" s="326"/>
      <c r="E68" s="326"/>
      <c r="F68" s="326"/>
      <c r="G68" s="326"/>
      <c r="H68" s="451">
        <f>SUM(E70:E71)</f>
        <v>24636.11</v>
      </c>
    </row>
    <row r="69" customHeight="1" spans="1:8">
      <c r="A69" s="422" t="s">
        <v>296</v>
      </c>
      <c r="B69" s="422" t="s">
        <v>297</v>
      </c>
      <c r="C69" s="423">
        <v>44630</v>
      </c>
      <c r="D69" s="423">
        <v>44650</v>
      </c>
      <c r="E69" s="459">
        <v>8335.84</v>
      </c>
      <c r="F69" s="417">
        <v>44683</v>
      </c>
      <c r="G69" s="460" t="s">
        <v>18</v>
      </c>
      <c r="H69" s="461"/>
    </row>
    <row r="70" ht="15.75" customHeight="1" spans="1:8">
      <c r="A70" s="455" t="s">
        <v>298</v>
      </c>
      <c r="B70" s="455" t="s">
        <v>299</v>
      </c>
      <c r="C70" s="452">
        <v>44652</v>
      </c>
      <c r="D70" s="452">
        <v>44680</v>
      </c>
      <c r="E70" s="462">
        <v>16300.27</v>
      </c>
      <c r="F70" s="417">
        <v>44683</v>
      </c>
      <c r="G70" s="463" t="s">
        <v>18</v>
      </c>
      <c r="H70" s="455"/>
    </row>
    <row r="71" ht="15.75" customHeight="1" spans="1:8">
      <c r="A71" s="422" t="s">
        <v>300</v>
      </c>
      <c r="B71" s="422" t="s">
        <v>297</v>
      </c>
      <c r="C71" s="456">
        <v>44679</v>
      </c>
      <c r="D71" s="456">
        <v>44680</v>
      </c>
      <c r="E71" s="459">
        <v>8335.84</v>
      </c>
      <c r="F71" s="417">
        <v>44683</v>
      </c>
      <c r="G71" s="460" t="s">
        <v>18</v>
      </c>
      <c r="H71" s="455"/>
    </row>
    <row r="72" customHeight="1" spans="1:8">
      <c r="A72" s="326" t="s">
        <v>139</v>
      </c>
      <c r="B72" s="326"/>
      <c r="C72" s="326"/>
      <c r="D72" s="326"/>
      <c r="E72" s="326"/>
      <c r="F72" s="326"/>
      <c r="G72" s="326"/>
      <c r="H72" s="451">
        <f>SUM(E73:E87)</f>
        <v>272217.69</v>
      </c>
    </row>
    <row r="73" ht="15.75" customHeight="1" spans="1:8">
      <c r="A73" s="386" t="s">
        <v>301</v>
      </c>
      <c r="B73" s="386" t="s">
        <v>39</v>
      </c>
      <c r="C73" s="453">
        <v>44311</v>
      </c>
      <c r="D73" s="453">
        <v>44312</v>
      </c>
      <c r="E73" s="459">
        <v>12400.73</v>
      </c>
      <c r="F73" s="417">
        <v>44683</v>
      </c>
      <c r="G73" s="460" t="s">
        <v>18</v>
      </c>
      <c r="H73" s="455"/>
    </row>
    <row r="74" ht="15.75" customHeight="1" spans="1:8">
      <c r="A74" s="386" t="s">
        <v>302</v>
      </c>
      <c r="B74" s="386" t="s">
        <v>303</v>
      </c>
      <c r="C74" s="453">
        <v>44659</v>
      </c>
      <c r="D74" s="453">
        <v>44669</v>
      </c>
      <c r="E74" s="459">
        <v>24062.5</v>
      </c>
      <c r="F74" s="417">
        <v>44683</v>
      </c>
      <c r="G74" s="460" t="s">
        <v>18</v>
      </c>
      <c r="H74" s="455"/>
    </row>
    <row r="75" ht="15.75" customHeight="1" spans="1:8">
      <c r="A75" s="386" t="s">
        <v>304</v>
      </c>
      <c r="B75" s="386" t="s">
        <v>305</v>
      </c>
      <c r="C75" s="453">
        <v>44662</v>
      </c>
      <c r="D75" s="453">
        <v>44664</v>
      </c>
      <c r="E75" s="459">
        <v>27620.14</v>
      </c>
      <c r="F75" s="417">
        <v>44683</v>
      </c>
      <c r="G75" s="460" t="s">
        <v>18</v>
      </c>
      <c r="H75" s="455"/>
    </row>
    <row r="76" ht="15.75" customHeight="1" spans="1:8">
      <c r="A76" s="386" t="s">
        <v>306</v>
      </c>
      <c r="B76" s="386" t="s">
        <v>307</v>
      </c>
      <c r="C76" s="453">
        <v>44662</v>
      </c>
      <c r="D76" s="453">
        <v>44671</v>
      </c>
      <c r="E76" s="459">
        <v>5924.21</v>
      </c>
      <c r="F76" s="417">
        <v>44683</v>
      </c>
      <c r="G76" s="460" t="s">
        <v>308</v>
      </c>
      <c r="H76" s="455"/>
    </row>
    <row r="77" ht="15.75" customHeight="1" spans="1:8">
      <c r="A77" s="386" t="s">
        <v>309</v>
      </c>
      <c r="B77" s="386" t="s">
        <v>86</v>
      </c>
      <c r="C77" s="453">
        <v>44663</v>
      </c>
      <c r="D77" s="453">
        <v>44669</v>
      </c>
      <c r="E77" s="459">
        <v>2018.83</v>
      </c>
      <c r="F77" s="417">
        <v>44683</v>
      </c>
      <c r="G77" s="460" t="s">
        <v>310</v>
      </c>
      <c r="H77" s="455"/>
    </row>
    <row r="78" ht="15.75" customHeight="1" spans="1:8">
      <c r="A78" s="386" t="s">
        <v>311</v>
      </c>
      <c r="B78" s="386" t="s">
        <v>312</v>
      </c>
      <c r="C78" s="453">
        <v>44664</v>
      </c>
      <c r="D78" s="456">
        <v>44669</v>
      </c>
      <c r="E78" s="459">
        <v>22053.07</v>
      </c>
      <c r="F78" s="417">
        <v>44683</v>
      </c>
      <c r="G78" s="460" t="s">
        <v>18</v>
      </c>
      <c r="H78" s="455"/>
    </row>
    <row r="79" ht="15.75" customHeight="1" spans="1:8">
      <c r="A79" s="386" t="s">
        <v>313</v>
      </c>
      <c r="B79" s="386" t="s">
        <v>314</v>
      </c>
      <c r="C79" s="453">
        <v>44664</v>
      </c>
      <c r="D79" s="456">
        <v>44670</v>
      </c>
      <c r="E79" s="459">
        <v>69427.19</v>
      </c>
      <c r="F79" s="417">
        <v>44683</v>
      </c>
      <c r="G79" s="460" t="s">
        <v>18</v>
      </c>
      <c r="H79" s="455"/>
    </row>
    <row r="80" ht="15.75" customHeight="1" spans="1:8">
      <c r="A80" s="386" t="s">
        <v>178</v>
      </c>
      <c r="B80" s="386" t="s">
        <v>179</v>
      </c>
      <c r="C80" s="453">
        <v>44669</v>
      </c>
      <c r="D80" s="456">
        <v>44669</v>
      </c>
      <c r="E80" s="459">
        <v>12300</v>
      </c>
      <c r="F80" s="417">
        <v>44683</v>
      </c>
      <c r="G80" s="460" t="s">
        <v>18</v>
      </c>
      <c r="H80" s="455"/>
    </row>
    <row r="81" ht="15.75" customHeight="1" spans="1:8">
      <c r="A81" s="455" t="s">
        <v>315</v>
      </c>
      <c r="B81" s="455" t="s">
        <v>305</v>
      </c>
      <c r="C81" s="452">
        <v>44669</v>
      </c>
      <c r="D81" s="452">
        <v>44670</v>
      </c>
      <c r="E81" s="462">
        <v>23166.34</v>
      </c>
      <c r="F81" s="417">
        <v>44683</v>
      </c>
      <c r="G81" s="463" t="s">
        <v>18</v>
      </c>
      <c r="H81" s="455"/>
    </row>
    <row r="82" ht="15.75" customHeight="1" spans="1:8">
      <c r="A82" s="386" t="s">
        <v>316</v>
      </c>
      <c r="B82" s="386" t="s">
        <v>317</v>
      </c>
      <c r="C82" s="453">
        <v>44671</v>
      </c>
      <c r="D82" s="453">
        <v>44676</v>
      </c>
      <c r="E82" s="416">
        <v>47594</v>
      </c>
      <c r="F82" s="417">
        <v>44683</v>
      </c>
      <c r="G82" s="418" t="s">
        <v>18</v>
      </c>
      <c r="H82" s="455"/>
    </row>
    <row r="83" ht="15.75" customHeight="1" spans="1:8">
      <c r="A83" s="413" t="s">
        <v>318</v>
      </c>
      <c r="B83" s="464" t="s">
        <v>195</v>
      </c>
      <c r="C83" s="453">
        <v>44673</v>
      </c>
      <c r="D83" s="453">
        <v>44678</v>
      </c>
      <c r="E83" s="462">
        <v>8526.25</v>
      </c>
      <c r="F83" s="417">
        <v>44683</v>
      </c>
      <c r="G83" s="465" t="s">
        <v>18</v>
      </c>
      <c r="H83" s="455"/>
    </row>
    <row r="84" ht="15.75" customHeight="1" spans="1:8">
      <c r="A84" s="466" t="s">
        <v>319</v>
      </c>
      <c r="B84" s="467" t="s">
        <v>320</v>
      </c>
      <c r="C84" s="468">
        <v>44676</v>
      </c>
      <c r="D84" s="469">
        <v>44678</v>
      </c>
      <c r="E84" s="470" t="s">
        <v>321</v>
      </c>
      <c r="F84" s="417">
        <v>44683</v>
      </c>
      <c r="G84" s="471" t="s">
        <v>18</v>
      </c>
      <c r="H84" s="455"/>
    </row>
    <row r="85" ht="15.75" customHeight="1" spans="1:8">
      <c r="A85" s="386" t="s">
        <v>322</v>
      </c>
      <c r="B85" s="464" t="s">
        <v>195</v>
      </c>
      <c r="C85" s="453">
        <v>44677</v>
      </c>
      <c r="D85" s="453">
        <v>44678</v>
      </c>
      <c r="E85" s="462">
        <v>8730</v>
      </c>
      <c r="F85" s="417">
        <v>44683</v>
      </c>
      <c r="G85" s="418" t="s">
        <v>18</v>
      </c>
      <c r="H85" s="455"/>
    </row>
    <row r="86" ht="15.75" customHeight="1" spans="1:8">
      <c r="A86" s="386" t="s">
        <v>323</v>
      </c>
      <c r="B86" s="386" t="s">
        <v>39</v>
      </c>
      <c r="C86" s="453">
        <v>44677</v>
      </c>
      <c r="D86" s="453">
        <v>44678</v>
      </c>
      <c r="E86" s="462" t="s">
        <v>324</v>
      </c>
      <c r="F86" s="417">
        <v>44683</v>
      </c>
      <c r="G86" s="418" t="s">
        <v>310</v>
      </c>
      <c r="H86" s="455"/>
    </row>
    <row r="87" ht="15.75" customHeight="1" spans="1:8">
      <c r="A87" s="386" t="s">
        <v>325</v>
      </c>
      <c r="B87" s="386" t="s">
        <v>39</v>
      </c>
      <c r="C87" s="453">
        <v>44677</v>
      </c>
      <c r="D87" s="453">
        <v>44679</v>
      </c>
      <c r="E87" s="462">
        <v>8394.43</v>
      </c>
      <c r="F87" s="417">
        <v>44683</v>
      </c>
      <c r="G87" s="418" t="s">
        <v>18</v>
      </c>
      <c r="H87" s="455"/>
    </row>
    <row r="88" customHeight="1" spans="1:8">
      <c r="A88" s="326" t="s">
        <v>148</v>
      </c>
      <c r="B88" s="326"/>
      <c r="C88" s="326"/>
      <c r="D88" s="326"/>
      <c r="E88" s="326"/>
      <c r="F88" s="326"/>
      <c r="G88" s="326"/>
      <c r="H88" s="451">
        <f>SUM(E89:E92)</f>
        <v>66444.17</v>
      </c>
    </row>
    <row r="89" ht="15.75" customHeight="1" spans="1:8">
      <c r="A89" s="386" t="s">
        <v>326</v>
      </c>
      <c r="B89" s="386" t="s">
        <v>153</v>
      </c>
      <c r="C89" s="452">
        <v>44643</v>
      </c>
      <c r="D89" s="453">
        <v>44670</v>
      </c>
      <c r="E89" s="416">
        <v>44752.01</v>
      </c>
      <c r="F89" s="417">
        <v>44683</v>
      </c>
      <c r="G89" s="418" t="s">
        <v>18</v>
      </c>
      <c r="H89" s="455"/>
    </row>
    <row r="90" ht="15.75" customHeight="1" spans="1:8">
      <c r="A90" s="455" t="s">
        <v>327</v>
      </c>
      <c r="B90" s="455" t="s">
        <v>328</v>
      </c>
      <c r="C90" s="452">
        <v>44650</v>
      </c>
      <c r="D90" s="453">
        <v>44671</v>
      </c>
      <c r="E90" s="416" t="s">
        <v>329</v>
      </c>
      <c r="F90" s="417">
        <v>44683</v>
      </c>
      <c r="G90" s="418" t="s">
        <v>330</v>
      </c>
      <c r="H90" s="455"/>
    </row>
    <row r="91" ht="15.75" customHeight="1" spans="1:8">
      <c r="A91" s="455" t="s">
        <v>331</v>
      </c>
      <c r="B91" s="455" t="s">
        <v>332</v>
      </c>
      <c r="C91" s="452">
        <v>44664</v>
      </c>
      <c r="D91" s="453">
        <v>44670</v>
      </c>
      <c r="E91" s="416" t="s">
        <v>333</v>
      </c>
      <c r="F91" s="417">
        <v>44683</v>
      </c>
      <c r="G91" s="418" t="s">
        <v>18</v>
      </c>
      <c r="H91" s="455"/>
    </row>
    <row r="92" ht="15.75" customHeight="1" spans="1:8">
      <c r="A92" s="386" t="s">
        <v>334</v>
      </c>
      <c r="B92" s="386" t="s">
        <v>335</v>
      </c>
      <c r="C92" s="453">
        <v>44678</v>
      </c>
      <c r="D92" s="453">
        <v>44679</v>
      </c>
      <c r="E92" s="416">
        <v>21692.16</v>
      </c>
      <c r="F92" s="417">
        <v>44683</v>
      </c>
      <c r="G92" s="418" t="s">
        <v>18</v>
      </c>
      <c r="H92" s="455"/>
    </row>
    <row r="93" customHeight="1" spans="1:8">
      <c r="A93" s="326" t="s">
        <v>157</v>
      </c>
      <c r="B93" s="326"/>
      <c r="C93" s="326"/>
      <c r="D93" s="326"/>
      <c r="E93" s="326"/>
      <c r="F93" s="326"/>
      <c r="G93" s="326"/>
      <c r="H93" s="451">
        <f>SUM(E94:E94)</f>
        <v>0</v>
      </c>
    </row>
    <row r="94" ht="15.75" customHeight="1" spans="1:8">
      <c r="A94" s="386"/>
      <c r="B94" s="386"/>
      <c r="C94" s="453"/>
      <c r="D94" s="453"/>
      <c r="E94" s="416"/>
      <c r="F94" s="418"/>
      <c r="G94" s="418"/>
      <c r="H94" s="455"/>
    </row>
    <row r="95" customHeight="1" spans="1:8">
      <c r="A95" s="326" t="s">
        <v>160</v>
      </c>
      <c r="B95" s="326"/>
      <c r="C95" s="326"/>
      <c r="D95" s="326"/>
      <c r="E95" s="326"/>
      <c r="F95" s="326"/>
      <c r="G95" s="326"/>
      <c r="H95" s="451">
        <f>SUM(E96:E97)</f>
        <v>400752.08</v>
      </c>
    </row>
    <row r="96" ht="15.75" customHeight="1" spans="1:8">
      <c r="A96" s="386" t="s">
        <v>336</v>
      </c>
      <c r="B96" s="386" t="s">
        <v>337</v>
      </c>
      <c r="C96" s="453">
        <v>44670</v>
      </c>
      <c r="D96" s="453">
        <v>44683</v>
      </c>
      <c r="E96" s="416">
        <v>271152</v>
      </c>
      <c r="F96" s="417">
        <v>44683</v>
      </c>
      <c r="G96" s="418" t="s">
        <v>18</v>
      </c>
      <c r="H96" s="455"/>
    </row>
    <row r="97" ht="15.75" customHeight="1" spans="1:9">
      <c r="A97" s="386" t="s">
        <v>338</v>
      </c>
      <c r="B97" s="386" t="s">
        <v>339</v>
      </c>
      <c r="C97" s="453">
        <v>44680</v>
      </c>
      <c r="D97" s="453">
        <v>44683</v>
      </c>
      <c r="E97" s="416">
        <v>129600.08</v>
      </c>
      <c r="F97" s="417">
        <v>44683</v>
      </c>
      <c r="G97" s="418" t="s">
        <v>18</v>
      </c>
      <c r="H97" s="455"/>
      <c r="I97" s="248"/>
    </row>
    <row r="98" ht="15.75" customHeight="1" spans="5:7">
      <c r="E98" s="445"/>
      <c r="F98" s="472"/>
      <c r="G98" s="472"/>
    </row>
    <row r="99" ht="15.75" customHeight="1" spans="1:7">
      <c r="A99" s="245" t="s">
        <v>161</v>
      </c>
      <c r="E99" s="445"/>
      <c r="F99" s="472"/>
      <c r="G99" s="472"/>
    </row>
    <row r="100" ht="15.75" customHeight="1" spans="1:5">
      <c r="A100" s="248" t="s">
        <v>162</v>
      </c>
      <c r="E100" s="445"/>
    </row>
    <row r="101" ht="15.75" customHeight="1" spans="5:7">
      <c r="E101" s="445"/>
      <c r="F101" s="472"/>
      <c r="G101" s="472"/>
    </row>
    <row r="102" ht="15.75" customHeight="1" spans="5:7">
      <c r="E102" s="473"/>
      <c r="F102" s="474"/>
      <c r="G102" s="474"/>
    </row>
    <row r="103" ht="15.75" customHeight="1" spans="5:5">
      <c r="E103" s="445"/>
    </row>
    <row r="104" ht="15.75" customHeight="1" spans="5:5">
      <c r="E104" s="445"/>
    </row>
    <row r="105" ht="15.75" customHeight="1" spans="5:5">
      <c r="E105" s="445"/>
    </row>
    <row r="106" ht="15.75" customHeight="1" spans="5:5">
      <c r="E106" s="445"/>
    </row>
    <row r="107" ht="15.75" customHeight="1" spans="5:5">
      <c r="E107" s="445"/>
    </row>
    <row r="108" ht="15.75" customHeight="1" spans="5:5">
      <c r="E108" s="445"/>
    </row>
    <row r="109" ht="15.75" customHeight="1" spans="5:5">
      <c r="E109" s="445"/>
    </row>
    <row r="110" ht="15.75" customHeight="1" spans="5:5">
      <c r="E110" s="445"/>
    </row>
    <row r="111" ht="15.75" customHeight="1" spans="5:5">
      <c r="E111" s="445"/>
    </row>
    <row r="112" ht="15.75" customHeight="1" spans="5:5">
      <c r="E112" s="445"/>
    </row>
    <row r="113" ht="15.75" customHeight="1" spans="5:5">
      <c r="E113" s="445"/>
    </row>
    <row r="114" ht="15.75" customHeight="1" spans="5:5">
      <c r="E114" s="445"/>
    </row>
    <row r="115" ht="15.75" customHeight="1" spans="5:5">
      <c r="E115" s="445"/>
    </row>
    <row r="116" ht="15.75" customHeight="1" spans="5:5">
      <c r="E116" s="445"/>
    </row>
    <row r="117" ht="15.75" customHeight="1" spans="5:5">
      <c r="E117" s="445"/>
    </row>
    <row r="118" ht="15.75" customHeight="1" spans="5:5">
      <c r="E118" s="445"/>
    </row>
    <row r="119" ht="15.75" customHeight="1" spans="5:5">
      <c r="E119" s="445"/>
    </row>
    <row r="120" ht="15.75" customHeight="1" spans="5:5">
      <c r="E120" s="445"/>
    </row>
    <row r="121" ht="15.75" customHeight="1" spans="5:5">
      <c r="E121" s="445"/>
    </row>
    <row r="122" ht="15.75" customHeight="1" spans="5:5">
      <c r="E122" s="445"/>
    </row>
    <row r="123" ht="15.75" customHeight="1" spans="5:5">
      <c r="E123" s="445"/>
    </row>
    <row r="124" ht="15.75" customHeight="1" spans="5:5">
      <c r="E124" s="445"/>
    </row>
    <row r="125" ht="15.75" customHeight="1" spans="5:5">
      <c r="E125" s="445"/>
    </row>
    <row r="126" ht="15.75" customHeight="1" spans="5:5">
      <c r="E126" s="445"/>
    </row>
    <row r="127" ht="15.75" customHeight="1" spans="5:5">
      <c r="E127" s="445"/>
    </row>
    <row r="128" ht="15.75" customHeight="1" spans="5:5">
      <c r="E128" s="445"/>
    </row>
    <row r="129" ht="15.75" customHeight="1" spans="5:5">
      <c r="E129" s="445"/>
    </row>
    <row r="130" ht="15.75" customHeight="1" spans="5:5">
      <c r="E130" s="445"/>
    </row>
    <row r="131" ht="15.75" customHeight="1" spans="5:5">
      <c r="E131" s="445"/>
    </row>
    <row r="132" ht="15.75" customHeight="1" spans="5:5">
      <c r="E132" s="445"/>
    </row>
    <row r="133" ht="15.75" customHeight="1" spans="5:5">
      <c r="E133" s="445"/>
    </row>
    <row r="134" ht="15.75" customHeight="1" spans="5:5">
      <c r="E134" s="445"/>
    </row>
    <row r="135" ht="15.75" customHeight="1" spans="5:5">
      <c r="E135" s="445"/>
    </row>
    <row r="136" ht="15.75" customHeight="1" spans="5:5">
      <c r="E136" s="445"/>
    </row>
    <row r="137" ht="15.75" customHeight="1" spans="5:5">
      <c r="E137" s="445"/>
    </row>
    <row r="138" ht="15.75" customHeight="1" spans="5:5">
      <c r="E138" s="445"/>
    </row>
    <row r="139" ht="15.75" customHeight="1" spans="5:5">
      <c r="E139" s="445"/>
    </row>
    <row r="140" ht="15.75" customHeight="1" spans="5:5">
      <c r="E140" s="445"/>
    </row>
    <row r="141" ht="15.75" customHeight="1" spans="5:5">
      <c r="E141" s="445"/>
    </row>
    <row r="142" ht="15.75" customHeight="1" spans="5:5">
      <c r="E142" s="445"/>
    </row>
    <row r="143" ht="15.75" customHeight="1" spans="5:5">
      <c r="E143" s="445"/>
    </row>
    <row r="144" ht="15.75" customHeight="1" spans="5:5">
      <c r="E144" s="445"/>
    </row>
    <row r="145" ht="15.75" customHeight="1" spans="5:5">
      <c r="E145" s="445"/>
    </row>
    <row r="146" ht="15.75" customHeight="1" spans="5:5">
      <c r="E146" s="445"/>
    </row>
    <row r="147" ht="15.75" customHeight="1" spans="5:5">
      <c r="E147" s="445"/>
    </row>
    <row r="148" ht="15.75" customHeight="1" spans="5:5">
      <c r="E148" s="445"/>
    </row>
    <row r="149" ht="15.75" customHeight="1" spans="5:5">
      <c r="E149" s="445"/>
    </row>
    <row r="150" ht="15.75" customHeight="1" spans="5:5">
      <c r="E150" s="445"/>
    </row>
    <row r="151" ht="15.75" customHeight="1" spans="5:5">
      <c r="E151" s="445"/>
    </row>
    <row r="152" ht="15.75" customHeight="1" spans="5:5">
      <c r="E152" s="445"/>
    </row>
    <row r="153" ht="15.75" customHeight="1" spans="5:5">
      <c r="E153" s="445"/>
    </row>
    <row r="154" ht="15.75" customHeight="1" spans="5:5">
      <c r="E154" s="445"/>
    </row>
    <row r="155" ht="15.75" customHeight="1" spans="5:5">
      <c r="E155" s="445"/>
    </row>
    <row r="156" ht="15.75" customHeight="1" spans="5:5">
      <c r="E156" s="445"/>
    </row>
    <row r="157" ht="15.75" customHeight="1" spans="5:5">
      <c r="E157" s="445"/>
    </row>
    <row r="158" ht="15.75" customHeight="1" spans="5:5">
      <c r="E158" s="445"/>
    </row>
    <row r="159" ht="15.75" customHeight="1" spans="5:5">
      <c r="E159" s="445"/>
    </row>
    <row r="160" ht="15.75" customHeight="1" spans="5:5">
      <c r="E160" s="445"/>
    </row>
    <row r="161" ht="15.75" customHeight="1" spans="5:5">
      <c r="E161" s="445"/>
    </row>
    <row r="162" ht="15.75" customHeight="1" spans="5:5">
      <c r="E162" s="445"/>
    </row>
    <row r="163" ht="15.75" customHeight="1" spans="5:5">
      <c r="E163" s="445"/>
    </row>
    <row r="164" ht="15.75" customHeight="1" spans="5:5">
      <c r="E164" s="445"/>
    </row>
    <row r="165" ht="15.75" customHeight="1" spans="5:5">
      <c r="E165" s="445"/>
    </row>
    <row r="166" ht="15.75" customHeight="1" spans="5:5">
      <c r="E166" s="445"/>
    </row>
    <row r="167" ht="15.75" customHeight="1" spans="5:5">
      <c r="E167" s="445"/>
    </row>
    <row r="168" ht="15.75" customHeight="1" spans="5:5">
      <c r="E168" s="445"/>
    </row>
    <row r="169" ht="15.75" customHeight="1" spans="5:5">
      <c r="E169" s="445"/>
    </row>
    <row r="170" ht="15.75" customHeight="1" spans="5:5">
      <c r="E170" s="445"/>
    </row>
    <row r="171" ht="15.75" customHeight="1" spans="5:5">
      <c r="E171" s="445"/>
    </row>
    <row r="172" ht="15.75" customHeight="1" spans="5:5">
      <c r="E172" s="445"/>
    </row>
    <row r="173" ht="15.75" customHeight="1" spans="5:5">
      <c r="E173" s="445"/>
    </row>
    <row r="174" ht="15.75" customHeight="1" spans="5:5">
      <c r="E174" s="445"/>
    </row>
    <row r="175" ht="15.75" customHeight="1" spans="5:5">
      <c r="E175" s="445"/>
    </row>
    <row r="176" ht="15.75" customHeight="1" spans="5:5">
      <c r="E176" s="445"/>
    </row>
    <row r="177" ht="15.75" customHeight="1" spans="5:5">
      <c r="E177" s="445"/>
    </row>
    <row r="178" ht="15.75" customHeight="1" spans="5:5">
      <c r="E178" s="445"/>
    </row>
    <row r="179" ht="15.75" customHeight="1" spans="5:5">
      <c r="E179" s="445"/>
    </row>
    <row r="180" ht="15.75" customHeight="1" spans="5:5">
      <c r="E180" s="445"/>
    </row>
    <row r="181" ht="15.75" customHeight="1" spans="5:5">
      <c r="E181" s="445"/>
    </row>
    <row r="182" ht="15.75" customHeight="1" spans="5:5">
      <c r="E182" s="445"/>
    </row>
    <row r="183" ht="15.75" customHeight="1" spans="5:5">
      <c r="E183" s="445"/>
    </row>
    <row r="184" ht="15.75" customHeight="1" spans="5:5">
      <c r="E184" s="445"/>
    </row>
    <row r="185" ht="15.75" customHeight="1" spans="5:5">
      <c r="E185" s="445"/>
    </row>
    <row r="186" ht="15.75" customHeight="1" spans="5:5">
      <c r="E186" s="445"/>
    </row>
    <row r="187" ht="15.75" customHeight="1" spans="5:5">
      <c r="E187" s="445"/>
    </row>
    <row r="188" ht="15.75" customHeight="1" spans="5:5">
      <c r="E188" s="445"/>
    </row>
    <row r="189" ht="15.75" customHeight="1" spans="5:5">
      <c r="E189" s="445"/>
    </row>
    <row r="190" ht="15.75" customHeight="1" spans="5:5">
      <c r="E190" s="445"/>
    </row>
    <row r="191" ht="15.75" customHeight="1" spans="5:5">
      <c r="E191" s="445"/>
    </row>
    <row r="192" ht="15.75" customHeight="1" spans="5:5">
      <c r="E192" s="445"/>
    </row>
    <row r="193" ht="15.75" customHeight="1" spans="5:5">
      <c r="E193" s="445"/>
    </row>
    <row r="194" ht="15.75" customHeight="1" spans="5:5">
      <c r="E194" s="445"/>
    </row>
    <row r="195" ht="15.75" customHeight="1" spans="5:5">
      <c r="E195" s="445"/>
    </row>
    <row r="196" ht="15.75" customHeight="1" spans="5:5">
      <c r="E196" s="445"/>
    </row>
    <row r="197" ht="15.75" customHeight="1" spans="5:5">
      <c r="E197" s="445"/>
    </row>
    <row r="198" ht="15.75" customHeight="1" spans="5:5">
      <c r="E198" s="445"/>
    </row>
    <row r="199" ht="15.75" customHeight="1" spans="5:5">
      <c r="E199" s="445"/>
    </row>
    <row r="200" ht="15.75" customHeight="1" spans="5:5">
      <c r="E200" s="445"/>
    </row>
    <row r="201" ht="15.75" customHeight="1" spans="5:5">
      <c r="E201" s="445"/>
    </row>
    <row r="202" ht="15.75" customHeight="1" spans="5:5">
      <c r="E202" s="445"/>
    </row>
    <row r="203" ht="15.75" customHeight="1" spans="5:5">
      <c r="E203" s="445"/>
    </row>
    <row r="204" ht="15.75" customHeight="1" spans="5:5">
      <c r="E204" s="445"/>
    </row>
    <row r="205" ht="15.75" customHeight="1" spans="5:5">
      <c r="E205" s="445"/>
    </row>
    <row r="206" ht="15.75" customHeight="1" spans="5:5">
      <c r="E206" s="445"/>
    </row>
    <row r="207" ht="15.75" customHeight="1" spans="5:5">
      <c r="E207" s="445"/>
    </row>
    <row r="208" ht="15.75" customHeight="1" spans="5:5">
      <c r="E208" s="445"/>
    </row>
    <row r="209" ht="15.75" customHeight="1" spans="5:5">
      <c r="E209" s="445"/>
    </row>
    <row r="210" ht="15.75" customHeight="1" spans="5:5">
      <c r="E210" s="445"/>
    </row>
    <row r="211" ht="15.75" customHeight="1" spans="5:5">
      <c r="E211" s="445"/>
    </row>
    <row r="212" ht="15.75" customHeight="1" spans="5:5">
      <c r="E212" s="445"/>
    </row>
    <row r="213" ht="15.75" customHeight="1" spans="5:5">
      <c r="E213" s="445"/>
    </row>
    <row r="214" ht="15.75" customHeight="1" spans="5:5">
      <c r="E214" s="445"/>
    </row>
    <row r="215" ht="15.75" customHeight="1" spans="5:5">
      <c r="E215" s="445"/>
    </row>
    <row r="216" ht="15.75" customHeight="1" spans="5:5">
      <c r="E216" s="445"/>
    </row>
    <row r="217" ht="15.75" customHeight="1" spans="5:5">
      <c r="E217" s="445"/>
    </row>
    <row r="218" ht="15.75" customHeight="1" spans="5:5">
      <c r="E218" s="445"/>
    </row>
    <row r="219" ht="15.75" customHeight="1" spans="5:5">
      <c r="E219" s="445"/>
    </row>
    <row r="220" ht="15.75" customHeight="1" spans="5:5">
      <c r="E220" s="445"/>
    </row>
    <row r="221" ht="15.75" customHeight="1" spans="5:5">
      <c r="E221" s="445"/>
    </row>
    <row r="222" ht="15.75" customHeight="1" spans="5:5">
      <c r="E222" s="445"/>
    </row>
    <row r="223" ht="15.75" customHeight="1" spans="5:5">
      <c r="E223" s="445"/>
    </row>
    <row r="224" ht="15.75" customHeight="1" spans="5:5">
      <c r="E224" s="445"/>
    </row>
    <row r="225" ht="15.75" customHeight="1" spans="5:5">
      <c r="E225" s="445"/>
    </row>
    <row r="226" ht="15.75" customHeight="1" spans="5:5">
      <c r="E226" s="445"/>
    </row>
    <row r="227" ht="15.75" customHeight="1" spans="5:5">
      <c r="E227" s="445"/>
    </row>
    <row r="228" ht="15.75" customHeight="1" spans="5:5">
      <c r="E228" s="445"/>
    </row>
    <row r="229" ht="15.75" customHeight="1" spans="5:5">
      <c r="E229" s="445"/>
    </row>
    <row r="230" ht="15.75" customHeight="1" spans="5:5">
      <c r="E230" s="445"/>
    </row>
    <row r="231" ht="15.75" customHeight="1" spans="5:5">
      <c r="E231" s="445"/>
    </row>
    <row r="232" ht="15.75" customHeight="1" spans="5:5">
      <c r="E232" s="445"/>
    </row>
    <row r="233" ht="15.75" customHeight="1" spans="5:5">
      <c r="E233" s="445"/>
    </row>
    <row r="234" ht="15.75" customHeight="1" spans="5:5">
      <c r="E234" s="445"/>
    </row>
    <row r="235" ht="15.75" customHeight="1" spans="5:5">
      <c r="E235" s="445"/>
    </row>
    <row r="236" ht="15.75" customHeight="1" spans="5:5">
      <c r="E236" s="445"/>
    </row>
    <row r="237" ht="15.75" customHeight="1" spans="5:5">
      <c r="E237" s="445"/>
    </row>
    <row r="238" ht="15.75" customHeight="1" spans="5:5">
      <c r="E238" s="445"/>
    </row>
    <row r="239" ht="15.75" customHeight="1" spans="5:5">
      <c r="E239" s="445"/>
    </row>
    <row r="240" ht="15.75" customHeight="1" spans="5:5">
      <c r="E240" s="445"/>
    </row>
    <row r="241" ht="15.75" customHeight="1" spans="5:5">
      <c r="E241" s="445"/>
    </row>
    <row r="242" ht="15.75" customHeight="1" spans="5:5">
      <c r="E242" s="445"/>
    </row>
    <row r="243" ht="15.75" customHeight="1" spans="5:5">
      <c r="E243" s="445"/>
    </row>
    <row r="244" ht="15.75" customHeight="1" spans="5:5">
      <c r="E244" s="445"/>
    </row>
    <row r="245" ht="15.75" customHeight="1" spans="5:5">
      <c r="E245" s="445"/>
    </row>
    <row r="246" ht="15.75" customHeight="1" spans="5:5">
      <c r="E246" s="445"/>
    </row>
    <row r="247" ht="15.75" customHeight="1" spans="5:5">
      <c r="E247" s="445"/>
    </row>
    <row r="248" ht="15.75" customHeight="1" spans="5:5">
      <c r="E248" s="445"/>
    </row>
    <row r="249" ht="15.75" customHeight="1" spans="5:5">
      <c r="E249" s="445"/>
    </row>
    <row r="250" ht="15.75" customHeight="1" spans="5:5">
      <c r="E250" s="445"/>
    </row>
    <row r="251" ht="15.75" customHeight="1" spans="5:5">
      <c r="E251" s="445"/>
    </row>
    <row r="252" ht="15.75" customHeight="1" spans="5:5">
      <c r="E252" s="445"/>
    </row>
    <row r="253" ht="15.75" customHeight="1" spans="5:5">
      <c r="E253" s="445"/>
    </row>
    <row r="254" ht="15.75" customHeight="1" spans="5:5">
      <c r="E254" s="445"/>
    </row>
    <row r="255" ht="15.75" customHeight="1" spans="5:5">
      <c r="E255" s="445"/>
    </row>
    <row r="256" ht="15.75" customHeight="1" spans="5:5">
      <c r="E256" s="445"/>
    </row>
    <row r="257" ht="15.75" customHeight="1" spans="5:5">
      <c r="E257" s="445"/>
    </row>
    <row r="258" ht="15.75" customHeight="1" spans="5:5">
      <c r="E258" s="445"/>
    </row>
    <row r="259" ht="15.75" customHeight="1" spans="5:5">
      <c r="E259" s="445"/>
    </row>
    <row r="260" ht="15.75" customHeight="1" spans="5:5">
      <c r="E260" s="445"/>
    </row>
    <row r="261" ht="15.75" customHeight="1" spans="5:5">
      <c r="E261" s="445"/>
    </row>
    <row r="262" ht="15.75" customHeight="1" spans="5:5">
      <c r="E262" s="445"/>
    </row>
    <row r="263" ht="15.75" customHeight="1" spans="5:5">
      <c r="E263" s="445"/>
    </row>
    <row r="264" ht="15.75" customHeight="1" spans="5:5">
      <c r="E264" s="445"/>
    </row>
    <row r="265" ht="15.75" customHeight="1" spans="5:5">
      <c r="E265" s="445"/>
    </row>
    <row r="266" ht="15.75" customHeight="1" spans="5:5">
      <c r="E266" s="445"/>
    </row>
    <row r="267" ht="15.75" customHeight="1" spans="5:5">
      <c r="E267" s="445"/>
    </row>
    <row r="268" ht="15.75" customHeight="1" spans="5:5">
      <c r="E268" s="445"/>
    </row>
    <row r="269" ht="15.75" customHeight="1" spans="5:5">
      <c r="E269" s="445"/>
    </row>
    <row r="270" ht="15.75" customHeight="1" spans="5:5">
      <c r="E270" s="445"/>
    </row>
    <row r="271" ht="15.75" customHeight="1" spans="5:5">
      <c r="E271" s="445"/>
    </row>
    <row r="272" ht="15.75" customHeight="1" spans="5:5">
      <c r="E272" s="445"/>
    </row>
    <row r="273" ht="15.75" customHeight="1" spans="5:5">
      <c r="E273" s="445"/>
    </row>
    <row r="274" ht="15.75" customHeight="1" spans="5:5">
      <c r="E274" s="445"/>
    </row>
    <row r="275" ht="15.75" customHeight="1" spans="5:5">
      <c r="E275" s="445"/>
    </row>
    <row r="276" ht="15.75" customHeight="1" spans="5:5">
      <c r="E276" s="445"/>
    </row>
    <row r="277" ht="15.75" customHeight="1" spans="5:5">
      <c r="E277" s="445"/>
    </row>
    <row r="278" ht="15.75" customHeight="1" spans="5:5">
      <c r="E278" s="445"/>
    </row>
    <row r="279" ht="15.75" customHeight="1" spans="5:5">
      <c r="E279" s="445"/>
    </row>
    <row r="280" ht="15.75" customHeight="1" spans="5:5">
      <c r="E280" s="445"/>
    </row>
    <row r="281" ht="15.75" customHeight="1" spans="5:5">
      <c r="E281" s="445"/>
    </row>
    <row r="282" ht="15.75" customHeight="1" spans="5:5">
      <c r="E282" s="445"/>
    </row>
    <row r="283" ht="15.75" customHeight="1" spans="5:5">
      <c r="E283" s="445"/>
    </row>
    <row r="284" ht="15.75" customHeight="1" spans="5:5">
      <c r="E284" s="445"/>
    </row>
    <row r="285" ht="15.75" customHeight="1" spans="5:5">
      <c r="E285" s="445"/>
    </row>
    <row r="286" ht="15.75" customHeight="1" spans="5:5">
      <c r="E286" s="445"/>
    </row>
    <row r="287" ht="15.75" customHeight="1" spans="5:5">
      <c r="E287" s="445"/>
    </row>
    <row r="288" ht="15.75" customHeight="1" spans="5:5">
      <c r="E288" s="445"/>
    </row>
    <row r="289" ht="15.75" customHeight="1" spans="5:5">
      <c r="E289" s="445"/>
    </row>
    <row r="290" ht="15.75" customHeight="1" spans="5:5">
      <c r="E290" s="445"/>
    </row>
    <row r="291" ht="15.75" customHeight="1" spans="5:5">
      <c r="E291" s="445"/>
    </row>
    <row r="292" ht="15.75" customHeight="1" spans="5:5">
      <c r="E292" s="445"/>
    </row>
    <row r="293" ht="15.75" customHeight="1" spans="5:5">
      <c r="E293" s="445"/>
    </row>
    <row r="294" ht="15.75" customHeight="1" spans="5:5">
      <c r="E294" s="445"/>
    </row>
    <row r="295" ht="15.75" customHeight="1" spans="5:5">
      <c r="E295" s="445"/>
    </row>
    <row r="296" ht="15.75" customHeight="1" spans="5:5">
      <c r="E296" s="445"/>
    </row>
    <row r="297" ht="15.75" customHeight="1" spans="5:5">
      <c r="E297" s="445"/>
    </row>
    <row r="298" ht="15.75" customHeight="1" spans="5:5">
      <c r="E298" s="445"/>
    </row>
    <row r="299" ht="15.75" customHeight="1" spans="5:5">
      <c r="E299" s="445"/>
    </row>
    <row r="300" ht="15.75" customHeight="1" spans="5:5">
      <c r="E300" s="445"/>
    </row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1048479" ht="12.8" customHeight="1"/>
    <row r="1048480" ht="12.8" customHeight="1"/>
    <row r="1048481" ht="12.8" customHeight="1"/>
    <row r="1048482" ht="12.8" customHeight="1"/>
    <row r="1048483" ht="12.8" customHeight="1"/>
    <row r="1048484" ht="12.8" customHeight="1"/>
    <row r="1048485" ht="12.8" customHeight="1"/>
    <row r="1048486" ht="12.8" customHeight="1"/>
    <row r="1048487" ht="12.8" customHeight="1"/>
    <row r="1048488" ht="12.8" customHeight="1"/>
    <row r="1048489" ht="12.8" customHeight="1"/>
    <row r="1048490" ht="12.8" customHeight="1"/>
    <row r="1048491" ht="12.8" customHeight="1"/>
    <row r="1048492" ht="12.8" customHeight="1"/>
    <row r="1048493" ht="12.8" customHeight="1"/>
    <row r="1048494" ht="12.8" customHeight="1"/>
    <row r="1048495" ht="12.8" customHeight="1"/>
    <row r="1048496" ht="12.8" customHeight="1"/>
    <row r="1048497" ht="12.8" customHeight="1"/>
    <row r="1048498" ht="12.8" customHeight="1"/>
    <row r="1048499" ht="12.8" customHeight="1"/>
    <row r="1048500" ht="12.8" customHeight="1"/>
    <row r="1048501" ht="12.8" customHeight="1"/>
    <row r="1048502" ht="12.8" customHeight="1"/>
    <row r="1048503" ht="12.8" customHeight="1"/>
    <row r="1048504" ht="12.8" customHeight="1"/>
    <row r="1048505" ht="12.8" customHeight="1"/>
    <row r="1048506" ht="12.8" customHeight="1"/>
    <row r="1048507" ht="12.8" customHeight="1"/>
    <row r="1048508" ht="12.8" customHeight="1"/>
    <row r="1048509" ht="12.8" customHeight="1"/>
    <row r="1048510" ht="12.8" customHeight="1"/>
    <row r="1048511" ht="12.8" customHeight="1"/>
    <row r="1048512" ht="12.8" customHeight="1"/>
    <row r="1048513" ht="12.8" customHeight="1"/>
    <row r="1048514" ht="12.8" customHeight="1"/>
    <row r="1048515" ht="12.8" customHeight="1"/>
    <row r="1048516" ht="12.8" customHeight="1"/>
    <row r="1048517" ht="12.8" customHeight="1"/>
    <row r="1048518" ht="12.8" customHeight="1"/>
    <row r="1048519" ht="12.8" customHeight="1"/>
    <row r="1048520" ht="12.8" customHeight="1"/>
    <row r="1048521" ht="12.8" customHeight="1"/>
    <row r="1048522" ht="12.8" customHeight="1"/>
    <row r="1048523" ht="12.8" customHeight="1"/>
    <row r="1048524" ht="12.8" customHeight="1"/>
    <row r="1048525" ht="12.8" customHeight="1"/>
    <row r="1048526" ht="12.8" customHeight="1"/>
    <row r="1048527" ht="12.8" customHeight="1"/>
    <row r="1048528" ht="12.8" customHeight="1"/>
    <row r="1048529" ht="12.8" customHeight="1"/>
    <row r="1048530" ht="12.8" customHeight="1"/>
    <row r="1048531" ht="12.8" customHeight="1"/>
    <row r="1048532" ht="12.8" customHeight="1"/>
    <row r="1048533" ht="12.8" customHeight="1"/>
    <row r="1048534" ht="12.8" customHeight="1"/>
    <row r="1048535" ht="12.8" customHeight="1"/>
    <row r="1048536" ht="12.8" customHeight="1"/>
    <row r="1048537" ht="12.8" customHeight="1"/>
    <row r="1048538" ht="12.8" customHeight="1"/>
    <row r="1048539" ht="12.8" customHeight="1"/>
    <row r="1048540" ht="12.8" customHeight="1"/>
    <row r="1048541" ht="12.8" customHeight="1"/>
    <row r="1048542" ht="12.8" customHeight="1"/>
    <row r="1048543" ht="12.8" customHeight="1"/>
    <row r="1048544" ht="12.8" customHeight="1"/>
    <row r="1048545" ht="12.8" customHeight="1"/>
    <row r="1048546" ht="12.8" customHeight="1"/>
    <row r="1048547" ht="12.8" customHeight="1"/>
    <row r="1048548" ht="12.8" customHeight="1"/>
    <row r="1048549" ht="12.8" customHeight="1"/>
    <row r="1048550" ht="12.8" customHeight="1"/>
    <row r="1048551" ht="12.8" customHeight="1"/>
    <row r="1048552" ht="12.8" customHeight="1"/>
    <row r="1048553" ht="12.8" customHeight="1"/>
    <row r="1048554" ht="12.8" customHeight="1"/>
    <row r="1048555" ht="12.8" customHeight="1"/>
    <row r="1048556" ht="12.8" customHeight="1"/>
    <row r="1048557" ht="12.8" customHeight="1"/>
    <row r="1048558" ht="12.8" customHeight="1"/>
    <row r="1048559" ht="12.8" customHeight="1"/>
    <row r="1048560" ht="12.8" customHeight="1"/>
    <row r="1048561" ht="12.8" customHeight="1"/>
    <row r="1048562" ht="12.8" customHeight="1"/>
    <row r="1048563" ht="12.8" customHeight="1"/>
    <row r="1048564" ht="12.8" customHeight="1"/>
    <row r="1048565" ht="12.8" customHeight="1"/>
    <row r="1048566" ht="12.8" customHeight="1"/>
    <row r="1048567" ht="12.8" customHeight="1"/>
    <row r="1048568" ht="12.8" customHeight="1"/>
    <row r="1048569" ht="12.8" customHeight="1"/>
    <row r="1048570" ht="12.8" customHeight="1"/>
    <row r="1048571" ht="12.8" customHeight="1"/>
    <row r="1048572" ht="12.8" customHeight="1"/>
    <row r="1048573" ht="12.8" customHeight="1"/>
    <row r="1048574" ht="12.8" customHeight="1"/>
    <row r="1048575" ht="12.8" customHeight="1"/>
    <row r="1048576" ht="12.8" customHeight="1"/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34:G34"/>
    <mergeCell ref="A54:G54"/>
    <mergeCell ref="A56:G56"/>
    <mergeCell ref="A68:G68"/>
    <mergeCell ref="A72:G72"/>
    <mergeCell ref="A88:G88"/>
    <mergeCell ref="A93:G93"/>
    <mergeCell ref="A95:G95"/>
  </mergeCells>
  <pageMargins left="0.7875" right="0.7875" top="1.05277777777778" bottom="1.05277777777778" header="0.7875" footer="0.7875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</sheetPr>
  <dimension ref="A1:H1036"/>
  <sheetViews>
    <sheetView topLeftCell="A10" workbookViewId="0">
      <selection activeCell="A70" sqref="A70:A71"/>
    </sheetView>
  </sheetViews>
  <sheetFormatPr defaultColWidth="12.6761904761905" defaultRowHeight="12.75" outlineLevelCol="7"/>
  <cols>
    <col min="1" max="1" width="21.4285714285714" customWidth="1"/>
    <col min="2" max="2" width="37.3714285714286" customWidth="1"/>
    <col min="3" max="3" width="13.8761904761905" customWidth="1"/>
    <col min="4" max="4" width="12.3714285714286" customWidth="1"/>
    <col min="5" max="5" width="14.0095238095238" customWidth="1"/>
    <col min="8" max="8" width="19.7142857142857" customWidth="1"/>
  </cols>
  <sheetData>
    <row r="1" spans="5:5">
      <c r="E1" s="374"/>
    </row>
    <row r="2" spans="2:8">
      <c r="B2" s="10"/>
      <c r="C2" s="11"/>
      <c r="D2" s="11"/>
      <c r="E2" s="79"/>
      <c r="F2" s="10"/>
      <c r="G2" s="11"/>
      <c r="H2" s="11"/>
    </row>
    <row r="3" spans="1:8">
      <c r="A3" s="10"/>
      <c r="B3" s="10"/>
      <c r="C3" s="11"/>
      <c r="D3" s="11"/>
      <c r="E3" s="79"/>
      <c r="F3" s="10"/>
      <c r="G3" s="11"/>
      <c r="H3" s="11"/>
    </row>
    <row r="4" spans="1:8">
      <c r="A4" s="10"/>
      <c r="B4" s="10"/>
      <c r="C4" s="11"/>
      <c r="D4" s="11"/>
      <c r="E4" s="79"/>
      <c r="F4" s="10"/>
      <c r="G4" s="11"/>
      <c r="H4" s="11"/>
    </row>
    <row r="5" spans="1:8">
      <c r="A5" s="396"/>
      <c r="B5" s="396"/>
      <c r="C5" s="397"/>
      <c r="D5" s="397"/>
      <c r="E5" s="398"/>
      <c r="F5" s="396"/>
      <c r="G5" s="397"/>
      <c r="H5" s="397"/>
    </row>
    <row r="6" spans="1:8">
      <c r="A6" s="399" t="s">
        <v>0</v>
      </c>
      <c r="B6" s="399"/>
      <c r="C6" s="399"/>
      <c r="D6" s="399"/>
      <c r="E6" s="399"/>
      <c r="F6" s="399"/>
      <c r="G6" s="399"/>
      <c r="H6" s="399"/>
    </row>
    <row r="7" spans="1:8">
      <c r="A7" s="399" t="s">
        <v>1</v>
      </c>
      <c r="B7" s="399"/>
      <c r="C7" s="399"/>
      <c r="D7" s="399"/>
      <c r="E7" s="399"/>
      <c r="F7" s="399"/>
      <c r="G7" s="399"/>
      <c r="H7" s="399"/>
    </row>
    <row r="8" spans="1:8">
      <c r="A8" s="399" t="s">
        <v>2</v>
      </c>
      <c r="B8" s="399"/>
      <c r="C8" s="399"/>
      <c r="D8" s="399"/>
      <c r="E8" s="399"/>
      <c r="F8" s="399"/>
      <c r="G8" s="399"/>
      <c r="H8" s="399"/>
    </row>
    <row r="9" spans="1:8">
      <c r="A9" s="400" t="s">
        <v>3</v>
      </c>
      <c r="B9" s="400"/>
      <c r="C9" s="400"/>
      <c r="D9" s="400"/>
      <c r="E9" s="400"/>
      <c r="F9" s="400"/>
      <c r="G9" s="400"/>
      <c r="H9" s="400"/>
    </row>
    <row r="10" spans="1:8">
      <c r="A10" s="400" t="s">
        <v>4</v>
      </c>
      <c r="B10" s="400"/>
      <c r="C10" s="400"/>
      <c r="D10" s="400"/>
      <c r="E10" s="400"/>
      <c r="F10" s="400"/>
      <c r="G10" s="400"/>
      <c r="H10" s="400"/>
    </row>
    <row r="11" spans="1:8">
      <c r="A11" s="399" t="s">
        <v>5</v>
      </c>
      <c r="B11" s="399"/>
      <c r="C11" s="399"/>
      <c r="D11" s="399"/>
      <c r="E11" s="399"/>
      <c r="F11" s="399"/>
      <c r="G11" s="399"/>
      <c r="H11" s="399"/>
    </row>
    <row r="12" ht="14.25" spans="1:8">
      <c r="A12" s="401"/>
      <c r="B12" s="402"/>
      <c r="C12" s="403"/>
      <c r="D12" s="403"/>
      <c r="E12" s="404"/>
      <c r="F12" s="402"/>
      <c r="G12" s="403"/>
      <c r="H12" s="403"/>
    </row>
    <row r="13" ht="15" spans="1:8">
      <c r="A13" s="405" t="s">
        <v>6</v>
      </c>
      <c r="B13" s="405"/>
      <c r="C13" s="405"/>
      <c r="D13" s="405"/>
      <c r="E13" s="405"/>
      <c r="F13" s="405"/>
      <c r="G13" s="405"/>
      <c r="H13" s="405"/>
    </row>
    <row r="14" ht="14.25" spans="1:8">
      <c r="A14" s="402"/>
      <c r="B14" s="402"/>
      <c r="C14" s="403"/>
      <c r="D14" s="403"/>
      <c r="E14" s="404"/>
      <c r="F14" s="402"/>
      <c r="G14" s="403"/>
      <c r="H14" s="403"/>
    </row>
    <row r="15" ht="39.55" customHeight="1" spans="1:8">
      <c r="A15" s="406" t="s">
        <v>7</v>
      </c>
      <c r="B15" s="406" t="s">
        <v>8</v>
      </c>
      <c r="C15" s="406" t="s">
        <v>9</v>
      </c>
      <c r="D15" s="406" t="s">
        <v>10</v>
      </c>
      <c r="E15" s="407" t="s">
        <v>11</v>
      </c>
      <c r="F15" s="406" t="s">
        <v>12</v>
      </c>
      <c r="G15" s="408" t="s">
        <v>13</v>
      </c>
      <c r="H15" s="406" t="s">
        <v>14</v>
      </c>
    </row>
    <row r="16" ht="21.6" customHeight="1" spans="1:8">
      <c r="A16" s="326" t="s">
        <v>15</v>
      </c>
      <c r="B16" s="326"/>
      <c r="C16" s="326"/>
      <c r="D16" s="326"/>
      <c r="E16" s="326"/>
      <c r="F16" s="326"/>
      <c r="G16" s="326"/>
      <c r="H16" s="409">
        <f>SUM(E17:E17)</f>
        <v>0</v>
      </c>
    </row>
    <row r="17" spans="1:8">
      <c r="A17" s="386"/>
      <c r="B17" s="386"/>
      <c r="C17" s="410"/>
      <c r="D17" s="411"/>
      <c r="E17" s="412"/>
      <c r="F17" s="386"/>
      <c r="G17" s="386"/>
      <c r="H17" s="383"/>
    </row>
    <row r="18" ht="15.75" customHeight="1" spans="1:8">
      <c r="A18" s="326" t="s">
        <v>22</v>
      </c>
      <c r="B18" s="326"/>
      <c r="C18" s="326"/>
      <c r="D18" s="326"/>
      <c r="E18" s="326"/>
      <c r="F18" s="326"/>
      <c r="G18" s="326"/>
      <c r="H18" s="409">
        <f>SUM(E19:E43)</f>
        <v>167637.13</v>
      </c>
    </row>
    <row r="19" spans="1:8">
      <c r="A19" s="413" t="s">
        <v>340</v>
      </c>
      <c r="B19" s="413" t="s">
        <v>341</v>
      </c>
      <c r="C19" s="414">
        <v>44641</v>
      </c>
      <c r="D19" s="415">
        <v>44685</v>
      </c>
      <c r="E19" s="416">
        <v>2744.43</v>
      </c>
      <c r="F19" s="417">
        <v>44690</v>
      </c>
      <c r="G19" s="418" t="s">
        <v>18</v>
      </c>
      <c r="H19" s="383"/>
    </row>
    <row r="20" spans="1:8">
      <c r="A20" s="419" t="s">
        <v>342</v>
      </c>
      <c r="B20" s="419" t="s">
        <v>343</v>
      </c>
      <c r="C20" s="415">
        <v>44641</v>
      </c>
      <c r="D20" s="415">
        <v>44690</v>
      </c>
      <c r="E20" s="420">
        <v>669.81</v>
      </c>
      <c r="F20" s="417">
        <v>44690</v>
      </c>
      <c r="G20" s="418" t="s">
        <v>18</v>
      </c>
      <c r="H20" s="383"/>
    </row>
    <row r="21" spans="1:8">
      <c r="A21" s="386" t="s">
        <v>344</v>
      </c>
      <c r="B21" s="386" t="s">
        <v>341</v>
      </c>
      <c r="C21" s="415">
        <v>44653</v>
      </c>
      <c r="D21" s="415">
        <v>44685</v>
      </c>
      <c r="E21" s="416">
        <v>4588.2</v>
      </c>
      <c r="F21" s="417">
        <v>44690</v>
      </c>
      <c r="G21" s="418" t="s">
        <v>18</v>
      </c>
      <c r="H21" s="383"/>
    </row>
    <row r="22" spans="1:8">
      <c r="A22" s="419" t="s">
        <v>345</v>
      </c>
      <c r="B22" s="419" t="s">
        <v>45</v>
      </c>
      <c r="C22" s="415">
        <v>44653</v>
      </c>
      <c r="D22" s="415">
        <v>44690</v>
      </c>
      <c r="E22" s="420">
        <v>4103.93</v>
      </c>
      <c r="F22" s="417">
        <v>44690</v>
      </c>
      <c r="G22" s="418" t="s">
        <v>18</v>
      </c>
      <c r="H22" s="383"/>
    </row>
    <row r="23" spans="1:8">
      <c r="A23" s="421" t="s">
        <v>346</v>
      </c>
      <c r="B23" s="422" t="s">
        <v>45</v>
      </c>
      <c r="C23" s="423">
        <v>44657</v>
      </c>
      <c r="D23" s="415">
        <v>44690</v>
      </c>
      <c r="E23" s="416">
        <v>1078.2</v>
      </c>
      <c r="F23" s="417">
        <v>44690</v>
      </c>
      <c r="G23" s="418" t="s">
        <v>18</v>
      </c>
      <c r="H23" s="383"/>
    </row>
    <row r="24" spans="1:8">
      <c r="A24" s="386" t="s">
        <v>347</v>
      </c>
      <c r="B24" s="386" t="s">
        <v>348</v>
      </c>
      <c r="C24" s="415">
        <v>44663</v>
      </c>
      <c r="D24" s="415">
        <v>44685</v>
      </c>
      <c r="E24" s="416">
        <v>2248.29</v>
      </c>
      <c r="F24" s="417">
        <v>44690</v>
      </c>
      <c r="G24" s="418" t="s">
        <v>18</v>
      </c>
      <c r="H24" s="383"/>
    </row>
    <row r="25" spans="1:8">
      <c r="A25" s="424" t="s">
        <v>349</v>
      </c>
      <c r="B25" s="386" t="s">
        <v>350</v>
      </c>
      <c r="C25" s="415">
        <v>44680</v>
      </c>
      <c r="D25" s="415">
        <v>44684</v>
      </c>
      <c r="E25" s="416">
        <v>1007.34</v>
      </c>
      <c r="F25" s="417">
        <v>44690</v>
      </c>
      <c r="G25" s="418" t="s">
        <v>18</v>
      </c>
      <c r="H25" s="383"/>
    </row>
    <row r="26" spans="1:8">
      <c r="A26" s="422" t="s">
        <v>351</v>
      </c>
      <c r="B26" s="419" t="s">
        <v>350</v>
      </c>
      <c r="C26" s="423">
        <v>44680</v>
      </c>
      <c r="D26" s="415">
        <v>44684</v>
      </c>
      <c r="E26" s="416">
        <v>11607.39</v>
      </c>
      <c r="F26" s="417">
        <v>44690</v>
      </c>
      <c r="G26" s="418" t="s">
        <v>18</v>
      </c>
      <c r="H26" s="383"/>
    </row>
    <row r="27" spans="1:8">
      <c r="A27" s="422" t="s">
        <v>352</v>
      </c>
      <c r="B27" s="422" t="s">
        <v>353</v>
      </c>
      <c r="C27" s="423">
        <v>44680</v>
      </c>
      <c r="D27" s="415">
        <v>44684</v>
      </c>
      <c r="E27" s="416">
        <v>2716.5</v>
      </c>
      <c r="F27" s="417">
        <v>44690</v>
      </c>
      <c r="G27" s="418" t="s">
        <v>18</v>
      </c>
      <c r="H27" s="383"/>
    </row>
    <row r="28" spans="1:8">
      <c r="A28" s="425" t="s">
        <v>354</v>
      </c>
      <c r="B28" s="386" t="s">
        <v>150</v>
      </c>
      <c r="C28" s="415">
        <v>44683</v>
      </c>
      <c r="D28" s="415">
        <v>44685</v>
      </c>
      <c r="E28" s="416">
        <v>1300</v>
      </c>
      <c r="F28" s="417">
        <v>44690</v>
      </c>
      <c r="G28" s="418" t="s">
        <v>18</v>
      </c>
      <c r="H28" s="383"/>
    </row>
    <row r="29" spans="1:8">
      <c r="A29" s="426" t="s">
        <v>355</v>
      </c>
      <c r="B29" s="413" t="s">
        <v>39</v>
      </c>
      <c r="C29" s="414">
        <v>44684</v>
      </c>
      <c r="D29" s="415">
        <v>44685</v>
      </c>
      <c r="E29" s="416">
        <v>3280.32</v>
      </c>
      <c r="F29" s="417">
        <v>44690</v>
      </c>
      <c r="G29" s="418" t="s">
        <v>18</v>
      </c>
      <c r="H29" s="383"/>
    </row>
    <row r="30" spans="1:8">
      <c r="A30" s="386" t="s">
        <v>356</v>
      </c>
      <c r="B30" s="386" t="s">
        <v>43</v>
      </c>
      <c r="C30" s="415">
        <v>44684</v>
      </c>
      <c r="D30" s="415">
        <v>44685</v>
      </c>
      <c r="E30" s="416">
        <v>5185.65</v>
      </c>
      <c r="F30" s="417">
        <v>44690</v>
      </c>
      <c r="G30" s="418" t="s">
        <v>18</v>
      </c>
      <c r="H30" s="383"/>
    </row>
    <row r="31" spans="1:8">
      <c r="A31" s="419" t="s">
        <v>357</v>
      </c>
      <c r="B31" s="419" t="s">
        <v>39</v>
      </c>
      <c r="C31" s="415">
        <v>44684</v>
      </c>
      <c r="D31" s="415">
        <v>44686</v>
      </c>
      <c r="E31" s="416">
        <v>1148.44</v>
      </c>
      <c r="F31" s="417">
        <v>44690</v>
      </c>
      <c r="G31" s="427" t="s">
        <v>18</v>
      </c>
      <c r="H31" s="383"/>
    </row>
    <row r="32" spans="1:8">
      <c r="A32" s="386" t="s">
        <v>358</v>
      </c>
      <c r="B32" s="386" t="s">
        <v>350</v>
      </c>
      <c r="C32" s="415">
        <v>44684</v>
      </c>
      <c r="D32" s="415">
        <v>44690</v>
      </c>
      <c r="E32" s="416">
        <v>8330.5</v>
      </c>
      <c r="F32" s="417">
        <v>44690</v>
      </c>
      <c r="G32" s="418" t="s">
        <v>359</v>
      </c>
      <c r="H32" s="383"/>
    </row>
    <row r="33" spans="1:8">
      <c r="A33" s="419" t="s">
        <v>360</v>
      </c>
      <c r="B33" s="419" t="s">
        <v>54</v>
      </c>
      <c r="C33" s="414">
        <v>44685</v>
      </c>
      <c r="D33" s="415">
        <v>44685</v>
      </c>
      <c r="E33" s="416">
        <v>15939.31</v>
      </c>
      <c r="F33" s="417">
        <v>44690</v>
      </c>
      <c r="G33" s="418" t="s">
        <v>18</v>
      </c>
      <c r="H33" s="383"/>
    </row>
    <row r="34" spans="1:8">
      <c r="A34" s="386" t="s">
        <v>361</v>
      </c>
      <c r="B34" s="386" t="s">
        <v>54</v>
      </c>
      <c r="C34" s="415">
        <v>44685</v>
      </c>
      <c r="D34" s="415">
        <v>44685</v>
      </c>
      <c r="E34" s="416">
        <v>15939.31</v>
      </c>
      <c r="F34" s="417">
        <v>44690</v>
      </c>
      <c r="G34" s="418" t="s">
        <v>18</v>
      </c>
      <c r="H34" s="383"/>
    </row>
    <row r="35" spans="1:8">
      <c r="A35" s="428" t="s">
        <v>362</v>
      </c>
      <c r="B35" s="386" t="s">
        <v>43</v>
      </c>
      <c r="C35" s="414">
        <v>44685</v>
      </c>
      <c r="D35" s="415">
        <v>44686</v>
      </c>
      <c r="E35" s="416">
        <v>3282.46</v>
      </c>
      <c r="F35" s="417">
        <v>44690</v>
      </c>
      <c r="G35" s="427" t="s">
        <v>18</v>
      </c>
      <c r="H35" s="383"/>
    </row>
    <row r="36" spans="1:8">
      <c r="A36" s="419" t="s">
        <v>363</v>
      </c>
      <c r="B36" s="419" t="s">
        <v>39</v>
      </c>
      <c r="C36" s="414">
        <v>44685</v>
      </c>
      <c r="D36" s="415">
        <v>44687</v>
      </c>
      <c r="E36" s="416">
        <v>17149.55</v>
      </c>
      <c r="F36" s="417">
        <v>44690</v>
      </c>
      <c r="G36" s="418" t="s">
        <v>18</v>
      </c>
      <c r="H36" s="383"/>
    </row>
    <row r="37" spans="1:8">
      <c r="A37" s="386" t="s">
        <v>364</v>
      </c>
      <c r="B37" s="386" t="s">
        <v>365</v>
      </c>
      <c r="C37" s="415">
        <v>44685</v>
      </c>
      <c r="D37" s="415">
        <v>44690</v>
      </c>
      <c r="E37" s="416">
        <v>2775.42</v>
      </c>
      <c r="F37" s="417">
        <v>44690</v>
      </c>
      <c r="G37" s="418" t="s">
        <v>359</v>
      </c>
      <c r="H37" s="383"/>
    </row>
    <row r="38" spans="1:8">
      <c r="A38" s="429" t="s">
        <v>366</v>
      </c>
      <c r="B38" s="429" t="s">
        <v>73</v>
      </c>
      <c r="C38" s="430">
        <v>44686</v>
      </c>
      <c r="D38" s="431">
        <v>44687</v>
      </c>
      <c r="E38" s="432">
        <v>15566.53</v>
      </c>
      <c r="F38" s="417">
        <v>44690</v>
      </c>
      <c r="G38" s="418" t="s">
        <v>18</v>
      </c>
      <c r="H38" s="383"/>
    </row>
    <row r="39" spans="1:8">
      <c r="A39" s="424" t="s">
        <v>367</v>
      </c>
      <c r="B39" s="424" t="s">
        <v>86</v>
      </c>
      <c r="C39" s="414">
        <v>44686</v>
      </c>
      <c r="D39" s="415">
        <v>44687</v>
      </c>
      <c r="E39" s="433">
        <v>9384.68</v>
      </c>
      <c r="F39" s="417">
        <v>44690</v>
      </c>
      <c r="G39" s="418" t="s">
        <v>18</v>
      </c>
      <c r="H39" s="383"/>
    </row>
    <row r="40" spans="1:8">
      <c r="A40" s="422" t="s">
        <v>368</v>
      </c>
      <c r="B40" s="425" t="s">
        <v>179</v>
      </c>
      <c r="C40" s="423">
        <v>44687</v>
      </c>
      <c r="D40" s="415">
        <v>44690</v>
      </c>
      <c r="E40" s="416">
        <v>12300</v>
      </c>
      <c r="F40" s="417">
        <v>44690</v>
      </c>
      <c r="G40" s="418" t="s">
        <v>18</v>
      </c>
      <c r="H40" s="383"/>
    </row>
    <row r="41" spans="1:8">
      <c r="A41" s="386" t="s">
        <v>369</v>
      </c>
      <c r="B41" s="386" t="s">
        <v>58</v>
      </c>
      <c r="C41" s="415">
        <v>44687</v>
      </c>
      <c r="D41" s="415">
        <v>44690</v>
      </c>
      <c r="E41" s="416">
        <v>14170.94</v>
      </c>
      <c r="F41" s="417">
        <v>44690</v>
      </c>
      <c r="G41" s="418" t="s">
        <v>18</v>
      </c>
      <c r="H41" s="383"/>
    </row>
    <row r="42" spans="1:8">
      <c r="A42" s="386" t="s">
        <v>370</v>
      </c>
      <c r="B42" s="386" t="s">
        <v>350</v>
      </c>
      <c r="C42" s="415">
        <v>44687</v>
      </c>
      <c r="D42" s="415">
        <v>44690</v>
      </c>
      <c r="E42" s="416">
        <v>10667.05</v>
      </c>
      <c r="F42" s="417">
        <v>44690</v>
      </c>
      <c r="G42" s="418" t="s">
        <v>359</v>
      </c>
      <c r="H42" s="383"/>
    </row>
    <row r="43" spans="1:8">
      <c r="A43" s="386" t="s">
        <v>371</v>
      </c>
      <c r="B43" s="386" t="s">
        <v>45</v>
      </c>
      <c r="C43" s="415">
        <v>44687</v>
      </c>
      <c r="D43" s="415">
        <v>44690</v>
      </c>
      <c r="E43" s="416">
        <v>452.88</v>
      </c>
      <c r="F43" s="417">
        <v>44690</v>
      </c>
      <c r="G43" s="418" t="s">
        <v>18</v>
      </c>
      <c r="H43" s="383"/>
    </row>
    <row r="44" ht="15.75" customHeight="1" spans="1:8">
      <c r="A44" s="326" t="s">
        <v>96</v>
      </c>
      <c r="B44" s="326"/>
      <c r="C44" s="326"/>
      <c r="D44" s="326"/>
      <c r="E44" s="326"/>
      <c r="F44" s="326"/>
      <c r="G44" s="326"/>
      <c r="H44" s="409">
        <f>SUM(E45:E47)</f>
        <v>13838.03</v>
      </c>
    </row>
    <row r="45" spans="1:8">
      <c r="A45" s="386" t="s">
        <v>372</v>
      </c>
      <c r="B45" s="386" t="s">
        <v>100</v>
      </c>
      <c r="C45" s="415">
        <v>44684</v>
      </c>
      <c r="D45" s="415">
        <v>44685</v>
      </c>
      <c r="E45" s="416">
        <v>5191.68</v>
      </c>
      <c r="F45" s="417">
        <v>44690</v>
      </c>
      <c r="G45" s="418" t="s">
        <v>18</v>
      </c>
      <c r="H45" s="383"/>
    </row>
    <row r="46" spans="1:8">
      <c r="A46" s="419" t="s">
        <v>373</v>
      </c>
      <c r="B46" s="419" t="s">
        <v>199</v>
      </c>
      <c r="C46" s="414">
        <v>44686</v>
      </c>
      <c r="D46" s="414">
        <v>44687</v>
      </c>
      <c r="E46" s="420">
        <v>8646.35</v>
      </c>
      <c r="F46" s="417">
        <v>44690</v>
      </c>
      <c r="G46" s="427" t="s">
        <v>18</v>
      </c>
      <c r="H46" s="383"/>
    </row>
    <row r="47" ht="15.75" customHeight="1" spans="1:8">
      <c r="A47" s="326" t="s">
        <v>110</v>
      </c>
      <c r="B47" s="326"/>
      <c r="C47" s="326"/>
      <c r="D47" s="326"/>
      <c r="E47" s="326"/>
      <c r="F47" s="326"/>
      <c r="G47" s="326"/>
      <c r="H47" s="409">
        <f>SUM(E48:E52)</f>
        <v>86712.45</v>
      </c>
    </row>
    <row r="48" spans="1:8">
      <c r="A48" s="386" t="s">
        <v>374</v>
      </c>
      <c r="B48" s="386" t="s">
        <v>112</v>
      </c>
      <c r="C48" s="415">
        <v>44678</v>
      </c>
      <c r="D48" s="415">
        <v>44686</v>
      </c>
      <c r="E48" s="416">
        <v>2609.25</v>
      </c>
      <c r="F48" s="417">
        <v>44690</v>
      </c>
      <c r="G48" s="418" t="s">
        <v>18</v>
      </c>
      <c r="H48" s="383"/>
    </row>
    <row r="49" spans="1:8">
      <c r="A49" s="386" t="s">
        <v>375</v>
      </c>
      <c r="B49" s="386" t="s">
        <v>112</v>
      </c>
      <c r="C49" s="415">
        <v>44678</v>
      </c>
      <c r="D49" s="415">
        <v>44687</v>
      </c>
      <c r="E49" s="416">
        <v>2907.45</v>
      </c>
      <c r="F49" s="417">
        <v>44690</v>
      </c>
      <c r="G49" s="418" t="s">
        <v>18</v>
      </c>
      <c r="H49" s="383"/>
    </row>
    <row r="50" spans="1:8">
      <c r="A50" s="386" t="s">
        <v>376</v>
      </c>
      <c r="B50" s="386" t="s">
        <v>112</v>
      </c>
      <c r="C50" s="415">
        <v>44680</v>
      </c>
      <c r="D50" s="415">
        <v>44686</v>
      </c>
      <c r="E50" s="416">
        <v>4659.37</v>
      </c>
      <c r="F50" s="417">
        <v>44690</v>
      </c>
      <c r="G50" s="418" t="s">
        <v>18</v>
      </c>
      <c r="H50" s="383"/>
    </row>
    <row r="51" spans="1:8">
      <c r="A51" s="386" t="s">
        <v>377</v>
      </c>
      <c r="B51" s="386" t="s">
        <v>112</v>
      </c>
      <c r="C51" s="415">
        <v>44685</v>
      </c>
      <c r="D51" s="415">
        <v>44687</v>
      </c>
      <c r="E51" s="416">
        <v>559.12</v>
      </c>
      <c r="F51" s="417">
        <v>44690</v>
      </c>
      <c r="G51" s="418" t="s">
        <v>18</v>
      </c>
      <c r="H51" s="383"/>
    </row>
    <row r="52" spans="1:8">
      <c r="A52" s="386" t="s">
        <v>378</v>
      </c>
      <c r="B52" s="386" t="s">
        <v>127</v>
      </c>
      <c r="C52" s="415">
        <v>44690</v>
      </c>
      <c r="D52" s="415">
        <v>44690</v>
      </c>
      <c r="E52" s="416">
        <v>75977.26</v>
      </c>
      <c r="F52" s="417">
        <v>44690</v>
      </c>
      <c r="G52" s="418" t="s">
        <v>18</v>
      </c>
      <c r="H52" s="383"/>
    </row>
    <row r="53" ht="15.75" customHeight="1" spans="1:8">
      <c r="A53" s="326" t="s">
        <v>137</v>
      </c>
      <c r="B53" s="326"/>
      <c r="C53" s="326"/>
      <c r="D53" s="326"/>
      <c r="E53" s="326"/>
      <c r="F53" s="326"/>
      <c r="G53" s="326"/>
      <c r="H53" s="409">
        <f>SUM(E54:E56)</f>
        <v>72665.41</v>
      </c>
    </row>
    <row r="54" spans="1:8">
      <c r="A54" s="386" t="s">
        <v>379</v>
      </c>
      <c r="B54" s="386" t="s">
        <v>86</v>
      </c>
      <c r="C54" s="415">
        <v>44671</v>
      </c>
      <c r="D54" s="415">
        <v>44686</v>
      </c>
      <c r="E54" s="416">
        <v>21644.85</v>
      </c>
      <c r="F54" s="417">
        <v>44690</v>
      </c>
      <c r="G54" s="418" t="s">
        <v>18</v>
      </c>
      <c r="H54" s="383"/>
    </row>
    <row r="55" spans="1:8">
      <c r="A55" s="419" t="s">
        <v>380</v>
      </c>
      <c r="B55" s="419" t="s">
        <v>299</v>
      </c>
      <c r="C55" s="414">
        <v>44685</v>
      </c>
      <c r="D55" s="414">
        <v>44685</v>
      </c>
      <c r="E55" s="420">
        <v>21011.55</v>
      </c>
      <c r="F55" s="417">
        <v>44690</v>
      </c>
      <c r="G55" s="427" t="s">
        <v>18</v>
      </c>
      <c r="H55" s="383"/>
    </row>
    <row r="56" spans="1:8">
      <c r="A56" s="386" t="s">
        <v>381</v>
      </c>
      <c r="B56" s="386" t="s">
        <v>88</v>
      </c>
      <c r="C56" s="415">
        <v>44687</v>
      </c>
      <c r="D56" s="415">
        <v>44690</v>
      </c>
      <c r="E56" s="416">
        <v>30009.01</v>
      </c>
      <c r="F56" s="417">
        <v>44690</v>
      </c>
      <c r="G56" s="418" t="s">
        <v>18</v>
      </c>
      <c r="H56" s="383"/>
    </row>
    <row r="57" ht="15.75" customHeight="1" spans="1:8">
      <c r="A57" s="326" t="s">
        <v>139</v>
      </c>
      <c r="B57" s="326"/>
      <c r="C57" s="326"/>
      <c r="D57" s="326"/>
      <c r="E57" s="326"/>
      <c r="F57" s="326"/>
      <c r="G57" s="326"/>
      <c r="H57" s="409">
        <f>SUM(E58:E59)</f>
        <v>65741.26</v>
      </c>
    </row>
    <row r="58" spans="1:8">
      <c r="A58" s="386" t="s">
        <v>382</v>
      </c>
      <c r="B58" s="386" t="s">
        <v>86</v>
      </c>
      <c r="C58" s="415">
        <v>44684</v>
      </c>
      <c r="D58" s="415">
        <v>44686</v>
      </c>
      <c r="E58" s="416">
        <v>46574.29</v>
      </c>
      <c r="F58" s="417">
        <v>44690</v>
      </c>
      <c r="G58" s="418" t="s">
        <v>18</v>
      </c>
      <c r="H58" s="383"/>
    </row>
    <row r="59" spans="1:8">
      <c r="A59" s="386" t="s">
        <v>383</v>
      </c>
      <c r="B59" s="386" t="s">
        <v>384</v>
      </c>
      <c r="C59" s="415">
        <v>44684</v>
      </c>
      <c r="D59" s="415">
        <v>44686</v>
      </c>
      <c r="E59" s="416">
        <v>19166.97</v>
      </c>
      <c r="F59" s="417">
        <v>44690</v>
      </c>
      <c r="G59" s="418" t="s">
        <v>21</v>
      </c>
      <c r="H59" s="383"/>
    </row>
    <row r="60" ht="15.75" customHeight="1" spans="1:8">
      <c r="A60" s="326" t="s">
        <v>148</v>
      </c>
      <c r="B60" s="326"/>
      <c r="C60" s="326"/>
      <c r="D60" s="326"/>
      <c r="E60" s="326"/>
      <c r="F60" s="326"/>
      <c r="G60" s="326"/>
      <c r="H60" s="409">
        <f>SUM(E61:E62)</f>
        <v>67368.3</v>
      </c>
    </row>
    <row r="61" spans="1:8">
      <c r="A61" s="419" t="s">
        <v>385</v>
      </c>
      <c r="B61" s="413" t="s">
        <v>386</v>
      </c>
      <c r="C61" s="434">
        <v>44623</v>
      </c>
      <c r="D61" s="434">
        <v>44627</v>
      </c>
      <c r="E61" s="435">
        <v>46500</v>
      </c>
      <c r="F61" s="417">
        <v>44690</v>
      </c>
      <c r="G61" s="418" t="s">
        <v>18</v>
      </c>
      <c r="H61" s="383"/>
    </row>
    <row r="62" spans="1:8">
      <c r="A62" s="386" t="s">
        <v>387</v>
      </c>
      <c r="B62" s="386" t="s">
        <v>341</v>
      </c>
      <c r="C62" s="414">
        <v>44680</v>
      </c>
      <c r="D62" s="415">
        <v>44684</v>
      </c>
      <c r="E62" s="416">
        <v>20868.3</v>
      </c>
      <c r="F62" s="417">
        <v>44690</v>
      </c>
      <c r="G62" s="418" t="s">
        <v>82</v>
      </c>
      <c r="H62" s="383"/>
    </row>
    <row r="63" ht="15.75" customHeight="1" spans="1:8">
      <c r="A63" s="326" t="s">
        <v>157</v>
      </c>
      <c r="B63" s="326"/>
      <c r="C63" s="326"/>
      <c r="D63" s="326"/>
      <c r="E63" s="326"/>
      <c r="F63" s="326"/>
      <c r="G63" s="326"/>
      <c r="H63" s="409">
        <f>SUM(E64:E64)</f>
        <v>34316.8</v>
      </c>
    </row>
    <row r="64" spans="1:8">
      <c r="A64" s="386" t="s">
        <v>388</v>
      </c>
      <c r="B64" s="386" t="s">
        <v>389</v>
      </c>
      <c r="C64" s="415">
        <v>44659</v>
      </c>
      <c r="D64" s="415">
        <v>44664</v>
      </c>
      <c r="E64" s="416">
        <v>34316.8</v>
      </c>
      <c r="F64" s="417">
        <v>44690</v>
      </c>
      <c r="G64" s="418" t="s">
        <v>390</v>
      </c>
      <c r="H64" s="383"/>
    </row>
    <row r="65" ht="15.75" customHeight="1" spans="1:8">
      <c r="A65" s="326" t="s">
        <v>160</v>
      </c>
      <c r="B65" s="326"/>
      <c r="C65" s="326"/>
      <c r="D65" s="326"/>
      <c r="E65" s="326"/>
      <c r="F65" s="326"/>
      <c r="G65" s="326"/>
      <c r="H65" s="409">
        <f>SUM(E66:E68)</f>
        <v>250702.65</v>
      </c>
    </row>
    <row r="66" spans="1:8">
      <c r="A66" s="386" t="s">
        <v>338</v>
      </c>
      <c r="B66" s="386" t="s">
        <v>339</v>
      </c>
      <c r="C66" s="415">
        <v>44680</v>
      </c>
      <c r="D66" s="415">
        <v>44683</v>
      </c>
      <c r="E66" s="436">
        <v>50979.62</v>
      </c>
      <c r="F66" s="417">
        <v>44690</v>
      </c>
      <c r="G66" s="418" t="s">
        <v>18</v>
      </c>
      <c r="H66" s="419"/>
    </row>
    <row r="67" spans="1:8">
      <c r="A67" s="386" t="s">
        <v>391</v>
      </c>
      <c r="B67" s="386" t="s">
        <v>339</v>
      </c>
      <c r="C67" s="415">
        <v>44680</v>
      </c>
      <c r="D67" s="415">
        <v>44683</v>
      </c>
      <c r="E67" s="416">
        <v>34176.45</v>
      </c>
      <c r="F67" s="417">
        <v>44690</v>
      </c>
      <c r="G67" s="418" t="s">
        <v>18</v>
      </c>
      <c r="H67" s="383"/>
    </row>
    <row r="68" spans="1:8">
      <c r="A68" s="386" t="s">
        <v>392</v>
      </c>
      <c r="B68" s="386" t="s">
        <v>393</v>
      </c>
      <c r="C68" s="415">
        <v>44683</v>
      </c>
      <c r="D68" s="415">
        <v>44687</v>
      </c>
      <c r="E68" s="416">
        <v>165546.58</v>
      </c>
      <c r="F68" s="417">
        <v>44690</v>
      </c>
      <c r="G68" s="418" t="s">
        <v>18</v>
      </c>
      <c r="H68" s="383"/>
    </row>
    <row r="69" spans="1:8">
      <c r="A69" s="437"/>
      <c r="B69" s="437"/>
      <c r="C69" s="437"/>
      <c r="D69" s="437"/>
      <c r="E69" s="438"/>
      <c r="F69" s="439"/>
      <c r="G69" s="439"/>
      <c r="H69" s="437"/>
    </row>
    <row r="70" spans="1:8">
      <c r="A70" s="245" t="s">
        <v>161</v>
      </c>
      <c r="B70" s="437"/>
      <c r="C70" s="437"/>
      <c r="D70" s="437"/>
      <c r="E70" s="438"/>
      <c r="F70" s="439"/>
      <c r="G70" s="439"/>
      <c r="H70" s="437"/>
    </row>
    <row r="71" spans="1:8">
      <c r="A71" s="248" t="s">
        <v>162</v>
      </c>
      <c r="B71" s="437"/>
      <c r="C71" s="437"/>
      <c r="D71" s="437"/>
      <c r="E71" s="440"/>
      <c r="F71" s="437"/>
      <c r="G71" s="437"/>
      <c r="H71" s="437"/>
    </row>
    <row r="72" spans="1:8">
      <c r="A72" s="437"/>
      <c r="B72" s="437"/>
      <c r="C72" s="437"/>
      <c r="D72" s="437"/>
      <c r="E72" s="438"/>
      <c r="F72" s="439"/>
      <c r="G72" s="439"/>
      <c r="H72" s="437"/>
    </row>
    <row r="73" spans="1:8">
      <c r="A73" s="437"/>
      <c r="B73" s="437"/>
      <c r="C73" s="437"/>
      <c r="D73" s="437"/>
      <c r="E73" s="441"/>
      <c r="F73" s="442"/>
      <c r="G73" s="442"/>
      <c r="H73" s="437"/>
    </row>
    <row r="74" spans="1:8">
      <c r="A74" s="437"/>
      <c r="B74" s="437"/>
      <c r="C74" s="437"/>
      <c r="D74" s="437"/>
      <c r="E74" s="440"/>
      <c r="F74" s="437"/>
      <c r="G74" s="437"/>
      <c r="H74" s="437"/>
    </row>
    <row r="75" spans="1:8">
      <c r="A75" s="437"/>
      <c r="B75" s="437"/>
      <c r="C75" s="437"/>
      <c r="D75" s="437"/>
      <c r="E75" s="440"/>
      <c r="F75" s="437"/>
      <c r="G75" s="437"/>
      <c r="H75" s="437"/>
    </row>
    <row r="76" spans="1:8">
      <c r="A76" s="437"/>
      <c r="B76" s="437"/>
      <c r="C76" s="437"/>
      <c r="D76" s="437"/>
      <c r="E76" s="440"/>
      <c r="F76" s="437"/>
      <c r="G76" s="437"/>
      <c r="H76" s="437"/>
    </row>
    <row r="77" spans="1:8">
      <c r="A77" s="437"/>
      <c r="B77" s="437"/>
      <c r="C77" s="437"/>
      <c r="D77" s="437"/>
      <c r="E77" s="440"/>
      <c r="F77" s="437"/>
      <c r="G77" s="437"/>
      <c r="H77" s="437"/>
    </row>
    <row r="78" spans="1:8">
      <c r="A78" s="437"/>
      <c r="B78" s="437"/>
      <c r="C78" s="437"/>
      <c r="D78" s="437"/>
      <c r="E78" s="440"/>
      <c r="F78" s="437"/>
      <c r="G78" s="437"/>
      <c r="H78" s="437"/>
    </row>
    <row r="79" spans="1:8">
      <c r="A79" s="437"/>
      <c r="B79" s="437"/>
      <c r="C79" s="437"/>
      <c r="D79" s="437"/>
      <c r="E79" s="440"/>
      <c r="F79" s="437"/>
      <c r="G79" s="437"/>
      <c r="H79" s="437"/>
    </row>
    <row r="80" spans="1:8">
      <c r="A80" s="437"/>
      <c r="B80" s="437"/>
      <c r="C80" s="437"/>
      <c r="D80" s="437"/>
      <c r="E80" s="440"/>
      <c r="F80" s="437"/>
      <c r="G80" s="437"/>
      <c r="H80" s="437"/>
    </row>
    <row r="81" spans="1:8">
      <c r="A81" s="437"/>
      <c r="B81" s="437"/>
      <c r="C81" s="437"/>
      <c r="D81" s="437"/>
      <c r="E81" s="440"/>
      <c r="F81" s="437"/>
      <c r="G81" s="437"/>
      <c r="H81" s="437"/>
    </row>
    <row r="82" spans="1:8">
      <c r="A82" s="437"/>
      <c r="B82" s="437"/>
      <c r="C82" s="437"/>
      <c r="D82" s="437"/>
      <c r="E82" s="440"/>
      <c r="F82" s="437"/>
      <c r="G82" s="437"/>
      <c r="H82" s="437"/>
    </row>
    <row r="83" ht="14.25" spans="1:8">
      <c r="A83" s="437"/>
      <c r="B83" s="437"/>
      <c r="C83" s="437"/>
      <c r="D83" s="437"/>
      <c r="E83" s="443"/>
      <c r="F83" s="437"/>
      <c r="G83" s="437"/>
      <c r="H83" s="437"/>
    </row>
    <row r="84" ht="14.25" spans="1:8">
      <c r="A84" s="437"/>
      <c r="B84" s="437"/>
      <c r="C84" s="437"/>
      <c r="D84" s="437"/>
      <c r="E84" s="443"/>
      <c r="F84" s="437"/>
      <c r="G84" s="437"/>
      <c r="H84" s="437"/>
    </row>
    <row r="85" ht="14.25" spans="1:8">
      <c r="A85" s="437"/>
      <c r="B85" s="437"/>
      <c r="C85" s="437"/>
      <c r="D85" s="437"/>
      <c r="E85" s="443"/>
      <c r="F85" s="437"/>
      <c r="G85" s="437"/>
      <c r="H85" s="437"/>
    </row>
    <row r="86" ht="14.25" spans="1:8">
      <c r="A86" s="437"/>
      <c r="B86" s="437"/>
      <c r="C86" s="437"/>
      <c r="D86" s="437"/>
      <c r="E86" s="443"/>
      <c r="F86" s="437"/>
      <c r="G86" s="437"/>
      <c r="H86" s="437"/>
    </row>
    <row r="87" ht="14.25" spans="1:8">
      <c r="A87" s="437"/>
      <c r="B87" s="437"/>
      <c r="C87" s="437"/>
      <c r="D87" s="437"/>
      <c r="E87" s="443"/>
      <c r="F87" s="437"/>
      <c r="G87" s="437"/>
      <c r="H87" s="437"/>
    </row>
    <row r="88" ht="14.25" spans="1:8">
      <c r="A88" s="437"/>
      <c r="B88" s="437"/>
      <c r="C88" s="437"/>
      <c r="D88" s="437"/>
      <c r="E88" s="443"/>
      <c r="F88" s="437"/>
      <c r="G88" s="437"/>
      <c r="H88" s="437"/>
    </row>
    <row r="89" ht="14.25" spans="1:8">
      <c r="A89" s="437"/>
      <c r="B89" s="437"/>
      <c r="C89" s="437"/>
      <c r="D89" s="437"/>
      <c r="E89" s="443"/>
      <c r="F89" s="437"/>
      <c r="G89" s="437"/>
      <c r="H89" s="437"/>
    </row>
    <row r="90" ht="14.25" spans="1:8">
      <c r="A90" s="437"/>
      <c r="B90" s="437"/>
      <c r="C90" s="437"/>
      <c r="D90" s="437"/>
      <c r="E90" s="443"/>
      <c r="F90" s="437"/>
      <c r="G90" s="437"/>
      <c r="H90" s="437"/>
    </row>
    <row r="91" ht="14.25" spans="1:8">
      <c r="A91" s="437"/>
      <c r="B91" s="437"/>
      <c r="C91" s="437"/>
      <c r="D91" s="437"/>
      <c r="E91" s="443"/>
      <c r="F91" s="437"/>
      <c r="G91" s="437"/>
      <c r="H91" s="437"/>
    </row>
    <row r="92" ht="14.25" spans="1:8">
      <c r="A92" s="437"/>
      <c r="B92" s="437"/>
      <c r="C92" s="437"/>
      <c r="D92" s="437"/>
      <c r="E92" s="443"/>
      <c r="F92" s="437"/>
      <c r="G92" s="437"/>
      <c r="H92" s="437"/>
    </row>
    <row r="93" ht="14.25" spans="1:8">
      <c r="A93" s="437"/>
      <c r="B93" s="437"/>
      <c r="C93" s="437"/>
      <c r="D93" s="437"/>
      <c r="E93" s="443"/>
      <c r="F93" s="437"/>
      <c r="G93" s="437"/>
      <c r="H93" s="437"/>
    </row>
    <row r="94" ht="14.25" spans="1:8">
      <c r="A94" s="437"/>
      <c r="B94" s="437"/>
      <c r="C94" s="437"/>
      <c r="D94" s="437"/>
      <c r="E94" s="443"/>
      <c r="F94" s="437"/>
      <c r="G94" s="437"/>
      <c r="H94" s="437"/>
    </row>
    <row r="95" ht="14.25" spans="1:8">
      <c r="A95" s="437"/>
      <c r="B95" s="437"/>
      <c r="C95" s="437"/>
      <c r="D95" s="437"/>
      <c r="E95" s="443"/>
      <c r="F95" s="437"/>
      <c r="G95" s="437"/>
      <c r="H95" s="437"/>
    </row>
    <row r="96" ht="14.25" spans="1:8">
      <c r="A96" s="437"/>
      <c r="B96" s="437"/>
      <c r="C96" s="437"/>
      <c r="D96" s="437"/>
      <c r="E96" s="443"/>
      <c r="F96" s="437"/>
      <c r="G96" s="437"/>
      <c r="H96" s="437"/>
    </row>
    <row r="97" ht="14.25" spans="1:8">
      <c r="A97" s="437"/>
      <c r="B97" s="437"/>
      <c r="C97" s="437"/>
      <c r="D97" s="437"/>
      <c r="E97" s="443"/>
      <c r="F97" s="437"/>
      <c r="G97" s="437"/>
      <c r="H97" s="437"/>
    </row>
    <row r="98" ht="14.25" spans="1:8">
      <c r="A98" s="437"/>
      <c r="B98" s="437"/>
      <c r="C98" s="437"/>
      <c r="D98" s="437"/>
      <c r="E98" s="443"/>
      <c r="F98" s="437"/>
      <c r="G98" s="437"/>
      <c r="H98" s="437"/>
    </row>
    <row r="99" ht="14.25" spans="1:8">
      <c r="A99" s="437"/>
      <c r="B99" s="437"/>
      <c r="C99" s="437"/>
      <c r="D99" s="437"/>
      <c r="E99" s="443"/>
      <c r="F99" s="437"/>
      <c r="G99" s="437"/>
      <c r="H99" s="437"/>
    </row>
    <row r="100" ht="14.25" spans="1:8">
      <c r="A100" s="437"/>
      <c r="B100" s="437"/>
      <c r="C100" s="437"/>
      <c r="D100" s="437"/>
      <c r="E100" s="443"/>
      <c r="F100" s="437"/>
      <c r="G100" s="437"/>
      <c r="H100" s="437"/>
    </row>
    <row r="101" ht="14.25" spans="1:8">
      <c r="A101" s="437"/>
      <c r="B101" s="437"/>
      <c r="C101" s="437"/>
      <c r="D101" s="437"/>
      <c r="E101" s="443"/>
      <c r="F101" s="437"/>
      <c r="G101" s="437"/>
      <c r="H101" s="437"/>
    </row>
    <row r="102" ht="14.25" spans="1:8">
      <c r="A102" s="437"/>
      <c r="B102" s="437"/>
      <c r="C102" s="437"/>
      <c r="D102" s="437"/>
      <c r="E102" s="443"/>
      <c r="F102" s="437"/>
      <c r="G102" s="437"/>
      <c r="H102" s="437"/>
    </row>
    <row r="103" ht="14.25" spans="1:8">
      <c r="A103" s="437"/>
      <c r="B103" s="437"/>
      <c r="C103" s="437"/>
      <c r="D103" s="437"/>
      <c r="E103" s="443"/>
      <c r="F103" s="437"/>
      <c r="G103" s="437"/>
      <c r="H103" s="437"/>
    </row>
    <row r="104" ht="14.25" spans="1:8">
      <c r="A104" s="437"/>
      <c r="B104" s="437"/>
      <c r="C104" s="437"/>
      <c r="D104" s="437"/>
      <c r="E104" s="443"/>
      <c r="F104" s="437"/>
      <c r="G104" s="437"/>
      <c r="H104" s="437"/>
    </row>
    <row r="105" ht="14.25" spans="1:8">
      <c r="A105" s="437"/>
      <c r="B105" s="437"/>
      <c r="C105" s="437"/>
      <c r="D105" s="437"/>
      <c r="E105" s="443"/>
      <c r="F105" s="437"/>
      <c r="G105" s="437"/>
      <c r="H105" s="437"/>
    </row>
    <row r="106" ht="14.25" spans="1:8">
      <c r="A106" s="437"/>
      <c r="B106" s="437"/>
      <c r="C106" s="437"/>
      <c r="D106" s="437"/>
      <c r="E106" s="443"/>
      <c r="F106" s="437"/>
      <c r="G106" s="437"/>
      <c r="H106" s="437"/>
    </row>
    <row r="107" ht="14.25" spans="1:8">
      <c r="A107" s="437"/>
      <c r="B107" s="437"/>
      <c r="C107" s="437"/>
      <c r="D107" s="437"/>
      <c r="E107" s="443"/>
      <c r="F107" s="437"/>
      <c r="G107" s="437"/>
      <c r="H107" s="437"/>
    </row>
    <row r="108" ht="14.25" spans="1:8">
      <c r="A108" s="437"/>
      <c r="B108" s="437"/>
      <c r="C108" s="437"/>
      <c r="D108" s="437"/>
      <c r="E108" s="443"/>
      <c r="F108" s="437"/>
      <c r="G108" s="437"/>
      <c r="H108" s="437"/>
    </row>
    <row r="109" ht="14.25" spans="1:8">
      <c r="A109" s="437"/>
      <c r="B109" s="437"/>
      <c r="C109" s="437"/>
      <c r="D109" s="437"/>
      <c r="E109" s="443"/>
      <c r="F109" s="437"/>
      <c r="G109" s="437"/>
      <c r="H109" s="437"/>
    </row>
    <row r="110" ht="14.25" spans="1:8">
      <c r="A110" s="437"/>
      <c r="B110" s="437"/>
      <c r="C110" s="437"/>
      <c r="D110" s="437"/>
      <c r="E110" s="443"/>
      <c r="F110" s="437"/>
      <c r="G110" s="437"/>
      <c r="H110" s="437"/>
    </row>
    <row r="111" ht="14.25" spans="1:8">
      <c r="A111" s="437"/>
      <c r="B111" s="437"/>
      <c r="C111" s="437"/>
      <c r="D111" s="437"/>
      <c r="E111" s="443"/>
      <c r="F111" s="437"/>
      <c r="G111" s="437"/>
      <c r="H111" s="437"/>
    </row>
    <row r="112" ht="14.25" spans="1:8">
      <c r="A112" s="437"/>
      <c r="B112" s="437"/>
      <c r="C112" s="437"/>
      <c r="D112" s="437"/>
      <c r="E112" s="443"/>
      <c r="F112" s="437"/>
      <c r="G112" s="437"/>
      <c r="H112" s="437"/>
    </row>
    <row r="113" ht="14.25" spans="1:8">
      <c r="A113" s="437"/>
      <c r="B113" s="437"/>
      <c r="C113" s="437"/>
      <c r="D113" s="437"/>
      <c r="E113" s="443"/>
      <c r="F113" s="437"/>
      <c r="G113" s="437"/>
      <c r="H113" s="437"/>
    </row>
    <row r="114" ht="14.25" spans="1:8">
      <c r="A114" s="437"/>
      <c r="B114" s="437"/>
      <c r="C114" s="437"/>
      <c r="D114" s="437"/>
      <c r="E114" s="443"/>
      <c r="F114" s="437"/>
      <c r="G114" s="437"/>
      <c r="H114" s="437"/>
    </row>
    <row r="115" ht="14.25" spans="1:8">
      <c r="A115" s="437"/>
      <c r="B115" s="437"/>
      <c r="C115" s="437"/>
      <c r="D115" s="437"/>
      <c r="E115" s="443"/>
      <c r="F115" s="437"/>
      <c r="G115" s="437"/>
      <c r="H115" s="437"/>
    </row>
    <row r="116" ht="14.25" spans="1:8">
      <c r="A116" s="437"/>
      <c r="B116" s="437"/>
      <c r="C116" s="437"/>
      <c r="D116" s="437"/>
      <c r="E116" s="443"/>
      <c r="F116" s="437"/>
      <c r="G116" s="437"/>
      <c r="H116" s="437"/>
    </row>
    <row r="117" ht="14.25" spans="1:8">
      <c r="A117" s="437"/>
      <c r="B117" s="437"/>
      <c r="C117" s="437"/>
      <c r="D117" s="437"/>
      <c r="E117" s="443"/>
      <c r="F117" s="437"/>
      <c r="G117" s="437"/>
      <c r="H117" s="437"/>
    </row>
    <row r="118" ht="14.25" spans="1:8">
      <c r="A118" s="437"/>
      <c r="B118" s="437"/>
      <c r="C118" s="437"/>
      <c r="D118" s="437"/>
      <c r="E118" s="443"/>
      <c r="F118" s="437"/>
      <c r="G118" s="437"/>
      <c r="H118" s="437"/>
    </row>
    <row r="119" ht="14.25" spans="1:8">
      <c r="A119" s="437"/>
      <c r="B119" s="437"/>
      <c r="C119" s="437"/>
      <c r="D119" s="437"/>
      <c r="E119" s="443"/>
      <c r="F119" s="437"/>
      <c r="G119" s="437"/>
      <c r="H119" s="437"/>
    </row>
    <row r="120" ht="14.25" spans="1:8">
      <c r="A120" s="437"/>
      <c r="B120" s="437"/>
      <c r="C120" s="437"/>
      <c r="D120" s="437"/>
      <c r="E120" s="443"/>
      <c r="F120" s="437"/>
      <c r="G120" s="437"/>
      <c r="H120" s="437"/>
    </row>
    <row r="121" ht="14.25" spans="1:8">
      <c r="A121" s="437"/>
      <c r="B121" s="437"/>
      <c r="C121" s="437"/>
      <c r="D121" s="437"/>
      <c r="E121" s="443"/>
      <c r="F121" s="437"/>
      <c r="G121" s="437"/>
      <c r="H121" s="437"/>
    </row>
    <row r="122" ht="14.25" spans="1:8">
      <c r="A122" s="437"/>
      <c r="B122" s="437"/>
      <c r="C122" s="437"/>
      <c r="D122" s="437"/>
      <c r="E122" s="443"/>
      <c r="F122" s="437"/>
      <c r="G122" s="437"/>
      <c r="H122" s="437"/>
    </row>
    <row r="123" ht="14.25" spans="1:8">
      <c r="A123" s="437"/>
      <c r="B123" s="437"/>
      <c r="C123" s="437"/>
      <c r="D123" s="437"/>
      <c r="E123" s="443"/>
      <c r="F123" s="437"/>
      <c r="G123" s="437"/>
      <c r="H123" s="437"/>
    </row>
    <row r="124" ht="14.25" spans="1:8">
      <c r="A124" s="437"/>
      <c r="B124" s="437"/>
      <c r="C124" s="437"/>
      <c r="D124" s="437"/>
      <c r="E124" s="443"/>
      <c r="F124" s="437"/>
      <c r="G124" s="437"/>
      <c r="H124" s="437"/>
    </row>
    <row r="125" ht="14.25" spans="1:8">
      <c r="A125" s="437"/>
      <c r="B125" s="437"/>
      <c r="C125" s="437"/>
      <c r="D125" s="437"/>
      <c r="E125" s="443"/>
      <c r="F125" s="437"/>
      <c r="G125" s="437"/>
      <c r="H125" s="437"/>
    </row>
    <row r="126" ht="14.25" spans="1:8">
      <c r="A126" s="437"/>
      <c r="B126" s="437"/>
      <c r="C126" s="437"/>
      <c r="D126" s="437"/>
      <c r="E126" s="443"/>
      <c r="F126" s="437"/>
      <c r="G126" s="437"/>
      <c r="H126" s="437"/>
    </row>
    <row r="127" ht="14.25" spans="1:8">
      <c r="A127" s="437"/>
      <c r="B127" s="437"/>
      <c r="C127" s="437"/>
      <c r="D127" s="437"/>
      <c r="E127" s="443"/>
      <c r="F127" s="437"/>
      <c r="G127" s="437"/>
      <c r="H127" s="437"/>
    </row>
    <row r="128" ht="14.25" spans="1:8">
      <c r="A128" s="437"/>
      <c r="B128" s="437"/>
      <c r="C128" s="437"/>
      <c r="D128" s="437"/>
      <c r="E128" s="443"/>
      <c r="F128" s="437"/>
      <c r="G128" s="437"/>
      <c r="H128" s="437"/>
    </row>
    <row r="129" ht="14.25" spans="1:8">
      <c r="A129" s="437"/>
      <c r="B129" s="437"/>
      <c r="C129" s="437"/>
      <c r="D129" s="437"/>
      <c r="E129" s="443"/>
      <c r="F129" s="437"/>
      <c r="G129" s="437"/>
      <c r="H129" s="437"/>
    </row>
    <row r="130" ht="14.25" spans="1:8">
      <c r="A130" s="437"/>
      <c r="B130" s="437"/>
      <c r="C130" s="437"/>
      <c r="D130" s="437"/>
      <c r="E130" s="443"/>
      <c r="F130" s="437"/>
      <c r="G130" s="437"/>
      <c r="H130" s="437"/>
    </row>
    <row r="131" ht="14.25" spans="1:8">
      <c r="A131" s="437"/>
      <c r="B131" s="437"/>
      <c r="C131" s="437"/>
      <c r="D131" s="437"/>
      <c r="E131" s="443"/>
      <c r="F131" s="437"/>
      <c r="G131" s="437"/>
      <c r="H131" s="437"/>
    </row>
    <row r="132" ht="14.25" spans="1:8">
      <c r="A132" s="437"/>
      <c r="B132" s="437"/>
      <c r="C132" s="437"/>
      <c r="D132" s="437"/>
      <c r="E132" s="443"/>
      <c r="F132" s="437"/>
      <c r="G132" s="437"/>
      <c r="H132" s="437"/>
    </row>
    <row r="133" ht="14.25" spans="1:8">
      <c r="A133" s="437"/>
      <c r="B133" s="437"/>
      <c r="C133" s="437"/>
      <c r="D133" s="437"/>
      <c r="E133" s="443"/>
      <c r="F133" s="437"/>
      <c r="G133" s="437"/>
      <c r="H133" s="437"/>
    </row>
    <row r="134" ht="14.25" spans="1:8">
      <c r="A134" s="437"/>
      <c r="B134" s="437"/>
      <c r="C134" s="437"/>
      <c r="D134" s="437"/>
      <c r="E134" s="443"/>
      <c r="F134" s="437"/>
      <c r="G134" s="437"/>
      <c r="H134" s="437"/>
    </row>
    <row r="135" ht="14.25" spans="1:8">
      <c r="A135" s="437"/>
      <c r="B135" s="437"/>
      <c r="C135" s="437"/>
      <c r="D135" s="437"/>
      <c r="E135" s="443"/>
      <c r="F135" s="437"/>
      <c r="G135" s="437"/>
      <c r="H135" s="437"/>
    </row>
    <row r="136" ht="14.25" spans="1:8">
      <c r="A136" s="437"/>
      <c r="B136" s="437"/>
      <c r="C136" s="437"/>
      <c r="D136" s="437"/>
      <c r="E136" s="443"/>
      <c r="F136" s="437"/>
      <c r="G136" s="437"/>
      <c r="H136" s="437"/>
    </row>
    <row r="137" ht="14.25" spans="1:8">
      <c r="A137" s="437"/>
      <c r="B137" s="437"/>
      <c r="C137" s="437"/>
      <c r="D137" s="437"/>
      <c r="E137" s="443"/>
      <c r="F137" s="437"/>
      <c r="G137" s="437"/>
      <c r="H137" s="437"/>
    </row>
    <row r="138" ht="14.25" spans="1:8">
      <c r="A138" s="437"/>
      <c r="B138" s="437"/>
      <c r="C138" s="437"/>
      <c r="D138" s="437"/>
      <c r="E138" s="443"/>
      <c r="F138" s="437"/>
      <c r="G138" s="437"/>
      <c r="H138" s="437"/>
    </row>
    <row r="139" ht="14.25" spans="1:8">
      <c r="A139" s="437"/>
      <c r="B139" s="437"/>
      <c r="C139" s="437"/>
      <c r="D139" s="437"/>
      <c r="E139" s="443"/>
      <c r="F139" s="437"/>
      <c r="G139" s="437"/>
      <c r="H139" s="437"/>
    </row>
    <row r="140" ht="14.25" spans="1:8">
      <c r="A140" s="437"/>
      <c r="B140" s="437"/>
      <c r="C140" s="437"/>
      <c r="D140" s="437"/>
      <c r="E140" s="443"/>
      <c r="F140" s="437"/>
      <c r="G140" s="437"/>
      <c r="H140" s="437"/>
    </row>
    <row r="141" ht="14.25" spans="1:8">
      <c r="A141" s="437"/>
      <c r="B141" s="437"/>
      <c r="C141" s="437"/>
      <c r="D141" s="437"/>
      <c r="E141" s="443"/>
      <c r="F141" s="437"/>
      <c r="G141" s="437"/>
      <c r="H141" s="437"/>
    </row>
    <row r="142" ht="14.25" spans="1:8">
      <c r="A142" s="437"/>
      <c r="B142" s="437"/>
      <c r="C142" s="437"/>
      <c r="D142" s="437"/>
      <c r="E142" s="443"/>
      <c r="F142" s="437"/>
      <c r="G142" s="437"/>
      <c r="H142" s="437"/>
    </row>
    <row r="143" ht="14.25" spans="1:8">
      <c r="A143" s="437"/>
      <c r="B143" s="437"/>
      <c r="C143" s="437"/>
      <c r="D143" s="437"/>
      <c r="E143" s="443"/>
      <c r="F143" s="437"/>
      <c r="G143" s="437"/>
      <c r="H143" s="437"/>
    </row>
    <row r="144" ht="14.25" spans="1:8">
      <c r="A144" s="437"/>
      <c r="B144" s="437"/>
      <c r="C144" s="437"/>
      <c r="D144" s="437"/>
      <c r="E144" s="443"/>
      <c r="F144" s="437"/>
      <c r="G144" s="437"/>
      <c r="H144" s="437"/>
    </row>
    <row r="145" ht="14.25" spans="1:8">
      <c r="A145" s="437"/>
      <c r="B145" s="437"/>
      <c r="C145" s="437"/>
      <c r="D145" s="437"/>
      <c r="E145" s="443"/>
      <c r="F145" s="437"/>
      <c r="G145" s="437"/>
      <c r="H145" s="437"/>
    </row>
    <row r="146" ht="14.25" spans="1:8">
      <c r="A146" s="437"/>
      <c r="B146" s="437"/>
      <c r="C146" s="437"/>
      <c r="D146" s="437"/>
      <c r="E146" s="443"/>
      <c r="F146" s="437"/>
      <c r="G146" s="437"/>
      <c r="H146" s="437"/>
    </row>
    <row r="147" ht="14.25" spans="1:8">
      <c r="A147" s="437"/>
      <c r="B147" s="437"/>
      <c r="C147" s="437"/>
      <c r="D147" s="437"/>
      <c r="E147" s="443"/>
      <c r="F147" s="437"/>
      <c r="G147" s="437"/>
      <c r="H147" s="437"/>
    </row>
    <row r="148" ht="14.25" spans="1:8">
      <c r="A148" s="437"/>
      <c r="B148" s="437"/>
      <c r="C148" s="437"/>
      <c r="D148" s="437"/>
      <c r="E148" s="443"/>
      <c r="F148" s="437"/>
      <c r="G148" s="437"/>
      <c r="H148" s="437"/>
    </row>
    <row r="149" ht="14.25" spans="1:8">
      <c r="A149" s="437"/>
      <c r="B149" s="437"/>
      <c r="C149" s="437"/>
      <c r="D149" s="437"/>
      <c r="E149" s="443"/>
      <c r="F149" s="437"/>
      <c r="G149" s="437"/>
      <c r="H149" s="437"/>
    </row>
    <row r="150" ht="14.25" spans="5:5">
      <c r="E150" s="444"/>
    </row>
    <row r="151" ht="14.25" spans="5:5">
      <c r="E151" s="444"/>
    </row>
    <row r="152" ht="14.25" spans="5:5">
      <c r="E152" s="444"/>
    </row>
    <row r="153" ht="14.25" spans="5:5">
      <c r="E153" s="444"/>
    </row>
    <row r="154" ht="14.25" spans="5:5">
      <c r="E154" s="444"/>
    </row>
    <row r="155" ht="14.25" spans="5:5">
      <c r="E155" s="444"/>
    </row>
    <row r="156" ht="14.25" spans="5:5">
      <c r="E156" s="444"/>
    </row>
    <row r="157" ht="14.25" spans="5:5">
      <c r="E157" s="444"/>
    </row>
    <row r="158" ht="14.25" spans="5:5">
      <c r="E158" s="444"/>
    </row>
    <row r="159" ht="14.25" spans="5:5">
      <c r="E159" s="444"/>
    </row>
    <row r="160" ht="14.25" spans="5:5">
      <c r="E160" s="444"/>
    </row>
    <row r="161" ht="14.25" spans="5:5">
      <c r="E161" s="444"/>
    </row>
    <row r="162" ht="14.25" spans="5:5">
      <c r="E162" s="444"/>
    </row>
    <row r="163" ht="14.25" spans="5:5">
      <c r="E163" s="444"/>
    </row>
    <row r="164" ht="14.25" spans="5:5">
      <c r="E164" s="444"/>
    </row>
    <row r="165" ht="14.25" spans="5:5">
      <c r="E165" s="444"/>
    </row>
    <row r="166" ht="14.25" spans="5:5">
      <c r="E166" s="444"/>
    </row>
    <row r="167" ht="14.25" spans="5:5">
      <c r="E167" s="444"/>
    </row>
    <row r="168" ht="14.25" spans="5:5">
      <c r="E168" s="444"/>
    </row>
    <row r="169" ht="14.25" spans="5:5">
      <c r="E169" s="444"/>
    </row>
    <row r="170" ht="14.25" spans="5:5">
      <c r="E170" s="444"/>
    </row>
    <row r="171" ht="14.25" spans="5:5">
      <c r="E171" s="444"/>
    </row>
    <row r="172" ht="14.25" spans="5:5">
      <c r="E172" s="444"/>
    </row>
    <row r="173" ht="14.25" spans="5:5">
      <c r="E173" s="444"/>
    </row>
    <row r="174" ht="14.25" spans="5:5">
      <c r="E174" s="444"/>
    </row>
    <row r="175" ht="14.25" spans="5:5">
      <c r="E175" s="444"/>
    </row>
    <row r="176" ht="14.25" spans="5:5">
      <c r="E176" s="444"/>
    </row>
    <row r="177" ht="14.25" spans="5:5">
      <c r="E177" s="444"/>
    </row>
    <row r="178" ht="14.25" spans="5:5">
      <c r="E178" s="444"/>
    </row>
    <row r="179" ht="14.25" spans="5:5">
      <c r="E179" s="444"/>
    </row>
    <row r="180" ht="14.25" spans="5:5">
      <c r="E180" s="444"/>
    </row>
    <row r="181" ht="14.25" spans="5:5">
      <c r="E181" s="444"/>
    </row>
    <row r="182" ht="14.25" spans="5:5">
      <c r="E182" s="444"/>
    </row>
    <row r="183" ht="14.25" spans="5:5">
      <c r="E183" s="444"/>
    </row>
    <row r="184" ht="14.25" spans="5:5">
      <c r="E184" s="444"/>
    </row>
    <row r="185" ht="14.25" spans="5:5">
      <c r="E185" s="444"/>
    </row>
    <row r="186" ht="14.25" spans="5:5">
      <c r="E186" s="444"/>
    </row>
    <row r="187" ht="14.25" spans="5:5">
      <c r="E187" s="444"/>
    </row>
    <row r="188" ht="14.25" spans="5:5">
      <c r="E188" s="444"/>
    </row>
    <row r="189" ht="14.25" spans="5:5">
      <c r="E189" s="444"/>
    </row>
    <row r="190" ht="14.25" spans="5:5">
      <c r="E190" s="444"/>
    </row>
    <row r="191" ht="14.25" spans="5:5">
      <c r="E191" s="444"/>
    </row>
    <row r="192" ht="14.25" spans="5:5">
      <c r="E192" s="444"/>
    </row>
    <row r="193" ht="14.25" spans="5:5">
      <c r="E193" s="444"/>
    </row>
    <row r="194" ht="14.25" spans="5:5">
      <c r="E194" s="444"/>
    </row>
    <row r="195" ht="14.25" spans="5:5">
      <c r="E195" s="444"/>
    </row>
    <row r="196" ht="14.25" spans="5:5">
      <c r="E196" s="444"/>
    </row>
    <row r="197" ht="14.25" spans="5:5">
      <c r="E197" s="444"/>
    </row>
    <row r="198" ht="14.25" spans="5:5">
      <c r="E198" s="444"/>
    </row>
    <row r="199" ht="14.25" spans="5:5">
      <c r="E199" s="444"/>
    </row>
    <row r="200" ht="14.25" spans="5:5">
      <c r="E200" s="444"/>
    </row>
    <row r="201" ht="14.25" spans="5:5">
      <c r="E201" s="444"/>
    </row>
    <row r="202" ht="14.25" spans="5:5">
      <c r="E202" s="444"/>
    </row>
    <row r="203" ht="14.25" spans="5:5">
      <c r="E203" s="444"/>
    </row>
    <row r="204" ht="14.25" spans="5:5">
      <c r="E204" s="444"/>
    </row>
    <row r="205" ht="14.25" spans="5:5">
      <c r="E205" s="444"/>
    </row>
    <row r="206" ht="14.25" spans="5:5">
      <c r="E206" s="444"/>
    </row>
    <row r="207" ht="14.25" spans="5:5">
      <c r="E207" s="444"/>
    </row>
    <row r="208" ht="14.25" spans="5:5">
      <c r="E208" s="444"/>
    </row>
    <row r="209" ht="14.25" spans="5:5">
      <c r="E209" s="444"/>
    </row>
    <row r="210" ht="14.25" spans="5:5">
      <c r="E210" s="444"/>
    </row>
    <row r="211" ht="14.25" spans="5:5">
      <c r="E211" s="444"/>
    </row>
    <row r="212" ht="14.25" spans="5:5">
      <c r="E212" s="444"/>
    </row>
    <row r="213" ht="14.25" spans="5:5">
      <c r="E213" s="444"/>
    </row>
    <row r="214" ht="14.25" spans="5:5">
      <c r="E214" s="444"/>
    </row>
    <row r="215" ht="14.25" spans="5:5">
      <c r="E215" s="444"/>
    </row>
    <row r="216" ht="14.25" spans="5:5">
      <c r="E216" s="444"/>
    </row>
    <row r="217" ht="14.25" spans="5:5">
      <c r="E217" s="444"/>
    </row>
    <row r="218" ht="14.25" spans="5:5">
      <c r="E218" s="444"/>
    </row>
    <row r="219" ht="14.25" spans="5:5">
      <c r="E219" s="444"/>
    </row>
    <row r="220" ht="14.25" spans="5:5">
      <c r="E220" s="444"/>
    </row>
    <row r="221" ht="14.25" spans="5:5">
      <c r="E221" s="444"/>
    </row>
    <row r="222" ht="14.25" spans="5:5">
      <c r="E222" s="444"/>
    </row>
    <row r="223" ht="14.25" spans="5:5">
      <c r="E223" s="444"/>
    </row>
    <row r="224" ht="14.25" spans="5:5">
      <c r="E224" s="444"/>
    </row>
    <row r="225" ht="14.25" spans="5:5">
      <c r="E225" s="444"/>
    </row>
    <row r="226" ht="14.25" spans="5:5">
      <c r="E226" s="444"/>
    </row>
    <row r="227" ht="14.25" spans="5:5">
      <c r="E227" s="444"/>
    </row>
    <row r="228" ht="14.25" spans="5:5">
      <c r="E228" s="444"/>
    </row>
    <row r="229" ht="14.25" spans="5:5">
      <c r="E229" s="444"/>
    </row>
    <row r="230" ht="14.25" spans="5:5">
      <c r="E230" s="444"/>
    </row>
    <row r="231" ht="14.25" spans="5:5">
      <c r="E231" s="444"/>
    </row>
    <row r="232" ht="14.25" spans="5:5">
      <c r="E232" s="444"/>
    </row>
    <row r="233" ht="14.25" spans="5:5">
      <c r="E233" s="444"/>
    </row>
    <row r="234" ht="14.25" spans="5:5">
      <c r="E234" s="444"/>
    </row>
    <row r="235" ht="14.25" spans="5:5">
      <c r="E235" s="444"/>
    </row>
    <row r="236" ht="14.25" spans="5:5">
      <c r="E236" s="444"/>
    </row>
    <row r="237" ht="14.25" spans="5:5">
      <c r="E237" s="444"/>
    </row>
    <row r="238" ht="14.25" spans="5:5">
      <c r="E238" s="444"/>
    </row>
    <row r="239" ht="14.25" spans="5:5">
      <c r="E239" s="444"/>
    </row>
    <row r="240" ht="14.25" spans="5:5">
      <c r="E240" s="444"/>
    </row>
    <row r="241" ht="14.25" spans="5:5">
      <c r="E241" s="444"/>
    </row>
    <row r="242" ht="14.25" spans="5:5">
      <c r="E242" s="444"/>
    </row>
    <row r="243" ht="14.25" spans="5:5">
      <c r="E243" s="444"/>
    </row>
    <row r="244" ht="14.25" spans="5:5">
      <c r="E244" s="444"/>
    </row>
    <row r="245" ht="14.25" spans="5:5">
      <c r="E245" s="444"/>
    </row>
    <row r="246" ht="14.25" spans="5:5">
      <c r="E246" s="444"/>
    </row>
    <row r="247" ht="14.25" spans="5:5">
      <c r="E247" s="444"/>
    </row>
    <row r="248" ht="14.25" spans="5:5">
      <c r="E248" s="444"/>
    </row>
    <row r="249" ht="14.25" spans="5:5">
      <c r="E249" s="444"/>
    </row>
    <row r="250" ht="14.25" spans="5:5">
      <c r="E250" s="444"/>
    </row>
    <row r="251" ht="14.25" spans="5:5">
      <c r="E251" s="444"/>
    </row>
    <row r="252" ht="14.25" spans="5:5">
      <c r="E252" s="444"/>
    </row>
    <row r="253" ht="14.25" spans="5:5">
      <c r="E253" s="444"/>
    </row>
    <row r="254" ht="14.25" spans="5:5">
      <c r="E254" s="444"/>
    </row>
    <row r="255" ht="14.25" spans="5:5">
      <c r="E255" s="444"/>
    </row>
    <row r="256" ht="14.25" spans="5:5">
      <c r="E256" s="444"/>
    </row>
    <row r="257" ht="14.25" spans="5:5">
      <c r="E257" s="444"/>
    </row>
    <row r="258" ht="14.25" spans="5:5">
      <c r="E258" s="444"/>
    </row>
    <row r="259" ht="14.25" spans="5:5">
      <c r="E259" s="444"/>
    </row>
    <row r="260" ht="14.25" spans="5:5">
      <c r="E260" s="444"/>
    </row>
    <row r="261" ht="14.25" spans="5:5">
      <c r="E261" s="444"/>
    </row>
    <row r="262" ht="14.25" spans="5:5">
      <c r="E262" s="444"/>
    </row>
    <row r="263" ht="14.25" spans="5:5">
      <c r="E263" s="444"/>
    </row>
    <row r="264" ht="14.25" spans="5:5">
      <c r="E264" s="444"/>
    </row>
    <row r="265" ht="14.25" spans="5:5">
      <c r="E265" s="444"/>
    </row>
    <row r="266" ht="14.25" spans="5:5">
      <c r="E266" s="444"/>
    </row>
    <row r="267" ht="14.25" spans="5:5">
      <c r="E267" s="444"/>
    </row>
    <row r="268" ht="14.25" spans="5:5">
      <c r="E268" s="444"/>
    </row>
    <row r="269" ht="14.25" spans="5:5">
      <c r="E269" s="444"/>
    </row>
    <row r="270" ht="14.25" spans="5:5">
      <c r="E270" s="444"/>
    </row>
    <row r="271" ht="14.25" spans="5:5">
      <c r="E271" s="444"/>
    </row>
    <row r="272" ht="14.25" spans="5:5">
      <c r="E272" s="444"/>
    </row>
    <row r="273" ht="14.25" spans="5:5">
      <c r="E273" s="444"/>
    </row>
    <row r="274" ht="14.25" spans="5:5">
      <c r="E274" s="444"/>
    </row>
    <row r="275" ht="14.25" spans="5:5">
      <c r="E275" s="444"/>
    </row>
    <row r="276" ht="14.25" spans="5:5">
      <c r="E276" s="444"/>
    </row>
    <row r="277" ht="14.25" spans="5:5">
      <c r="E277" s="444"/>
    </row>
    <row r="278" ht="14.25" spans="5:5">
      <c r="E278" s="444"/>
    </row>
    <row r="279" ht="14.25" spans="5:5">
      <c r="E279" s="444"/>
    </row>
    <row r="280" ht="14.25" spans="5:5">
      <c r="E280" s="444"/>
    </row>
    <row r="281" ht="14.25" spans="5:5">
      <c r="E281" s="444"/>
    </row>
    <row r="282" ht="14.25" spans="5:5">
      <c r="E282" s="444"/>
    </row>
    <row r="283" ht="14.25" spans="5:5">
      <c r="E283" s="444"/>
    </row>
    <row r="284" ht="14.25" spans="5:5">
      <c r="E284" s="444"/>
    </row>
    <row r="285" ht="14.25" spans="5:5">
      <c r="E285" s="444"/>
    </row>
    <row r="286" ht="14.25" spans="5:5">
      <c r="E286" s="444"/>
    </row>
    <row r="287" ht="14.25" spans="5:5">
      <c r="E287" s="444"/>
    </row>
    <row r="288" ht="14.25" spans="5:5">
      <c r="E288" s="444"/>
    </row>
    <row r="289" ht="14.25" spans="5:5">
      <c r="E289" s="444"/>
    </row>
    <row r="290" ht="14.25" spans="5:5">
      <c r="E290" s="444"/>
    </row>
    <row r="291" ht="14.25" spans="5:5">
      <c r="E291" s="444"/>
    </row>
    <row r="292" ht="14.25" spans="5:5">
      <c r="E292" s="444"/>
    </row>
    <row r="293" ht="14.25" spans="5:5">
      <c r="E293" s="444"/>
    </row>
    <row r="294" ht="14.25" spans="5:5">
      <c r="E294" s="444"/>
    </row>
    <row r="295" ht="14.25" spans="5:5">
      <c r="E295" s="444"/>
    </row>
    <row r="296" ht="14.25" spans="5:5">
      <c r="E296" s="444"/>
    </row>
    <row r="297" ht="14.25" spans="5:5">
      <c r="E297" s="444"/>
    </row>
    <row r="298" ht="14.25" spans="5:5">
      <c r="E298" s="444"/>
    </row>
    <row r="299" ht="14.25" spans="5:5">
      <c r="E299" s="444"/>
    </row>
    <row r="300" ht="14.25" spans="5:5">
      <c r="E300" s="444"/>
    </row>
    <row r="301" ht="14.25" spans="5:5">
      <c r="E301" s="444"/>
    </row>
    <row r="302" ht="14.25" spans="5:5">
      <c r="E302" s="444"/>
    </row>
    <row r="303" ht="14.25" spans="5:5">
      <c r="E303" s="444"/>
    </row>
    <row r="304" ht="14.25" spans="5:5">
      <c r="E304" s="444"/>
    </row>
    <row r="305" ht="14.25" spans="5:5">
      <c r="E305" s="444"/>
    </row>
    <row r="306" ht="14.25" spans="5:5">
      <c r="E306" s="444"/>
    </row>
    <row r="307" ht="14.25" spans="5:5">
      <c r="E307" s="444"/>
    </row>
    <row r="308" ht="14.25" spans="5:5">
      <c r="E308" s="444"/>
    </row>
    <row r="309" ht="14.25" spans="5:5">
      <c r="E309" s="444"/>
    </row>
    <row r="310" ht="14.25" spans="5:5">
      <c r="E310" s="444"/>
    </row>
    <row r="311" ht="14.25" spans="5:5">
      <c r="E311" s="444"/>
    </row>
    <row r="312" ht="14.25" spans="5:5">
      <c r="E312" s="444"/>
    </row>
    <row r="313" ht="14.25" spans="5:5">
      <c r="E313" s="444"/>
    </row>
    <row r="314" ht="14.25" spans="5:5">
      <c r="E314" s="444"/>
    </row>
    <row r="315" ht="14.25" spans="5:5">
      <c r="E315" s="444"/>
    </row>
    <row r="316" ht="14.25" spans="5:5">
      <c r="E316" s="444"/>
    </row>
    <row r="317" ht="14.25" spans="5:5">
      <c r="E317" s="444"/>
    </row>
    <row r="318" ht="14.25" spans="5:5">
      <c r="E318" s="444"/>
    </row>
    <row r="319" ht="14.25" spans="5:5">
      <c r="E319" s="444"/>
    </row>
    <row r="320" ht="14.25" spans="5:5">
      <c r="E320" s="444"/>
    </row>
    <row r="321" ht="14.25" spans="5:5">
      <c r="E321" s="444"/>
    </row>
    <row r="322" ht="14.25" spans="5:5">
      <c r="E322" s="444"/>
    </row>
    <row r="323" ht="14.25" spans="5:5">
      <c r="E323" s="444"/>
    </row>
    <row r="324" ht="14.25" spans="5:5">
      <c r="E324" s="444"/>
    </row>
    <row r="325" ht="14.25" spans="5:5">
      <c r="E325" s="444"/>
    </row>
    <row r="326" ht="14.25" spans="5:5">
      <c r="E326" s="444"/>
    </row>
    <row r="327" ht="14.25" spans="5:5">
      <c r="E327" s="444"/>
    </row>
    <row r="328" ht="14.25" spans="5:5">
      <c r="E328" s="444"/>
    </row>
    <row r="329" ht="14.25" spans="5:5">
      <c r="E329" s="444"/>
    </row>
    <row r="330" ht="14.25" spans="5:5">
      <c r="E330" s="444"/>
    </row>
    <row r="331" ht="14.25" spans="5:5">
      <c r="E331" s="444"/>
    </row>
    <row r="332" ht="14.25" spans="5:5">
      <c r="E332" s="444"/>
    </row>
    <row r="333" ht="14.25" spans="5:5">
      <c r="E333" s="444"/>
    </row>
    <row r="334" ht="14.25" spans="5:5">
      <c r="E334" s="444"/>
    </row>
    <row r="335" ht="14.25" spans="5:5">
      <c r="E335" s="444"/>
    </row>
    <row r="336" ht="14.25" spans="5:5">
      <c r="E336" s="444"/>
    </row>
    <row r="337" ht="14.25" spans="5:5">
      <c r="E337" s="444"/>
    </row>
    <row r="338" ht="14.25" spans="5:5">
      <c r="E338" s="444"/>
    </row>
    <row r="339" ht="14.25" spans="5:5">
      <c r="E339" s="444"/>
    </row>
    <row r="340" ht="14.25" spans="5:5">
      <c r="E340" s="444"/>
    </row>
    <row r="341" ht="14.25" spans="5:5">
      <c r="E341" s="444"/>
    </row>
    <row r="342" ht="14.25" spans="5:5">
      <c r="E342" s="444"/>
    </row>
    <row r="343" ht="14.25" spans="5:5">
      <c r="E343" s="444"/>
    </row>
    <row r="344" ht="14.25" spans="5:5">
      <c r="E344" s="444"/>
    </row>
    <row r="345" ht="14.25" spans="5:5">
      <c r="E345" s="444"/>
    </row>
    <row r="346" ht="14.25" spans="5:5">
      <c r="E346" s="444"/>
    </row>
    <row r="347" ht="14.25" spans="5:5">
      <c r="E347" s="444"/>
    </row>
    <row r="348" ht="14.25" spans="5:5">
      <c r="E348" s="444"/>
    </row>
    <row r="349" ht="14.25" spans="5:5">
      <c r="E349" s="444"/>
    </row>
    <row r="350" ht="14.25" spans="5:5">
      <c r="E350" s="444"/>
    </row>
    <row r="351" ht="14.25" spans="5:5">
      <c r="E351" s="444"/>
    </row>
    <row r="352" ht="14.25" spans="5:5">
      <c r="E352" s="444"/>
    </row>
    <row r="353" ht="14.25" spans="5:5">
      <c r="E353" s="444"/>
    </row>
    <row r="354" ht="14.25" spans="5:5">
      <c r="E354" s="444"/>
    </row>
    <row r="355" ht="14.25" spans="5:5">
      <c r="E355" s="444"/>
    </row>
    <row r="356" ht="14.25" spans="5:5">
      <c r="E356" s="444"/>
    </row>
    <row r="357" ht="14.25" spans="5:5">
      <c r="E357" s="444"/>
    </row>
    <row r="358" ht="14.25" spans="5:5">
      <c r="E358" s="444"/>
    </row>
    <row r="359" ht="14.25" spans="5:5">
      <c r="E359" s="444"/>
    </row>
    <row r="360" ht="14.25" spans="5:5">
      <c r="E360" s="444"/>
    </row>
    <row r="361" ht="14.25" spans="5:5">
      <c r="E361" s="444"/>
    </row>
    <row r="362" ht="14.25" spans="5:5">
      <c r="E362" s="444"/>
    </row>
    <row r="363" ht="14.25" spans="5:5">
      <c r="E363" s="444"/>
    </row>
    <row r="364" ht="14.25" spans="5:5">
      <c r="E364" s="444"/>
    </row>
    <row r="365" ht="14.25" spans="5:5">
      <c r="E365" s="444"/>
    </row>
    <row r="366" ht="14.25" spans="5:5">
      <c r="E366" s="444"/>
    </row>
    <row r="367" ht="14.25" spans="5:5">
      <c r="E367" s="444"/>
    </row>
    <row r="368" ht="14.25" spans="5:5">
      <c r="E368" s="444"/>
    </row>
    <row r="369" ht="14.25" spans="5:5">
      <c r="E369" s="444"/>
    </row>
    <row r="370" ht="14.25" spans="5:5">
      <c r="E370" s="444"/>
    </row>
    <row r="371" ht="14.25" spans="5:5">
      <c r="E371" s="444"/>
    </row>
    <row r="372" ht="14.25" spans="5:5">
      <c r="E372" s="444"/>
    </row>
    <row r="373" ht="14.25" spans="5:5">
      <c r="E373" s="444"/>
    </row>
    <row r="374" ht="14.25" spans="5:5">
      <c r="E374" s="444"/>
    </row>
    <row r="375" ht="14.25" spans="5:5">
      <c r="E375" s="444"/>
    </row>
    <row r="376" ht="14.25" spans="5:5">
      <c r="E376" s="444"/>
    </row>
    <row r="377" ht="14.25" spans="5:5">
      <c r="E377" s="444"/>
    </row>
    <row r="378" ht="14.25" spans="5:5">
      <c r="E378" s="444"/>
    </row>
    <row r="379" ht="14.25" spans="5:5">
      <c r="E379" s="444"/>
    </row>
    <row r="380" ht="14.25" spans="5:5">
      <c r="E380" s="444"/>
    </row>
    <row r="381" ht="14.25" spans="5:5">
      <c r="E381" s="444"/>
    </row>
    <row r="382" ht="14.25" spans="5:5">
      <c r="E382" s="444"/>
    </row>
    <row r="383" ht="14.25" spans="5:5">
      <c r="E383" s="444"/>
    </row>
    <row r="384" ht="14.25" spans="5:5">
      <c r="E384" s="444"/>
    </row>
    <row r="385" ht="14.25" spans="5:5">
      <c r="E385" s="444"/>
    </row>
    <row r="386" ht="14.25" spans="5:5">
      <c r="E386" s="444"/>
    </row>
    <row r="387" ht="14.25" spans="5:5">
      <c r="E387" s="444"/>
    </row>
    <row r="388" ht="14.25" spans="5:5">
      <c r="E388" s="444"/>
    </row>
    <row r="389" ht="14.25" spans="5:5">
      <c r="E389" s="444"/>
    </row>
    <row r="390" ht="14.25" spans="5:5">
      <c r="E390" s="444"/>
    </row>
    <row r="391" ht="14.25" spans="5:5">
      <c r="E391" s="444"/>
    </row>
    <row r="392" ht="14.25" spans="5:5">
      <c r="E392" s="444"/>
    </row>
    <row r="393" ht="14.25" spans="5:5">
      <c r="E393" s="444"/>
    </row>
    <row r="394" ht="14.25" spans="5:5">
      <c r="E394" s="444"/>
    </row>
    <row r="395" ht="14.25" spans="5:5">
      <c r="E395" s="444"/>
    </row>
    <row r="396" ht="14.25" spans="5:5">
      <c r="E396" s="444"/>
    </row>
    <row r="397" ht="14.25" spans="5:5">
      <c r="E397" s="444"/>
    </row>
    <row r="398" ht="14.25" spans="5:5">
      <c r="E398" s="444"/>
    </row>
    <row r="399" ht="14.25" spans="5:5">
      <c r="E399" s="444"/>
    </row>
    <row r="400" ht="14.25" spans="5:5">
      <c r="E400" s="444"/>
    </row>
    <row r="401" ht="14.25" spans="5:5">
      <c r="E401" s="444"/>
    </row>
    <row r="402" ht="14.25" spans="5:5">
      <c r="E402" s="444"/>
    </row>
    <row r="403" ht="14.25" spans="5:5">
      <c r="E403" s="444"/>
    </row>
    <row r="404" ht="14.25" spans="5:5">
      <c r="E404" s="444"/>
    </row>
    <row r="405" ht="14.25" spans="5:5">
      <c r="E405" s="444"/>
    </row>
    <row r="406" ht="14.25" spans="5:5">
      <c r="E406" s="444"/>
    </row>
    <row r="407" ht="14.25" spans="5:5">
      <c r="E407" s="444"/>
    </row>
    <row r="408" ht="14.25" spans="5:5">
      <c r="E408" s="444"/>
    </row>
    <row r="409" ht="14.25" spans="5:5">
      <c r="E409" s="444"/>
    </row>
    <row r="410" ht="14.25" spans="5:5">
      <c r="E410" s="444"/>
    </row>
    <row r="411" ht="14.25" spans="5:5">
      <c r="E411" s="444"/>
    </row>
    <row r="412" ht="14.25" spans="5:5">
      <c r="E412" s="444"/>
    </row>
    <row r="413" ht="14.25" spans="5:5">
      <c r="E413" s="444"/>
    </row>
    <row r="414" ht="14.25" spans="5:5">
      <c r="E414" s="444"/>
    </row>
    <row r="415" ht="14.25" spans="5:5">
      <c r="E415" s="444"/>
    </row>
    <row r="416" ht="14.25" spans="5:5">
      <c r="E416" s="444"/>
    </row>
    <row r="417" ht="14.25" spans="5:5">
      <c r="E417" s="444"/>
    </row>
    <row r="418" ht="14.25" spans="5:5">
      <c r="E418" s="444"/>
    </row>
    <row r="419" ht="14.25" spans="5:5">
      <c r="E419" s="444"/>
    </row>
    <row r="420" ht="14.25" spans="5:5">
      <c r="E420" s="444"/>
    </row>
    <row r="421" ht="14.25" spans="5:5">
      <c r="E421" s="444"/>
    </row>
    <row r="422" ht="14.25" spans="5:5">
      <c r="E422" s="444"/>
    </row>
    <row r="423" ht="14.25" spans="5:5">
      <c r="E423" s="444"/>
    </row>
    <row r="424" ht="14.25" spans="5:5">
      <c r="E424" s="444"/>
    </row>
    <row r="425" ht="14.25" spans="5:5">
      <c r="E425" s="444"/>
    </row>
    <row r="426" ht="14.25" spans="5:5">
      <c r="E426" s="444"/>
    </row>
    <row r="427" ht="14.25" spans="5:5">
      <c r="E427" s="444"/>
    </row>
    <row r="428" ht="14.25" spans="5:5">
      <c r="E428" s="444"/>
    </row>
    <row r="429" ht="14.25" spans="5:5">
      <c r="E429" s="444"/>
    </row>
    <row r="430" ht="14.25" spans="5:5">
      <c r="E430" s="444"/>
    </row>
    <row r="431" ht="14.25" spans="5:5">
      <c r="E431" s="444"/>
    </row>
    <row r="432" ht="14.25" spans="5:5">
      <c r="E432" s="444"/>
    </row>
    <row r="433" ht="14.25" spans="5:5">
      <c r="E433" s="444"/>
    </row>
    <row r="434" ht="14.25" spans="5:5">
      <c r="E434" s="444"/>
    </row>
    <row r="435" ht="14.25" spans="5:5">
      <c r="E435" s="444"/>
    </row>
    <row r="436" ht="14.25" spans="5:5">
      <c r="E436" s="444"/>
    </row>
    <row r="437" ht="14.25" spans="5:5">
      <c r="E437" s="444"/>
    </row>
    <row r="438" ht="14.25" spans="5:5">
      <c r="E438" s="444"/>
    </row>
    <row r="439" ht="14.25" spans="5:5">
      <c r="E439" s="444"/>
    </row>
    <row r="440" ht="14.25" spans="5:5">
      <c r="E440" s="444"/>
    </row>
    <row r="441" ht="14.25" spans="5:5">
      <c r="E441" s="444"/>
    </row>
    <row r="442" ht="14.25" spans="5:5">
      <c r="E442" s="444"/>
    </row>
    <row r="443" ht="14.25" spans="5:5">
      <c r="E443" s="444"/>
    </row>
    <row r="444" ht="14.25" spans="5:5">
      <c r="E444" s="444"/>
    </row>
    <row r="445" ht="14.25" spans="5:5">
      <c r="E445" s="444"/>
    </row>
    <row r="446" ht="14.25" spans="5:5">
      <c r="E446" s="444"/>
    </row>
    <row r="447" ht="14.25" spans="5:5">
      <c r="E447" s="444"/>
    </row>
    <row r="448" ht="14.25" spans="5:5">
      <c r="E448" s="444"/>
    </row>
    <row r="449" ht="14.25" spans="5:5">
      <c r="E449" s="444"/>
    </row>
    <row r="450" ht="14.25" spans="5:5">
      <c r="E450" s="444"/>
    </row>
    <row r="451" ht="14.25" spans="5:5">
      <c r="E451" s="444"/>
    </row>
    <row r="452" ht="14.25" spans="5:5">
      <c r="E452" s="444"/>
    </row>
    <row r="453" ht="14.25" spans="5:5">
      <c r="E453" s="444"/>
    </row>
    <row r="454" ht="14.25" spans="5:5">
      <c r="E454" s="444"/>
    </row>
    <row r="455" ht="14.25" spans="5:5">
      <c r="E455" s="444"/>
    </row>
    <row r="456" ht="14.25" spans="5:5">
      <c r="E456" s="444"/>
    </row>
    <row r="457" ht="14.25" spans="5:5">
      <c r="E457" s="444"/>
    </row>
    <row r="458" ht="14.25" spans="5:5">
      <c r="E458" s="444"/>
    </row>
    <row r="459" ht="14.25" spans="5:5">
      <c r="E459" s="444"/>
    </row>
    <row r="460" ht="14.25" spans="5:5">
      <c r="E460" s="444"/>
    </row>
    <row r="461" ht="14.25" spans="5:5">
      <c r="E461" s="444"/>
    </row>
    <row r="462" ht="14.25" spans="5:5">
      <c r="E462" s="444"/>
    </row>
    <row r="463" ht="14.25" spans="5:5">
      <c r="E463" s="444"/>
    </row>
    <row r="464" ht="14.25" spans="5:5">
      <c r="E464" s="444"/>
    </row>
    <row r="465" ht="14.25" spans="5:5">
      <c r="E465" s="444"/>
    </row>
    <row r="466" ht="14.25" spans="5:5">
      <c r="E466" s="444"/>
    </row>
    <row r="467" ht="14.25" spans="5:5">
      <c r="E467" s="444"/>
    </row>
    <row r="468" ht="14.25" spans="5:5">
      <c r="E468" s="444"/>
    </row>
    <row r="469" ht="14.25" spans="5:5">
      <c r="E469" s="444"/>
    </row>
    <row r="470" ht="14.25" spans="5:5">
      <c r="E470" s="444"/>
    </row>
    <row r="471" ht="14.25" spans="5:5">
      <c r="E471" s="444"/>
    </row>
    <row r="472" ht="14.25" spans="5:5">
      <c r="E472" s="444"/>
    </row>
    <row r="473" ht="14.25" spans="5:5">
      <c r="E473" s="444"/>
    </row>
    <row r="474" ht="14.25" spans="5:5">
      <c r="E474" s="444"/>
    </row>
    <row r="475" ht="14.25" spans="5:5">
      <c r="E475" s="444"/>
    </row>
    <row r="476" ht="14.25" spans="5:5">
      <c r="E476" s="444"/>
    </row>
    <row r="477" ht="14.25" spans="5:5">
      <c r="E477" s="444"/>
    </row>
    <row r="478" ht="14.25" spans="5:5">
      <c r="E478" s="444"/>
    </row>
    <row r="479" ht="14.25" spans="5:5">
      <c r="E479" s="444"/>
    </row>
    <row r="480" ht="14.25" spans="5:5">
      <c r="E480" s="444"/>
    </row>
    <row r="481" ht="14.25" spans="5:5">
      <c r="E481" s="444"/>
    </row>
    <row r="482" ht="14.25" spans="5:5">
      <c r="E482" s="444"/>
    </row>
    <row r="483" ht="14.25" spans="5:5">
      <c r="E483" s="444"/>
    </row>
    <row r="484" ht="14.25" spans="5:5">
      <c r="E484" s="444"/>
    </row>
    <row r="485" ht="14.25" spans="5:5">
      <c r="E485" s="444"/>
    </row>
    <row r="486" ht="14.25" spans="5:5">
      <c r="E486" s="444"/>
    </row>
    <row r="487" ht="14.25" spans="5:5">
      <c r="E487" s="444"/>
    </row>
    <row r="488" ht="14.25" spans="5:5">
      <c r="E488" s="444"/>
    </row>
    <row r="489" ht="14.25" spans="5:5">
      <c r="E489" s="444"/>
    </row>
    <row r="490" ht="14.25" spans="5:5">
      <c r="E490" s="444"/>
    </row>
    <row r="491" ht="14.25" spans="5:5">
      <c r="E491" s="444"/>
    </row>
    <row r="492" ht="14.25" spans="5:5">
      <c r="E492" s="444"/>
    </row>
    <row r="493" ht="14.25" spans="5:5">
      <c r="E493" s="444"/>
    </row>
    <row r="494" ht="14.25" spans="5:5">
      <c r="E494" s="444"/>
    </row>
    <row r="495" ht="14.25" spans="5:5">
      <c r="E495" s="444"/>
    </row>
    <row r="496" ht="14.25" spans="5:5">
      <c r="E496" s="444"/>
    </row>
    <row r="497" ht="14.25" spans="5:5">
      <c r="E497" s="444"/>
    </row>
    <row r="498" ht="14.25" spans="5:5">
      <c r="E498" s="444"/>
    </row>
    <row r="499" ht="14.25" spans="5:5">
      <c r="E499" s="444"/>
    </row>
    <row r="500" ht="14.25" spans="5:5">
      <c r="E500" s="444"/>
    </row>
    <row r="501" ht="14.25" spans="5:5">
      <c r="E501" s="444"/>
    </row>
    <row r="502" ht="14.25" spans="5:5">
      <c r="E502" s="444"/>
    </row>
    <row r="503" ht="14.25" spans="5:5">
      <c r="E503" s="444"/>
    </row>
    <row r="504" ht="14.25" spans="5:5">
      <c r="E504" s="444"/>
    </row>
    <row r="505" ht="14.25" spans="5:5">
      <c r="E505" s="444"/>
    </row>
    <row r="506" ht="14.25" spans="5:5">
      <c r="E506" s="444"/>
    </row>
    <row r="507" ht="14.25" spans="5:5">
      <c r="E507" s="444"/>
    </row>
    <row r="508" ht="14.25" spans="5:5">
      <c r="E508" s="444"/>
    </row>
    <row r="509" ht="14.25" spans="5:5">
      <c r="E509" s="444"/>
    </row>
    <row r="510" ht="14.25" spans="5:5">
      <c r="E510" s="444"/>
    </row>
    <row r="511" ht="14.25" spans="5:5">
      <c r="E511" s="444"/>
    </row>
    <row r="512" ht="14.25" spans="5:5">
      <c r="E512" s="444"/>
    </row>
    <row r="513" ht="14.25" spans="5:5">
      <c r="E513" s="444"/>
    </row>
    <row r="514" ht="14.25" spans="5:5">
      <c r="E514" s="444"/>
    </row>
    <row r="515" ht="14.25" spans="5:5">
      <c r="E515" s="444"/>
    </row>
    <row r="516" ht="14.25" spans="5:5">
      <c r="E516" s="444"/>
    </row>
    <row r="517" ht="14.25" spans="5:5">
      <c r="E517" s="444"/>
    </row>
    <row r="518" ht="14.25" spans="5:5">
      <c r="E518" s="444"/>
    </row>
    <row r="519" ht="14.25" spans="5:5">
      <c r="E519" s="444"/>
    </row>
    <row r="520" ht="14.25" spans="5:5">
      <c r="E520" s="444"/>
    </row>
    <row r="521" ht="14.25" spans="5:5">
      <c r="E521" s="444"/>
    </row>
    <row r="522" ht="14.25" spans="5:5">
      <c r="E522" s="444"/>
    </row>
    <row r="523" ht="14.25" spans="5:5">
      <c r="E523" s="444"/>
    </row>
    <row r="524" ht="14.25" spans="5:5">
      <c r="E524" s="444"/>
    </row>
    <row r="525" ht="14.25" spans="5:5">
      <c r="E525" s="444"/>
    </row>
    <row r="526" ht="14.25" spans="5:5">
      <c r="E526" s="444"/>
    </row>
    <row r="527" ht="14.25" spans="5:5">
      <c r="E527" s="444"/>
    </row>
    <row r="528" ht="14.25" spans="5:5">
      <c r="E528" s="444"/>
    </row>
    <row r="529" ht="14.25" spans="5:5">
      <c r="E529" s="444"/>
    </row>
    <row r="530" ht="14.25" spans="5:5">
      <c r="E530" s="444"/>
    </row>
    <row r="531" ht="14.25" spans="5:5">
      <c r="E531" s="444"/>
    </row>
    <row r="532" ht="14.25" spans="5:5">
      <c r="E532" s="444"/>
    </row>
    <row r="533" ht="14.25" spans="5:5">
      <c r="E533" s="444"/>
    </row>
    <row r="534" ht="14.25" spans="5:5">
      <c r="E534" s="444"/>
    </row>
    <row r="535" ht="14.25" spans="5:5">
      <c r="E535" s="444"/>
    </row>
    <row r="536" ht="14.25" spans="5:5">
      <c r="E536" s="444"/>
    </row>
    <row r="537" ht="14.25" spans="5:5">
      <c r="E537" s="444"/>
    </row>
    <row r="538" ht="14.25" spans="5:5">
      <c r="E538" s="444"/>
    </row>
    <row r="539" ht="14.25" spans="5:5">
      <c r="E539" s="444"/>
    </row>
    <row r="540" ht="14.25" spans="5:5">
      <c r="E540" s="444"/>
    </row>
    <row r="541" ht="14.25" spans="5:5">
      <c r="E541" s="444"/>
    </row>
    <row r="542" ht="14.25" spans="5:5">
      <c r="E542" s="444"/>
    </row>
    <row r="543" ht="14.25" spans="5:5">
      <c r="E543" s="444"/>
    </row>
    <row r="544" ht="14.25" spans="5:5">
      <c r="E544" s="444"/>
    </row>
    <row r="545" ht="14.25" spans="5:5">
      <c r="E545" s="444"/>
    </row>
    <row r="546" ht="14.25" spans="5:5">
      <c r="E546" s="444"/>
    </row>
    <row r="547" ht="14.25" spans="5:5">
      <c r="E547" s="444"/>
    </row>
    <row r="548" ht="14.25" spans="5:5">
      <c r="E548" s="444"/>
    </row>
    <row r="549" ht="14.25" spans="5:5">
      <c r="E549" s="444"/>
    </row>
    <row r="550" ht="14.25" spans="5:5">
      <c r="E550" s="444"/>
    </row>
    <row r="551" ht="14.25" spans="5:5">
      <c r="E551" s="444"/>
    </row>
    <row r="552" ht="14.25" spans="5:5">
      <c r="E552" s="444"/>
    </row>
    <row r="553" ht="14.25" spans="5:5">
      <c r="E553" s="444"/>
    </row>
    <row r="554" ht="14.25" spans="5:5">
      <c r="E554" s="444"/>
    </row>
    <row r="555" ht="14.25" spans="5:5">
      <c r="E555" s="444"/>
    </row>
    <row r="556" ht="14.25" spans="5:5">
      <c r="E556" s="444"/>
    </row>
    <row r="557" ht="14.25" spans="5:5">
      <c r="E557" s="444"/>
    </row>
    <row r="558" ht="14.25" spans="5:5">
      <c r="E558" s="444"/>
    </row>
    <row r="559" ht="14.25" spans="5:5">
      <c r="E559" s="444"/>
    </row>
    <row r="560" ht="14.25" spans="5:5">
      <c r="E560" s="444"/>
    </row>
    <row r="561" ht="14.25" spans="5:5">
      <c r="E561" s="444"/>
    </row>
    <row r="562" ht="14.25" spans="5:5">
      <c r="E562" s="444"/>
    </row>
    <row r="563" ht="14.25" spans="5:5">
      <c r="E563" s="444"/>
    </row>
    <row r="564" ht="14.25" spans="5:5">
      <c r="E564" s="444"/>
    </row>
    <row r="565" ht="14.25" spans="5:5">
      <c r="E565" s="444"/>
    </row>
    <row r="566" ht="14.25" spans="5:5">
      <c r="E566" s="444"/>
    </row>
    <row r="567" ht="14.25" spans="5:5">
      <c r="E567" s="444"/>
    </row>
    <row r="568" ht="14.25" spans="5:5">
      <c r="E568" s="444"/>
    </row>
    <row r="569" ht="14.25" spans="5:5">
      <c r="E569" s="444"/>
    </row>
    <row r="570" ht="14.25" spans="5:5">
      <c r="E570" s="444"/>
    </row>
    <row r="571" ht="14.25" spans="5:5">
      <c r="E571" s="444"/>
    </row>
    <row r="572" ht="14.25" spans="5:5">
      <c r="E572" s="444"/>
    </row>
    <row r="573" ht="14.25" spans="5:5">
      <c r="E573" s="444"/>
    </row>
    <row r="574" ht="14.25" spans="5:5">
      <c r="E574" s="444"/>
    </row>
    <row r="575" ht="14.25" spans="5:5">
      <c r="E575" s="444"/>
    </row>
    <row r="576" ht="14.25" spans="5:5">
      <c r="E576" s="444"/>
    </row>
    <row r="577" ht="14.25" spans="5:5">
      <c r="E577" s="444"/>
    </row>
    <row r="578" ht="14.25" spans="5:5">
      <c r="E578" s="444"/>
    </row>
    <row r="579" ht="14.25" spans="5:5">
      <c r="E579" s="444"/>
    </row>
    <row r="580" ht="14.25" spans="5:5">
      <c r="E580" s="444"/>
    </row>
    <row r="581" ht="14.25" spans="5:5">
      <c r="E581" s="444"/>
    </row>
    <row r="582" ht="14.25" spans="5:5">
      <c r="E582" s="444"/>
    </row>
    <row r="583" ht="14.25" spans="5:5">
      <c r="E583" s="444"/>
    </row>
    <row r="584" ht="14.25" spans="5:5">
      <c r="E584" s="444"/>
    </row>
    <row r="585" ht="14.25" spans="5:5">
      <c r="E585" s="444"/>
    </row>
    <row r="586" ht="14.25" spans="5:5">
      <c r="E586" s="444"/>
    </row>
    <row r="587" ht="14.25" spans="5:5">
      <c r="E587" s="444"/>
    </row>
    <row r="588" ht="14.25" spans="5:5">
      <c r="E588" s="444"/>
    </row>
    <row r="589" ht="14.25" spans="5:5">
      <c r="E589" s="444"/>
    </row>
    <row r="590" ht="14.25" spans="5:5">
      <c r="E590" s="444"/>
    </row>
    <row r="591" ht="14.25" spans="5:5">
      <c r="E591" s="444"/>
    </row>
    <row r="592" ht="14.25" spans="5:5">
      <c r="E592" s="444"/>
    </row>
    <row r="593" ht="14.25" spans="5:5">
      <c r="E593" s="444"/>
    </row>
    <row r="594" ht="14.25" spans="5:5">
      <c r="E594" s="444"/>
    </row>
    <row r="595" ht="14.25" spans="5:5">
      <c r="E595" s="444"/>
    </row>
    <row r="596" ht="14.25" spans="5:5">
      <c r="E596" s="444"/>
    </row>
    <row r="597" ht="14.25" spans="5:5">
      <c r="E597" s="444"/>
    </row>
    <row r="598" ht="14.25" spans="5:5">
      <c r="E598" s="444"/>
    </row>
    <row r="599" ht="14.25" spans="5:5">
      <c r="E599" s="444"/>
    </row>
    <row r="600" ht="14.25" spans="5:5">
      <c r="E600" s="444"/>
    </row>
    <row r="601" ht="14.25" spans="5:5">
      <c r="E601" s="444"/>
    </row>
    <row r="602" ht="14.25" spans="5:5">
      <c r="E602" s="444"/>
    </row>
    <row r="603" ht="14.25" spans="5:5">
      <c r="E603" s="444"/>
    </row>
    <row r="604" ht="14.25" spans="5:5">
      <c r="E604" s="444"/>
    </row>
    <row r="605" ht="14.25" spans="5:5">
      <c r="E605" s="444"/>
    </row>
    <row r="606" ht="14.25" spans="5:5">
      <c r="E606" s="444"/>
    </row>
    <row r="607" ht="14.25" spans="5:5">
      <c r="E607" s="444"/>
    </row>
    <row r="608" ht="14.25" spans="5:5">
      <c r="E608" s="444"/>
    </row>
    <row r="609" ht="14.25" spans="5:5">
      <c r="E609" s="444"/>
    </row>
    <row r="610" ht="14.25" spans="5:5">
      <c r="E610" s="444"/>
    </row>
    <row r="611" ht="14.25" spans="5:5">
      <c r="E611" s="444"/>
    </row>
    <row r="612" ht="14.25" spans="5:5">
      <c r="E612" s="444"/>
    </row>
    <row r="613" ht="14.25" spans="5:5">
      <c r="E613" s="444"/>
    </row>
    <row r="614" ht="14.25" spans="5:5">
      <c r="E614" s="444"/>
    </row>
    <row r="615" ht="14.25" spans="5:5">
      <c r="E615" s="444"/>
    </row>
    <row r="616" ht="14.25" spans="5:5">
      <c r="E616" s="444"/>
    </row>
    <row r="617" ht="14.25" spans="5:5">
      <c r="E617" s="444"/>
    </row>
    <row r="618" ht="14.25" spans="5:5">
      <c r="E618" s="444"/>
    </row>
    <row r="619" ht="14.25" spans="5:5">
      <c r="E619" s="444"/>
    </row>
    <row r="620" ht="14.25" spans="5:5">
      <c r="E620" s="444"/>
    </row>
    <row r="621" ht="14.25" spans="5:5">
      <c r="E621" s="444"/>
    </row>
    <row r="622" ht="14.25" spans="5:5">
      <c r="E622" s="444"/>
    </row>
    <row r="623" ht="14.25" spans="5:5">
      <c r="E623" s="444"/>
    </row>
    <row r="624" ht="14.25" spans="5:5">
      <c r="E624" s="444"/>
    </row>
    <row r="625" ht="14.25" spans="5:5">
      <c r="E625" s="444"/>
    </row>
    <row r="626" ht="14.25" spans="5:5">
      <c r="E626" s="444"/>
    </row>
    <row r="627" ht="14.25" spans="5:5">
      <c r="E627" s="444"/>
    </row>
    <row r="628" ht="14.25" spans="5:5">
      <c r="E628" s="444"/>
    </row>
    <row r="629" ht="14.25" spans="5:5">
      <c r="E629" s="444"/>
    </row>
    <row r="630" ht="14.25" spans="5:5">
      <c r="E630" s="444"/>
    </row>
    <row r="631" ht="14.25" spans="5:5">
      <c r="E631" s="444"/>
    </row>
    <row r="632" ht="14.25" spans="5:5">
      <c r="E632" s="444"/>
    </row>
    <row r="633" ht="14.25" spans="5:5">
      <c r="E633" s="444"/>
    </row>
    <row r="634" ht="14.25" spans="5:5">
      <c r="E634" s="444"/>
    </row>
    <row r="635" ht="14.25" spans="5:5">
      <c r="E635" s="444"/>
    </row>
    <row r="636" ht="14.25" spans="5:5">
      <c r="E636" s="444"/>
    </row>
    <row r="637" ht="14.25" spans="5:5">
      <c r="E637" s="444"/>
    </row>
    <row r="638" ht="14.25" spans="5:5">
      <c r="E638" s="444"/>
    </row>
    <row r="639" ht="14.25" spans="5:5">
      <c r="E639" s="444"/>
    </row>
    <row r="640" ht="14.25" spans="5:5">
      <c r="E640" s="444"/>
    </row>
    <row r="641" ht="14.25" spans="5:5">
      <c r="E641" s="444"/>
    </row>
    <row r="642" ht="14.25" spans="5:5">
      <c r="E642" s="444"/>
    </row>
    <row r="643" ht="14.25" spans="5:5">
      <c r="E643" s="444"/>
    </row>
    <row r="644" ht="14.25" spans="5:5">
      <c r="E644" s="444"/>
    </row>
    <row r="645" ht="14.25" spans="5:5">
      <c r="E645" s="444"/>
    </row>
    <row r="646" ht="14.25" spans="5:5">
      <c r="E646" s="444"/>
    </row>
    <row r="647" ht="14.25" spans="5:5">
      <c r="E647" s="444"/>
    </row>
    <row r="648" ht="14.25" spans="5:5">
      <c r="E648" s="444"/>
    </row>
    <row r="649" ht="14.25" spans="5:5">
      <c r="E649" s="444"/>
    </row>
    <row r="650" ht="14.25" spans="5:5">
      <c r="E650" s="444"/>
    </row>
    <row r="651" ht="14.25" spans="5:5">
      <c r="E651" s="444"/>
    </row>
    <row r="652" ht="14.25" spans="5:5">
      <c r="E652" s="444"/>
    </row>
    <row r="653" ht="14.25" spans="5:5">
      <c r="E653" s="444"/>
    </row>
    <row r="654" ht="14.25" spans="5:5">
      <c r="E654" s="444"/>
    </row>
    <row r="655" ht="14.25" spans="5:5">
      <c r="E655" s="444"/>
    </row>
    <row r="656" ht="14.25" spans="5:5">
      <c r="E656" s="444"/>
    </row>
    <row r="657" ht="14.25" spans="5:5">
      <c r="E657" s="444"/>
    </row>
    <row r="658" ht="14.25" spans="5:5">
      <c r="E658" s="444"/>
    </row>
    <row r="659" ht="14.25" spans="5:5">
      <c r="E659" s="444"/>
    </row>
    <row r="660" ht="14.25" spans="5:5">
      <c r="E660" s="444"/>
    </row>
    <row r="661" ht="14.25" spans="5:5">
      <c r="E661" s="444"/>
    </row>
    <row r="662" ht="14.25" spans="5:5">
      <c r="E662" s="444"/>
    </row>
    <row r="663" ht="14.25" spans="5:5">
      <c r="E663" s="444"/>
    </row>
    <row r="664" ht="14.25" spans="5:5">
      <c r="E664" s="444"/>
    </row>
    <row r="665" ht="14.25" spans="5:5">
      <c r="E665" s="444"/>
    </row>
    <row r="666" ht="14.25" spans="5:5">
      <c r="E666" s="444"/>
    </row>
    <row r="667" ht="14.25" spans="5:5">
      <c r="E667" s="444"/>
    </row>
    <row r="668" ht="14.25" spans="5:5">
      <c r="E668" s="444"/>
    </row>
    <row r="669" ht="14.25" spans="5:5">
      <c r="E669" s="444"/>
    </row>
    <row r="670" ht="14.25" spans="5:5">
      <c r="E670" s="444"/>
    </row>
    <row r="671" ht="14.25" spans="5:5">
      <c r="E671" s="444"/>
    </row>
    <row r="672" ht="14.25" spans="5:5">
      <c r="E672" s="444"/>
    </row>
    <row r="673" ht="14.25" spans="5:5">
      <c r="E673" s="444"/>
    </row>
    <row r="674" ht="14.25" spans="5:5">
      <c r="E674" s="444"/>
    </row>
    <row r="675" ht="14.25" spans="5:5">
      <c r="E675" s="444"/>
    </row>
    <row r="676" ht="14.25" spans="5:5">
      <c r="E676" s="444"/>
    </row>
    <row r="677" ht="14.25" spans="5:5">
      <c r="E677" s="444"/>
    </row>
    <row r="678" ht="14.25" spans="5:5">
      <c r="E678" s="444"/>
    </row>
    <row r="679" ht="14.25" spans="5:5">
      <c r="E679" s="444"/>
    </row>
    <row r="680" ht="14.25" spans="5:5">
      <c r="E680" s="444"/>
    </row>
    <row r="681" ht="14.25" spans="5:5">
      <c r="E681" s="444"/>
    </row>
    <row r="682" ht="14.25" spans="5:5">
      <c r="E682" s="444"/>
    </row>
    <row r="683" ht="14.25" spans="5:5">
      <c r="E683" s="444"/>
    </row>
    <row r="684" ht="14.25" spans="5:5">
      <c r="E684" s="444"/>
    </row>
    <row r="685" ht="14.25" spans="5:5">
      <c r="E685" s="444"/>
    </row>
    <row r="686" ht="14.25" spans="5:5">
      <c r="E686" s="444"/>
    </row>
    <row r="687" ht="14.25" spans="5:5">
      <c r="E687" s="444"/>
    </row>
    <row r="688" ht="14.25" spans="5:5">
      <c r="E688" s="444"/>
    </row>
    <row r="689" ht="14.25" spans="5:5">
      <c r="E689" s="444"/>
    </row>
    <row r="690" ht="14.25" spans="5:5">
      <c r="E690" s="444"/>
    </row>
    <row r="691" ht="14.25" spans="5:5">
      <c r="E691" s="444"/>
    </row>
    <row r="692" ht="14.25" spans="5:5">
      <c r="E692" s="444"/>
    </row>
    <row r="693" ht="14.25" spans="5:5">
      <c r="E693" s="444"/>
    </row>
    <row r="694" ht="14.25" spans="5:5">
      <c r="E694" s="444"/>
    </row>
    <row r="695" ht="14.25" spans="5:5">
      <c r="E695" s="444"/>
    </row>
    <row r="696" ht="14.25" spans="5:5">
      <c r="E696" s="444"/>
    </row>
    <row r="697" ht="14.25" spans="5:5">
      <c r="E697" s="444"/>
    </row>
    <row r="698" ht="14.25" spans="5:5">
      <c r="E698" s="444"/>
    </row>
    <row r="699" ht="14.25" spans="5:5">
      <c r="E699" s="444"/>
    </row>
    <row r="700" ht="14.25" spans="5:5">
      <c r="E700" s="444"/>
    </row>
    <row r="701" ht="14.25" spans="5:5">
      <c r="E701" s="444"/>
    </row>
    <row r="702" ht="14.25" spans="5:5">
      <c r="E702" s="444"/>
    </row>
    <row r="703" ht="14.25" spans="5:5">
      <c r="E703" s="444"/>
    </row>
    <row r="704" ht="14.25" spans="5:5">
      <c r="E704" s="444"/>
    </row>
    <row r="705" ht="14.25" spans="5:5">
      <c r="E705" s="444"/>
    </row>
    <row r="706" ht="14.25" spans="5:5">
      <c r="E706" s="444"/>
    </row>
    <row r="707" ht="14.25" spans="5:5">
      <c r="E707" s="444"/>
    </row>
    <row r="708" ht="14.25" spans="5:5">
      <c r="E708" s="444"/>
    </row>
    <row r="709" ht="14.25" spans="5:5">
      <c r="E709" s="444"/>
    </row>
    <row r="710" ht="14.25" spans="5:5">
      <c r="E710" s="444"/>
    </row>
    <row r="711" ht="14.25" spans="5:5">
      <c r="E711" s="444"/>
    </row>
    <row r="712" ht="14.25" spans="5:5">
      <c r="E712" s="444"/>
    </row>
    <row r="713" ht="14.25" spans="5:5">
      <c r="E713" s="444"/>
    </row>
    <row r="714" ht="14.25" spans="5:5">
      <c r="E714" s="444"/>
    </row>
    <row r="715" ht="14.25" spans="5:5">
      <c r="E715" s="444"/>
    </row>
    <row r="716" ht="14.25" spans="5:5">
      <c r="E716" s="444"/>
    </row>
    <row r="717" ht="14.25" spans="5:5">
      <c r="E717" s="444"/>
    </row>
    <row r="718" ht="14.25" spans="5:5">
      <c r="E718" s="444"/>
    </row>
    <row r="719" ht="14.25" spans="5:5">
      <c r="E719" s="444"/>
    </row>
    <row r="720" ht="14.25" spans="5:5">
      <c r="E720" s="444"/>
    </row>
    <row r="721" ht="14.25" spans="5:5">
      <c r="E721" s="444"/>
    </row>
    <row r="722" ht="14.25" spans="5:5">
      <c r="E722" s="444"/>
    </row>
    <row r="723" ht="14.25" spans="5:5">
      <c r="E723" s="444"/>
    </row>
    <row r="724" ht="14.25" spans="5:5">
      <c r="E724" s="444"/>
    </row>
    <row r="725" ht="14.25" spans="5:5">
      <c r="E725" s="444"/>
    </row>
    <row r="726" ht="14.25" spans="5:5">
      <c r="E726" s="444"/>
    </row>
    <row r="727" ht="14.25" spans="5:5">
      <c r="E727" s="444"/>
    </row>
    <row r="728" ht="14.25" spans="5:5">
      <c r="E728" s="444"/>
    </row>
    <row r="729" ht="14.25" spans="5:5">
      <c r="E729" s="444"/>
    </row>
    <row r="730" ht="14.25" spans="5:5">
      <c r="E730" s="444"/>
    </row>
    <row r="731" ht="14.25" spans="5:5">
      <c r="E731" s="444"/>
    </row>
    <row r="732" ht="14.25" spans="5:5">
      <c r="E732" s="444"/>
    </row>
    <row r="733" ht="14.25" spans="5:5">
      <c r="E733" s="444"/>
    </row>
    <row r="734" ht="14.25" spans="5:5">
      <c r="E734" s="444"/>
    </row>
    <row r="735" ht="14.25" spans="5:5">
      <c r="E735" s="444"/>
    </row>
    <row r="736" ht="14.25" spans="5:5">
      <c r="E736" s="444"/>
    </row>
    <row r="737" ht="14.25" spans="5:5">
      <c r="E737" s="444"/>
    </row>
    <row r="738" ht="14.25" spans="5:5">
      <c r="E738" s="444"/>
    </row>
    <row r="739" ht="14.25" spans="5:5">
      <c r="E739" s="444"/>
    </row>
    <row r="740" ht="14.25" spans="5:5">
      <c r="E740" s="444"/>
    </row>
    <row r="741" ht="14.25" spans="5:5">
      <c r="E741" s="444"/>
    </row>
    <row r="742" ht="14.25" spans="5:5">
      <c r="E742" s="444"/>
    </row>
    <row r="743" ht="14.25" spans="5:5">
      <c r="E743" s="444"/>
    </row>
    <row r="744" ht="14.25" spans="5:5">
      <c r="E744" s="444"/>
    </row>
    <row r="745" ht="14.25" spans="5:5">
      <c r="E745" s="444"/>
    </row>
    <row r="746" ht="14.25" spans="5:5">
      <c r="E746" s="444"/>
    </row>
    <row r="747" ht="14.25" spans="5:5">
      <c r="E747" s="444"/>
    </row>
    <row r="748" ht="14.25" spans="5:5">
      <c r="E748" s="444"/>
    </row>
    <row r="749" ht="14.25" spans="5:5">
      <c r="E749" s="444"/>
    </row>
    <row r="750" ht="14.25" spans="5:5">
      <c r="E750" s="444"/>
    </row>
    <row r="751" ht="14.25" spans="5:5">
      <c r="E751" s="444"/>
    </row>
    <row r="752" ht="14.25" spans="5:5">
      <c r="E752" s="444"/>
    </row>
    <row r="753" ht="14.25" spans="5:5">
      <c r="E753" s="444"/>
    </row>
    <row r="754" ht="14.25" spans="5:5">
      <c r="E754" s="444"/>
    </row>
    <row r="755" ht="14.25" spans="5:5">
      <c r="E755" s="444"/>
    </row>
    <row r="756" ht="14.25" spans="5:5">
      <c r="E756" s="444"/>
    </row>
    <row r="757" ht="14.25" spans="5:5">
      <c r="E757" s="444"/>
    </row>
    <row r="758" ht="14.25" spans="5:5">
      <c r="E758" s="444"/>
    </row>
    <row r="759" ht="14.25" spans="5:5">
      <c r="E759" s="444"/>
    </row>
    <row r="760" ht="14.25" spans="5:5">
      <c r="E760" s="444"/>
    </row>
    <row r="761" ht="14.25" spans="5:5">
      <c r="E761" s="444"/>
    </row>
    <row r="762" ht="14.25" spans="5:5">
      <c r="E762" s="444"/>
    </row>
    <row r="763" ht="14.25" spans="5:5">
      <c r="E763" s="444"/>
    </row>
    <row r="764" ht="14.25" spans="5:5">
      <c r="E764" s="444"/>
    </row>
    <row r="765" ht="14.25" spans="5:5">
      <c r="E765" s="444"/>
    </row>
    <row r="766" ht="14.25" spans="5:5">
      <c r="E766" s="444"/>
    </row>
    <row r="767" ht="14.25" spans="5:5">
      <c r="E767" s="444"/>
    </row>
    <row r="768" ht="14.25" spans="5:5">
      <c r="E768" s="444"/>
    </row>
    <row r="769" ht="14.25" spans="5:5">
      <c r="E769" s="444"/>
    </row>
    <row r="770" ht="14.25" spans="5:5">
      <c r="E770" s="444"/>
    </row>
    <row r="771" ht="14.25" spans="5:5">
      <c r="E771" s="444"/>
    </row>
    <row r="772" ht="14.25" spans="5:5">
      <c r="E772" s="444"/>
    </row>
    <row r="773" ht="14.25" spans="5:5">
      <c r="E773" s="444"/>
    </row>
    <row r="774" ht="14.25" spans="5:5">
      <c r="E774" s="444"/>
    </row>
    <row r="775" ht="14.25" spans="5:5">
      <c r="E775" s="444"/>
    </row>
    <row r="776" ht="14.25" spans="5:5">
      <c r="E776" s="444"/>
    </row>
    <row r="777" ht="14.25" spans="5:5">
      <c r="E777" s="444"/>
    </row>
    <row r="778" ht="14.25" spans="5:5">
      <c r="E778" s="444"/>
    </row>
    <row r="779" ht="14.25" spans="5:5">
      <c r="E779" s="444"/>
    </row>
    <row r="780" ht="14.25" spans="5:5">
      <c r="E780" s="444"/>
    </row>
    <row r="781" ht="14.25" spans="5:5">
      <c r="E781" s="444"/>
    </row>
    <row r="782" ht="14.25" spans="5:5">
      <c r="E782" s="444"/>
    </row>
    <row r="783" ht="14.25" spans="5:5">
      <c r="E783" s="444"/>
    </row>
    <row r="784" ht="14.25" spans="5:5">
      <c r="E784" s="444"/>
    </row>
    <row r="785" ht="14.25" spans="5:5">
      <c r="E785" s="444"/>
    </row>
    <row r="786" ht="14.25" spans="5:5">
      <c r="E786" s="444"/>
    </row>
    <row r="787" ht="14.25" spans="5:5">
      <c r="E787" s="444"/>
    </row>
    <row r="788" ht="14.25" spans="5:5">
      <c r="E788" s="444"/>
    </row>
    <row r="789" ht="14.25" spans="5:5">
      <c r="E789" s="444"/>
    </row>
    <row r="790" ht="14.25" spans="5:5">
      <c r="E790" s="444"/>
    </row>
    <row r="791" ht="14.25" spans="5:5">
      <c r="E791" s="444"/>
    </row>
    <row r="792" ht="14.25" spans="5:5">
      <c r="E792" s="444"/>
    </row>
    <row r="793" ht="14.25" spans="5:5">
      <c r="E793" s="444"/>
    </row>
    <row r="794" ht="14.25" spans="5:5">
      <c r="E794" s="444"/>
    </row>
    <row r="795" ht="14.25" spans="5:5">
      <c r="E795" s="444"/>
    </row>
    <row r="796" ht="14.25" spans="5:5">
      <c r="E796" s="444"/>
    </row>
    <row r="797" ht="14.25" spans="5:5">
      <c r="E797" s="444"/>
    </row>
    <row r="798" ht="14.25" spans="5:5">
      <c r="E798" s="444"/>
    </row>
    <row r="799" ht="14.25" spans="5:5">
      <c r="E799" s="444"/>
    </row>
    <row r="800" ht="14.25" spans="5:5">
      <c r="E800" s="444"/>
    </row>
    <row r="801" ht="14.25" spans="5:5">
      <c r="E801" s="444"/>
    </row>
    <row r="802" ht="14.25" spans="5:5">
      <c r="E802" s="444"/>
    </row>
    <row r="803" ht="14.25" spans="5:5">
      <c r="E803" s="444"/>
    </row>
    <row r="804" ht="14.25" spans="5:5">
      <c r="E804" s="444"/>
    </row>
    <row r="805" ht="14.25" spans="5:5">
      <c r="E805" s="444"/>
    </row>
    <row r="806" ht="14.25" spans="5:5">
      <c r="E806" s="444"/>
    </row>
    <row r="807" ht="14.25" spans="5:5">
      <c r="E807" s="444"/>
    </row>
    <row r="808" ht="14.25" spans="5:5">
      <c r="E808" s="444"/>
    </row>
    <row r="809" ht="14.25" spans="5:5">
      <c r="E809" s="444"/>
    </row>
    <row r="810" ht="14.25" spans="5:5">
      <c r="E810" s="444"/>
    </row>
    <row r="811" ht="14.25" spans="5:5">
      <c r="E811" s="444"/>
    </row>
    <row r="812" ht="14.25" spans="5:5">
      <c r="E812" s="444"/>
    </row>
    <row r="813" ht="14.25" spans="5:5">
      <c r="E813" s="444"/>
    </row>
    <row r="814" ht="14.25" spans="5:5">
      <c r="E814" s="444"/>
    </row>
    <row r="815" ht="14.25" spans="5:5">
      <c r="E815" s="444"/>
    </row>
    <row r="816" ht="14.25" spans="5:5">
      <c r="E816" s="444"/>
    </row>
    <row r="817" ht="14.25" spans="5:5">
      <c r="E817" s="444"/>
    </row>
    <row r="818" ht="14.25" spans="5:5">
      <c r="E818" s="444"/>
    </row>
    <row r="819" ht="14.25" spans="5:5">
      <c r="E819" s="444"/>
    </row>
    <row r="820" ht="14.25" spans="5:5">
      <c r="E820" s="444"/>
    </row>
    <row r="821" ht="14.25" spans="5:5">
      <c r="E821" s="444"/>
    </row>
    <row r="822" ht="14.25" spans="5:5">
      <c r="E822" s="444"/>
    </row>
    <row r="823" ht="14.25" spans="5:5">
      <c r="E823" s="444"/>
    </row>
    <row r="824" ht="14.25" spans="5:5">
      <c r="E824" s="444"/>
    </row>
    <row r="825" ht="14.25" spans="5:5">
      <c r="E825" s="444"/>
    </row>
    <row r="826" ht="14.25" spans="5:5">
      <c r="E826" s="444"/>
    </row>
    <row r="827" ht="14.25" spans="5:5">
      <c r="E827" s="444"/>
    </row>
    <row r="828" ht="14.25" spans="5:5">
      <c r="E828" s="444"/>
    </row>
    <row r="829" ht="14.25" spans="5:5">
      <c r="E829" s="444"/>
    </row>
    <row r="830" ht="14.25" spans="5:5">
      <c r="E830" s="444"/>
    </row>
    <row r="831" ht="14.25" spans="5:5">
      <c r="E831" s="444"/>
    </row>
    <row r="832" ht="14.25" spans="5:5">
      <c r="E832" s="444"/>
    </row>
    <row r="833" ht="14.25" spans="5:5">
      <c r="E833" s="444"/>
    </row>
    <row r="834" ht="14.25" spans="5:5">
      <c r="E834" s="444"/>
    </row>
    <row r="835" ht="14.25" spans="5:5">
      <c r="E835" s="444"/>
    </row>
    <row r="836" ht="14.25" spans="5:5">
      <c r="E836" s="444"/>
    </row>
    <row r="837" ht="14.25" spans="5:5">
      <c r="E837" s="444"/>
    </row>
    <row r="838" ht="14.25" spans="5:5">
      <c r="E838" s="444"/>
    </row>
    <row r="839" ht="14.25" spans="5:5">
      <c r="E839" s="444"/>
    </row>
    <row r="840" ht="14.25" spans="5:5">
      <c r="E840" s="444"/>
    </row>
    <row r="841" ht="14.25" spans="5:5">
      <c r="E841" s="444"/>
    </row>
    <row r="842" ht="14.25" spans="5:5">
      <c r="E842" s="444"/>
    </row>
    <row r="843" ht="14.25" spans="5:5">
      <c r="E843" s="444"/>
    </row>
    <row r="844" ht="14.25" spans="5:5">
      <c r="E844" s="444"/>
    </row>
    <row r="845" ht="14.25" spans="5:5">
      <c r="E845" s="444"/>
    </row>
    <row r="846" ht="14.25" spans="5:5">
      <c r="E846" s="444"/>
    </row>
    <row r="847" ht="14.25" spans="5:5">
      <c r="E847" s="444"/>
    </row>
    <row r="848" ht="14.25" spans="5:5">
      <c r="E848" s="444"/>
    </row>
    <row r="849" ht="14.25" spans="5:5">
      <c r="E849" s="444"/>
    </row>
    <row r="850" ht="14.25" spans="5:5">
      <c r="E850" s="444"/>
    </row>
    <row r="851" ht="14.25" spans="5:5">
      <c r="E851" s="444"/>
    </row>
    <row r="852" ht="14.25" spans="5:5">
      <c r="E852" s="444"/>
    </row>
    <row r="853" ht="14.25" spans="5:5">
      <c r="E853" s="444"/>
    </row>
    <row r="854" ht="14.25" spans="5:5">
      <c r="E854" s="444"/>
    </row>
    <row r="855" ht="14.25" spans="5:5">
      <c r="E855" s="444"/>
    </row>
    <row r="856" ht="14.25" spans="5:5">
      <c r="E856" s="444"/>
    </row>
    <row r="857" ht="14.25" spans="5:5">
      <c r="E857" s="444"/>
    </row>
    <row r="858" ht="14.25" spans="5:5">
      <c r="E858" s="444"/>
    </row>
    <row r="859" ht="14.25" spans="5:5">
      <c r="E859" s="444"/>
    </row>
    <row r="860" ht="14.25" spans="5:5">
      <c r="E860" s="444"/>
    </row>
    <row r="861" ht="14.25" spans="5:5">
      <c r="E861" s="444"/>
    </row>
    <row r="862" ht="14.25" spans="5:5">
      <c r="E862" s="444"/>
    </row>
    <row r="863" ht="14.25" spans="5:5">
      <c r="E863" s="444"/>
    </row>
    <row r="864" ht="14.25" spans="5:5">
      <c r="E864" s="444"/>
    </row>
    <row r="865" ht="14.25" spans="5:5">
      <c r="E865" s="444"/>
    </row>
    <row r="866" ht="14.25" spans="5:5">
      <c r="E866" s="444"/>
    </row>
    <row r="867" ht="14.25" spans="5:5">
      <c r="E867" s="444"/>
    </row>
    <row r="868" ht="14.25" spans="5:5">
      <c r="E868" s="444"/>
    </row>
    <row r="869" ht="14.25" spans="5:5">
      <c r="E869" s="444"/>
    </row>
    <row r="870" ht="14.25" spans="5:5">
      <c r="E870" s="444"/>
    </row>
    <row r="871" ht="14.25" spans="5:5">
      <c r="E871" s="444"/>
    </row>
    <row r="872" ht="14.25" spans="5:5">
      <c r="E872" s="444"/>
    </row>
    <row r="873" ht="14.25" spans="5:5">
      <c r="E873" s="444"/>
    </row>
    <row r="874" ht="14.25" spans="5:5">
      <c r="E874" s="444"/>
    </row>
    <row r="875" ht="14.25" spans="5:5">
      <c r="E875" s="444"/>
    </row>
    <row r="876" ht="14.25" spans="5:5">
      <c r="E876" s="444"/>
    </row>
    <row r="877" ht="14.25" spans="5:5">
      <c r="E877" s="444"/>
    </row>
    <row r="878" ht="14.25" spans="5:5">
      <c r="E878" s="444"/>
    </row>
    <row r="879" ht="14.25" spans="5:5">
      <c r="E879" s="444"/>
    </row>
    <row r="880" ht="14.25" spans="5:5">
      <c r="E880" s="444"/>
    </row>
    <row r="881" ht="14.25" spans="5:5">
      <c r="E881" s="444"/>
    </row>
    <row r="882" ht="14.25" spans="5:5">
      <c r="E882" s="444"/>
    </row>
    <row r="883" ht="14.25" spans="5:5">
      <c r="E883" s="444"/>
    </row>
    <row r="884" ht="14.25" spans="5:5">
      <c r="E884" s="444"/>
    </row>
    <row r="885" ht="14.25" spans="5:5">
      <c r="E885" s="444"/>
    </row>
    <row r="886" ht="14.25" spans="5:5">
      <c r="E886" s="444"/>
    </row>
    <row r="887" ht="14.25" spans="5:5">
      <c r="E887" s="444"/>
    </row>
    <row r="888" ht="14.25" spans="5:5">
      <c r="E888" s="444"/>
    </row>
    <row r="889" ht="14.25" spans="5:5">
      <c r="E889" s="444"/>
    </row>
    <row r="890" ht="14.25" spans="5:5">
      <c r="E890" s="444"/>
    </row>
    <row r="891" ht="14.25" spans="5:5">
      <c r="E891" s="444"/>
    </row>
    <row r="892" ht="14.25" spans="5:5">
      <c r="E892" s="444"/>
    </row>
    <row r="893" ht="14.25" spans="5:5">
      <c r="E893" s="444"/>
    </row>
    <row r="894" ht="14.25" spans="5:5">
      <c r="E894" s="444"/>
    </row>
    <row r="895" ht="14.25" spans="5:5">
      <c r="E895" s="444"/>
    </row>
    <row r="896" ht="14.25" spans="5:5">
      <c r="E896" s="444"/>
    </row>
    <row r="897" ht="14.25" spans="5:5">
      <c r="E897" s="444"/>
    </row>
    <row r="898" ht="14.25" spans="5:5">
      <c r="E898" s="444"/>
    </row>
    <row r="899" ht="14.25" spans="5:5">
      <c r="E899" s="444"/>
    </row>
    <row r="900" ht="14.25" spans="5:5">
      <c r="E900" s="444"/>
    </row>
    <row r="901" ht="14.25" spans="5:5">
      <c r="E901" s="444"/>
    </row>
    <row r="902" ht="14.25" spans="5:5">
      <c r="E902" s="444"/>
    </row>
    <row r="903" ht="14.25" spans="5:5">
      <c r="E903" s="444"/>
    </row>
    <row r="904" ht="14.25" spans="5:5">
      <c r="E904" s="444"/>
    </row>
    <row r="905" ht="14.25" spans="5:5">
      <c r="E905" s="444"/>
    </row>
    <row r="906" ht="14.25" spans="5:5">
      <c r="E906" s="444"/>
    </row>
    <row r="907" ht="14.25" spans="5:5">
      <c r="E907" s="444"/>
    </row>
    <row r="908" ht="14.25" spans="5:5">
      <c r="E908" s="444"/>
    </row>
    <row r="909" ht="14.25" spans="5:5">
      <c r="E909" s="444"/>
    </row>
    <row r="910" ht="14.25" spans="5:5">
      <c r="E910" s="444"/>
    </row>
    <row r="911" ht="14.25" spans="5:5">
      <c r="E911" s="444"/>
    </row>
    <row r="912" ht="14.25" spans="5:5">
      <c r="E912" s="444"/>
    </row>
    <row r="913" ht="14.25" spans="5:5">
      <c r="E913" s="444"/>
    </row>
    <row r="914" ht="14.25" spans="5:5">
      <c r="E914" s="444"/>
    </row>
    <row r="915" ht="14.25" spans="5:5">
      <c r="E915" s="444"/>
    </row>
    <row r="916" ht="14.25" spans="5:5">
      <c r="E916" s="444"/>
    </row>
    <row r="917" ht="14.25" spans="5:5">
      <c r="E917" s="444"/>
    </row>
    <row r="918" ht="14.25" spans="5:5">
      <c r="E918" s="444"/>
    </row>
    <row r="919" ht="14.25" spans="5:5">
      <c r="E919" s="444"/>
    </row>
    <row r="920" ht="14.25" spans="5:5">
      <c r="E920" s="444"/>
    </row>
    <row r="921" ht="14.25" spans="5:5">
      <c r="E921" s="444"/>
    </row>
    <row r="922" ht="14.25" spans="5:5">
      <c r="E922" s="444"/>
    </row>
    <row r="923" ht="14.25" spans="5:5">
      <c r="E923" s="444"/>
    </row>
    <row r="924" ht="14.25" spans="5:5">
      <c r="E924" s="444"/>
    </row>
    <row r="925" ht="14.25" spans="5:5">
      <c r="E925" s="444"/>
    </row>
    <row r="926" ht="14.25" spans="5:5">
      <c r="E926" s="444"/>
    </row>
    <row r="927" ht="14.25" spans="5:5">
      <c r="E927" s="444"/>
    </row>
    <row r="928" ht="14.25" spans="5:5">
      <c r="E928" s="444"/>
    </row>
    <row r="929" ht="14.25" spans="5:5">
      <c r="E929" s="444"/>
    </row>
    <row r="930" ht="14.25" spans="5:5">
      <c r="E930" s="444"/>
    </row>
    <row r="931" ht="14.25" spans="5:5">
      <c r="E931" s="444"/>
    </row>
    <row r="932" ht="14.25" spans="5:5">
      <c r="E932" s="444"/>
    </row>
    <row r="933" ht="14.25" spans="5:5">
      <c r="E933" s="444"/>
    </row>
    <row r="934" ht="14.25" spans="5:5">
      <c r="E934" s="444"/>
    </row>
    <row r="935" ht="14.25" spans="5:5">
      <c r="E935" s="444"/>
    </row>
    <row r="936" ht="14.25" spans="5:5">
      <c r="E936" s="444"/>
    </row>
    <row r="937" ht="14.25" spans="5:5">
      <c r="E937" s="444"/>
    </row>
    <row r="938" ht="14.25" spans="5:5">
      <c r="E938" s="444"/>
    </row>
    <row r="939" ht="14.25" spans="5:5">
      <c r="E939" s="444"/>
    </row>
    <row r="940" ht="14.25" spans="5:5">
      <c r="E940" s="444"/>
    </row>
    <row r="941" ht="14.25" spans="5:5">
      <c r="E941" s="444"/>
    </row>
    <row r="942" ht="14.25" spans="5:5">
      <c r="E942" s="444"/>
    </row>
    <row r="943" ht="14.25" spans="5:5">
      <c r="E943" s="444"/>
    </row>
    <row r="944" ht="14.25" spans="5:5">
      <c r="E944" s="444"/>
    </row>
    <row r="945" ht="14.25" spans="5:5">
      <c r="E945" s="444"/>
    </row>
    <row r="946" ht="14.25" spans="5:5">
      <c r="E946" s="444"/>
    </row>
    <row r="947" ht="14.25" spans="5:5">
      <c r="E947" s="444"/>
    </row>
    <row r="948" ht="14.25" spans="5:5">
      <c r="E948" s="444"/>
    </row>
    <row r="949" ht="14.25" spans="5:5">
      <c r="E949" s="444"/>
    </row>
    <row r="950" ht="14.25" spans="5:5">
      <c r="E950" s="444"/>
    </row>
    <row r="951" ht="14.25" spans="5:5">
      <c r="E951" s="444"/>
    </row>
    <row r="952" ht="14.25" spans="5:5">
      <c r="E952" s="444"/>
    </row>
    <row r="953" ht="14.25" spans="5:5">
      <c r="E953" s="444"/>
    </row>
    <row r="954" ht="14.25" spans="5:5">
      <c r="E954" s="444"/>
    </row>
    <row r="955" ht="14.25" spans="5:5">
      <c r="E955" s="444"/>
    </row>
    <row r="956" ht="14.25" spans="5:5">
      <c r="E956" s="444"/>
    </row>
    <row r="957" ht="14.25" spans="5:5">
      <c r="E957" s="444"/>
    </row>
    <row r="958" ht="14.25" spans="5:5">
      <c r="E958" s="444"/>
    </row>
    <row r="959" ht="14.25" spans="5:5">
      <c r="E959" s="444"/>
    </row>
    <row r="960" ht="14.25" spans="5:5">
      <c r="E960" s="444"/>
    </row>
    <row r="961" ht="14.25" spans="5:5">
      <c r="E961" s="444"/>
    </row>
    <row r="962" ht="14.25" spans="5:5">
      <c r="E962" s="444"/>
    </row>
    <row r="963" ht="14.25" spans="5:5">
      <c r="E963" s="444"/>
    </row>
    <row r="964" ht="14.25" spans="5:5">
      <c r="E964" s="444"/>
    </row>
    <row r="965" ht="14.25" spans="5:5">
      <c r="E965" s="444"/>
    </row>
    <row r="966" ht="14.25" spans="5:5">
      <c r="E966" s="444"/>
    </row>
    <row r="967" ht="14.25" spans="5:5">
      <c r="E967" s="444"/>
    </row>
    <row r="968" ht="14.25" spans="5:5">
      <c r="E968" s="444"/>
    </row>
    <row r="969" ht="14.25" spans="5:5">
      <c r="E969" s="444"/>
    </row>
    <row r="970" ht="14.25" spans="5:5">
      <c r="E970" s="444"/>
    </row>
    <row r="971" ht="14.25" spans="5:5">
      <c r="E971" s="444"/>
    </row>
    <row r="972" ht="14.25" spans="5:5">
      <c r="E972" s="444"/>
    </row>
    <row r="973" ht="14.25" spans="5:5">
      <c r="E973" s="444"/>
    </row>
    <row r="974" ht="14.25" spans="5:5">
      <c r="E974" s="444"/>
    </row>
    <row r="975" ht="14.25" spans="5:5">
      <c r="E975" s="444"/>
    </row>
    <row r="976" ht="14.25" spans="5:5">
      <c r="E976" s="444"/>
    </row>
    <row r="977" ht="14.25" spans="5:5">
      <c r="E977" s="444"/>
    </row>
    <row r="978" ht="14.25" spans="5:5">
      <c r="E978" s="444"/>
    </row>
    <row r="979" ht="14.25" spans="5:5">
      <c r="E979" s="444"/>
    </row>
    <row r="980" ht="14.25" spans="5:5">
      <c r="E980" s="444"/>
    </row>
    <row r="981" ht="14.25" spans="5:5">
      <c r="E981" s="444"/>
    </row>
    <row r="982" ht="14.25" spans="5:5">
      <c r="E982" s="444"/>
    </row>
    <row r="983" ht="14.25" spans="5:5">
      <c r="E983" s="444"/>
    </row>
    <row r="984" ht="14.25" spans="5:5">
      <c r="E984" s="444"/>
    </row>
    <row r="985" ht="14.25" spans="5:5">
      <c r="E985" s="444"/>
    </row>
    <row r="986" ht="14.25" spans="5:5">
      <c r="E986" s="444"/>
    </row>
    <row r="987" ht="14.25" spans="5:5">
      <c r="E987" s="444"/>
    </row>
    <row r="988" ht="14.25" spans="5:5">
      <c r="E988" s="444"/>
    </row>
    <row r="989" ht="14.25" spans="5:5">
      <c r="E989" s="444"/>
    </row>
    <row r="990" ht="14.25" spans="5:5">
      <c r="E990" s="444"/>
    </row>
    <row r="991" ht="14.25" spans="5:5">
      <c r="E991" s="444"/>
    </row>
    <row r="992" ht="14.25" spans="5:5">
      <c r="E992" s="444"/>
    </row>
    <row r="993" ht="14.25" spans="5:5">
      <c r="E993" s="444"/>
    </row>
    <row r="994" ht="14.25" spans="5:5">
      <c r="E994" s="444"/>
    </row>
    <row r="995" ht="14.25" spans="5:5">
      <c r="E995" s="444"/>
    </row>
    <row r="996" ht="14.25" spans="5:5">
      <c r="E996" s="444"/>
    </row>
    <row r="997" ht="14.25" spans="5:5">
      <c r="E997" s="444"/>
    </row>
    <row r="998" ht="14.25" spans="5:5">
      <c r="E998" s="444"/>
    </row>
    <row r="999" ht="14.25" spans="5:5">
      <c r="E999" s="444"/>
    </row>
    <row r="1000" ht="14.25" spans="5:5">
      <c r="E1000" s="444"/>
    </row>
    <row r="1001" ht="14.25" spans="5:5">
      <c r="E1001" s="444"/>
    </row>
    <row r="1002" ht="14.25" spans="5:5">
      <c r="E1002" s="444"/>
    </row>
    <row r="1003" ht="14.25" spans="5:5">
      <c r="E1003" s="444"/>
    </row>
    <row r="1004" ht="14.25" spans="5:5">
      <c r="E1004" s="444"/>
    </row>
    <row r="1005" ht="14.25" spans="5:5">
      <c r="E1005" s="444"/>
    </row>
    <row r="1006" ht="14.25" spans="5:5">
      <c r="E1006" s="444"/>
    </row>
    <row r="1007" ht="14.25" spans="5:5">
      <c r="E1007" s="444"/>
    </row>
    <row r="1008" ht="14.25" spans="5:5">
      <c r="E1008" s="444"/>
    </row>
    <row r="1009" ht="14.25" spans="5:5">
      <c r="E1009" s="444"/>
    </row>
    <row r="1010" ht="14.25" spans="5:5">
      <c r="E1010" s="444"/>
    </row>
    <row r="1011" ht="14.25" spans="5:5">
      <c r="E1011" s="444"/>
    </row>
    <row r="1012" ht="14.25" spans="5:5">
      <c r="E1012" s="444"/>
    </row>
    <row r="1013" ht="14.25" spans="5:5">
      <c r="E1013" s="444"/>
    </row>
    <row r="1014" ht="14.25" spans="5:5">
      <c r="E1014" s="444"/>
    </row>
    <row r="1015" ht="14.25" spans="5:5">
      <c r="E1015" s="444"/>
    </row>
    <row r="1016" ht="14.25" spans="5:5">
      <c r="E1016" s="444"/>
    </row>
    <row r="1017" ht="14.25" spans="5:5">
      <c r="E1017" s="444"/>
    </row>
    <row r="1018" ht="14.25" spans="5:5">
      <c r="E1018" s="444"/>
    </row>
    <row r="1019" ht="14.25" spans="5:5">
      <c r="E1019" s="444"/>
    </row>
    <row r="1020" ht="14.25" spans="5:5">
      <c r="E1020" s="444"/>
    </row>
    <row r="1021" ht="14.25" spans="5:5">
      <c r="E1021" s="444"/>
    </row>
    <row r="1022" ht="14.25" spans="5:5">
      <c r="E1022" s="444"/>
    </row>
    <row r="1023" ht="14.25" spans="5:5">
      <c r="E1023" s="444"/>
    </row>
    <row r="1024" ht="14.25" spans="5:5">
      <c r="E1024" s="444"/>
    </row>
    <row r="1025" ht="14.25" spans="5:5">
      <c r="E1025" s="444"/>
    </row>
    <row r="1026" ht="14.25" spans="5:5">
      <c r="E1026" s="444"/>
    </row>
    <row r="1027" ht="14.25" spans="5:5">
      <c r="E1027" s="444"/>
    </row>
    <row r="1028" ht="14.25" spans="5:5">
      <c r="E1028" s="444"/>
    </row>
    <row r="1029" ht="14.25" spans="5:5">
      <c r="E1029" s="444"/>
    </row>
    <row r="1030" ht="14.25" spans="5:5">
      <c r="E1030" s="444"/>
    </row>
    <row r="1031" ht="14.25" spans="5:5">
      <c r="E1031" s="444"/>
    </row>
    <row r="1032" ht="14.25" spans="5:5">
      <c r="E1032" s="444"/>
    </row>
    <row r="1033" ht="14.25" spans="5:5">
      <c r="E1033" s="444"/>
    </row>
    <row r="1034" ht="14.25" spans="5:5">
      <c r="E1034" s="444"/>
    </row>
    <row r="1035" ht="14.25" spans="5:5">
      <c r="E1035" s="444"/>
    </row>
    <row r="1036" ht="14.25" spans="5:5">
      <c r="E1036" s="444"/>
    </row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18:G18"/>
    <mergeCell ref="A44:G44"/>
    <mergeCell ref="A47:G47"/>
    <mergeCell ref="A53:G53"/>
    <mergeCell ref="A57:G57"/>
    <mergeCell ref="A60:G60"/>
    <mergeCell ref="A63:G63"/>
    <mergeCell ref="A65:G65"/>
  </mergeCells>
  <pageMargins left="0.7875" right="0.7875" top="1.05277777777778" bottom="1.05277777777778" header="0.7875" footer="0.7875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</sheetPr>
  <dimension ref="A1:I1036"/>
  <sheetViews>
    <sheetView topLeftCell="A13" workbookViewId="0">
      <selection activeCell="E53" sqref="E53"/>
    </sheetView>
  </sheetViews>
  <sheetFormatPr defaultColWidth="12.6952380952381" defaultRowHeight="12.75"/>
  <cols>
    <col min="1" max="1" width="21.1333333333333" customWidth="1"/>
    <col min="2" max="2" width="40.6190476190476" customWidth="1"/>
    <col min="3" max="3" width="13.8761904761905" customWidth="1"/>
    <col min="4" max="4" width="12.3714285714286" customWidth="1"/>
    <col min="5" max="5" width="14.0095238095238" customWidth="1"/>
    <col min="7" max="7" width="15.3809523809524" customWidth="1"/>
    <col min="8" max="8" width="20.8571428571429" customWidth="1"/>
    <col min="9" max="9" width="14.0095238095238" customWidth="1"/>
  </cols>
  <sheetData>
    <row r="1" spans="1:8">
      <c r="A1" s="342"/>
      <c r="B1" s="342"/>
      <c r="C1" s="342"/>
      <c r="D1" s="342"/>
      <c r="E1" s="343"/>
      <c r="F1" s="342"/>
      <c r="G1" s="342"/>
      <c r="H1" s="342"/>
    </row>
    <row r="2" spans="1:8">
      <c r="A2" s="342"/>
      <c r="B2" s="344"/>
      <c r="C2" s="344"/>
      <c r="D2" s="344"/>
      <c r="E2" s="345"/>
      <c r="F2" s="344"/>
      <c r="G2" s="344"/>
      <c r="H2" s="344"/>
    </row>
    <row r="3" spans="1:8">
      <c r="A3" s="344"/>
      <c r="B3" s="344"/>
      <c r="C3" s="344"/>
      <c r="D3" s="344"/>
      <c r="E3" s="345"/>
      <c r="F3" s="344"/>
      <c r="G3" s="344"/>
      <c r="H3" s="344"/>
    </row>
    <row r="4" spans="1:8">
      <c r="A4" s="344"/>
      <c r="B4" s="344"/>
      <c r="C4" s="344"/>
      <c r="D4" s="344"/>
      <c r="E4" s="345"/>
      <c r="F4" s="344"/>
      <c r="G4" s="344"/>
      <c r="H4" s="344"/>
    </row>
    <row r="5" spans="1:8">
      <c r="A5" s="344"/>
      <c r="B5" s="344"/>
      <c r="C5" s="344"/>
      <c r="D5" s="344"/>
      <c r="E5" s="345"/>
      <c r="F5" s="344"/>
      <c r="G5" s="344"/>
      <c r="H5" s="344"/>
    </row>
    <row r="6" spans="1:8">
      <c r="A6" s="346" t="s">
        <v>0</v>
      </c>
      <c r="B6" s="346"/>
      <c r="C6" s="346"/>
      <c r="D6" s="346"/>
      <c r="E6" s="346"/>
      <c r="F6" s="346"/>
      <c r="G6" s="346"/>
      <c r="H6" s="346"/>
    </row>
    <row r="7" spans="1:8">
      <c r="A7" s="346" t="s">
        <v>1</v>
      </c>
      <c r="B7" s="346"/>
      <c r="C7" s="346"/>
      <c r="D7" s="346"/>
      <c r="E7" s="346"/>
      <c r="F7" s="346"/>
      <c r="G7" s="346"/>
      <c r="H7" s="346"/>
    </row>
    <row r="8" spans="1:8">
      <c r="A8" s="346" t="s">
        <v>2</v>
      </c>
      <c r="B8" s="346"/>
      <c r="C8" s="346"/>
      <c r="D8" s="346"/>
      <c r="E8" s="346"/>
      <c r="F8" s="346"/>
      <c r="G8" s="346"/>
      <c r="H8" s="346"/>
    </row>
    <row r="9" spans="1:8">
      <c r="A9" s="347" t="s">
        <v>3</v>
      </c>
      <c r="B9" s="347"/>
      <c r="C9" s="347"/>
      <c r="D9" s="347"/>
      <c r="E9" s="347"/>
      <c r="F9" s="347"/>
      <c r="G9" s="347"/>
      <c r="H9" s="347"/>
    </row>
    <row r="10" spans="1:8">
      <c r="A10" s="347" t="s">
        <v>4</v>
      </c>
      <c r="B10" s="347"/>
      <c r="C10" s="347"/>
      <c r="D10" s="347"/>
      <c r="E10" s="347"/>
      <c r="F10" s="347"/>
      <c r="G10" s="347"/>
      <c r="H10" s="347"/>
    </row>
    <row r="11" spans="1:8">
      <c r="A11" s="348" t="s">
        <v>5</v>
      </c>
      <c r="B11" s="348"/>
      <c r="C11" s="348"/>
      <c r="D11" s="348"/>
      <c r="E11" s="348"/>
      <c r="F11" s="348"/>
      <c r="G11" s="348"/>
      <c r="H11" s="348"/>
    </row>
    <row r="12" spans="1:8">
      <c r="A12" s="349"/>
      <c r="B12" s="10"/>
      <c r="C12" s="11"/>
      <c r="D12" s="11"/>
      <c r="E12" s="79"/>
      <c r="F12" s="10"/>
      <c r="G12" s="11"/>
      <c r="H12" s="11"/>
    </row>
    <row r="13" ht="15.75" spans="1:8">
      <c r="A13" s="350" t="s">
        <v>6</v>
      </c>
      <c r="B13" s="350"/>
      <c r="C13" s="350"/>
      <c r="D13" s="350"/>
      <c r="E13" s="350"/>
      <c r="F13" s="350"/>
      <c r="G13" s="350"/>
      <c r="H13" s="350"/>
    </row>
    <row r="14" spans="1:8">
      <c r="A14" s="10"/>
      <c r="B14" s="10"/>
      <c r="C14" s="11"/>
      <c r="D14" s="11"/>
      <c r="E14" s="79"/>
      <c r="F14" s="10"/>
      <c r="G14" s="11"/>
      <c r="H14" s="11"/>
    </row>
    <row r="15" ht="38.25" spans="1:8">
      <c r="A15" s="351" t="s">
        <v>7</v>
      </c>
      <c r="B15" s="351" t="s">
        <v>8</v>
      </c>
      <c r="C15" s="351" t="s">
        <v>9</v>
      </c>
      <c r="D15" s="351" t="s">
        <v>10</v>
      </c>
      <c r="E15" s="352" t="s">
        <v>11</v>
      </c>
      <c r="F15" s="351" t="s">
        <v>12</v>
      </c>
      <c r="G15" s="353" t="s">
        <v>13</v>
      </c>
      <c r="H15" s="351" t="s">
        <v>14</v>
      </c>
    </row>
    <row r="16" ht="18.75" customHeight="1" spans="1:8">
      <c r="A16" s="164" t="s">
        <v>15</v>
      </c>
      <c r="B16" s="164"/>
      <c r="C16" s="164"/>
      <c r="D16" s="164"/>
      <c r="E16" s="164"/>
      <c r="F16" s="164"/>
      <c r="G16" s="164"/>
      <c r="H16" s="354">
        <f>SUM(E17:E17)</f>
        <v>0</v>
      </c>
    </row>
    <row r="17" spans="1:8">
      <c r="A17" s="355"/>
      <c r="B17" s="355"/>
      <c r="C17" s="356"/>
      <c r="D17" s="356"/>
      <c r="E17" s="361"/>
      <c r="F17" s="359"/>
      <c r="G17" s="359"/>
      <c r="H17" s="360"/>
    </row>
    <row r="18" ht="15.75" customHeight="1" spans="1:8">
      <c r="A18" s="164" t="s">
        <v>22</v>
      </c>
      <c r="B18" s="164"/>
      <c r="C18" s="164"/>
      <c r="D18" s="164"/>
      <c r="E18" s="164"/>
      <c r="F18" s="164"/>
      <c r="G18" s="164"/>
      <c r="H18" s="354">
        <f>SUM(E19:E49)</f>
        <v>168010.64</v>
      </c>
    </row>
    <row r="19" spans="1:8">
      <c r="A19" s="362" t="s">
        <v>394</v>
      </c>
      <c r="B19" s="362" t="s">
        <v>45</v>
      </c>
      <c r="C19" s="363">
        <v>44653</v>
      </c>
      <c r="D19" s="363">
        <v>44692</v>
      </c>
      <c r="E19" s="380">
        <v>11928.26</v>
      </c>
      <c r="F19" s="381">
        <v>44697</v>
      </c>
      <c r="G19" s="365" t="s">
        <v>82</v>
      </c>
      <c r="H19" s="360"/>
    </row>
    <row r="20" spans="1:8">
      <c r="A20" s="366" t="s">
        <v>395</v>
      </c>
      <c r="B20" s="367" t="s">
        <v>45</v>
      </c>
      <c r="C20" s="356">
        <v>44655</v>
      </c>
      <c r="D20" s="363">
        <v>44663</v>
      </c>
      <c r="E20" s="364">
        <v>2218.8</v>
      </c>
      <c r="F20" s="381">
        <v>44697</v>
      </c>
      <c r="G20" s="365" t="s">
        <v>82</v>
      </c>
      <c r="H20" s="367"/>
    </row>
    <row r="21" spans="1:8">
      <c r="A21" s="119" t="s">
        <v>396</v>
      </c>
      <c r="B21" s="119" t="s">
        <v>397</v>
      </c>
      <c r="C21" s="363">
        <v>44655</v>
      </c>
      <c r="D21" s="363">
        <v>44694</v>
      </c>
      <c r="E21" s="118">
        <v>6123.07</v>
      </c>
      <c r="F21" s="381">
        <v>44697</v>
      </c>
      <c r="G21" s="365" t="s">
        <v>18</v>
      </c>
      <c r="H21" s="360"/>
    </row>
    <row r="22" spans="1:8">
      <c r="A22" s="362" t="s">
        <v>398</v>
      </c>
      <c r="B22" s="362" t="s">
        <v>397</v>
      </c>
      <c r="C22" s="356">
        <v>44663</v>
      </c>
      <c r="D22" s="363">
        <v>44664</v>
      </c>
      <c r="E22" s="364">
        <v>1080</v>
      </c>
      <c r="F22" s="381">
        <v>44697</v>
      </c>
      <c r="G22" s="365" t="s">
        <v>82</v>
      </c>
      <c r="H22" s="367"/>
    </row>
    <row r="23" spans="1:8">
      <c r="A23" s="377" t="s">
        <v>399</v>
      </c>
      <c r="B23" s="367" t="s">
        <v>400</v>
      </c>
      <c r="C23" s="363">
        <v>44684</v>
      </c>
      <c r="D23" s="363">
        <v>44692</v>
      </c>
      <c r="E23" s="364">
        <v>14075.6</v>
      </c>
      <c r="F23" s="381">
        <v>44697</v>
      </c>
      <c r="G23" s="382" t="s">
        <v>18</v>
      </c>
      <c r="H23" s="360"/>
    </row>
    <row r="24" ht="13" customHeight="1" spans="1:8">
      <c r="A24" s="367" t="s">
        <v>401</v>
      </c>
      <c r="B24" s="367" t="s">
        <v>402</v>
      </c>
      <c r="C24" s="356">
        <v>44684</v>
      </c>
      <c r="D24" s="363">
        <v>44692</v>
      </c>
      <c r="E24" s="364">
        <v>831.13</v>
      </c>
      <c r="F24" s="381">
        <v>44697</v>
      </c>
      <c r="G24" s="365" t="s">
        <v>403</v>
      </c>
      <c r="H24" s="383"/>
    </row>
    <row r="25" spans="1:8">
      <c r="A25" s="377" t="s">
        <v>404</v>
      </c>
      <c r="B25" s="367" t="s">
        <v>405</v>
      </c>
      <c r="C25" s="363">
        <v>44685</v>
      </c>
      <c r="D25" s="363">
        <v>44691</v>
      </c>
      <c r="E25" s="384">
        <v>1196.7</v>
      </c>
      <c r="F25" s="381">
        <v>44697</v>
      </c>
      <c r="G25" s="365" t="s">
        <v>18</v>
      </c>
      <c r="H25" s="360"/>
    </row>
    <row r="26" spans="1:8">
      <c r="A26" s="385" t="s">
        <v>406</v>
      </c>
      <c r="B26" s="362" t="s">
        <v>407</v>
      </c>
      <c r="C26" s="363">
        <v>44685</v>
      </c>
      <c r="D26" s="363">
        <v>44691</v>
      </c>
      <c r="E26" s="364">
        <v>7800</v>
      </c>
      <c r="F26" s="381">
        <v>44697</v>
      </c>
      <c r="G26" s="365" t="s">
        <v>18</v>
      </c>
      <c r="H26" s="360"/>
    </row>
    <row r="27" spans="1:8">
      <c r="A27" s="355" t="s">
        <v>408</v>
      </c>
      <c r="B27" s="362" t="s">
        <v>299</v>
      </c>
      <c r="C27" s="363">
        <v>44686</v>
      </c>
      <c r="D27" s="363">
        <v>44691</v>
      </c>
      <c r="E27" s="364">
        <v>11735.71</v>
      </c>
      <c r="F27" s="381">
        <v>44697</v>
      </c>
      <c r="G27" s="365" t="s">
        <v>18</v>
      </c>
      <c r="H27" s="360"/>
    </row>
    <row r="28" ht="13" customHeight="1" spans="1:8">
      <c r="A28" s="386" t="s">
        <v>409</v>
      </c>
      <c r="B28" s="362" t="s">
        <v>410</v>
      </c>
      <c r="C28" s="363">
        <v>44686</v>
      </c>
      <c r="D28" s="363">
        <v>44691</v>
      </c>
      <c r="E28" s="364">
        <v>4981.69</v>
      </c>
      <c r="F28" s="381">
        <v>44697</v>
      </c>
      <c r="G28" s="365" t="s">
        <v>18</v>
      </c>
      <c r="H28" s="360"/>
    </row>
    <row r="29" spans="1:8">
      <c r="A29" s="367" t="s">
        <v>411</v>
      </c>
      <c r="B29" s="367" t="s">
        <v>88</v>
      </c>
      <c r="C29" s="363">
        <v>44690</v>
      </c>
      <c r="D29" s="363">
        <v>44691</v>
      </c>
      <c r="E29" s="387">
        <v>4602.89</v>
      </c>
      <c r="F29" s="381">
        <v>44697</v>
      </c>
      <c r="G29" s="365" t="s">
        <v>18</v>
      </c>
      <c r="H29" s="360"/>
    </row>
    <row r="30" spans="1:8">
      <c r="A30" s="367" t="s">
        <v>412</v>
      </c>
      <c r="B30" s="367" t="s">
        <v>413</v>
      </c>
      <c r="C30" s="357">
        <v>44690</v>
      </c>
      <c r="D30" s="357">
        <v>44691</v>
      </c>
      <c r="E30" s="387">
        <v>10200</v>
      </c>
      <c r="F30" s="381">
        <v>44697</v>
      </c>
      <c r="G30" s="359" t="s">
        <v>18</v>
      </c>
      <c r="H30" s="360"/>
    </row>
    <row r="31" spans="1:8">
      <c r="A31" s="355" t="s">
        <v>414</v>
      </c>
      <c r="B31" s="355" t="s">
        <v>47</v>
      </c>
      <c r="C31" s="357">
        <v>44690</v>
      </c>
      <c r="D31" s="357">
        <v>44692</v>
      </c>
      <c r="E31" s="361">
        <v>3770.99</v>
      </c>
      <c r="F31" s="381">
        <v>44697</v>
      </c>
      <c r="G31" s="359" t="s">
        <v>18</v>
      </c>
      <c r="H31" s="360"/>
    </row>
    <row r="32" spans="1:8">
      <c r="A32" s="355" t="s">
        <v>415</v>
      </c>
      <c r="B32" s="355" t="s">
        <v>416</v>
      </c>
      <c r="C32" s="357">
        <v>44690</v>
      </c>
      <c r="D32" s="357">
        <v>44682</v>
      </c>
      <c r="E32" s="361">
        <v>5523.48</v>
      </c>
      <c r="F32" s="381">
        <v>44697</v>
      </c>
      <c r="G32" s="359" t="s">
        <v>18</v>
      </c>
      <c r="H32" s="360"/>
    </row>
    <row r="33" spans="1:8">
      <c r="A33" s="355" t="s">
        <v>417</v>
      </c>
      <c r="B33" s="355" t="s">
        <v>112</v>
      </c>
      <c r="C33" s="357">
        <v>44690</v>
      </c>
      <c r="D33" s="357">
        <v>44691</v>
      </c>
      <c r="E33" s="361">
        <v>223.65</v>
      </c>
      <c r="F33" s="381">
        <v>44697</v>
      </c>
      <c r="G33" s="359" t="s">
        <v>18</v>
      </c>
      <c r="H33" s="360"/>
    </row>
    <row r="34" spans="1:8">
      <c r="A34" s="355" t="s">
        <v>418</v>
      </c>
      <c r="B34" s="355" t="s">
        <v>112</v>
      </c>
      <c r="C34" s="357">
        <v>44691</v>
      </c>
      <c r="D34" s="357">
        <v>44692</v>
      </c>
      <c r="E34" s="361">
        <v>16276.09</v>
      </c>
      <c r="F34" s="381">
        <v>44697</v>
      </c>
      <c r="G34" s="359" t="s">
        <v>18</v>
      </c>
      <c r="H34" s="360"/>
    </row>
    <row r="35" spans="1:8">
      <c r="A35" s="362" t="s">
        <v>419</v>
      </c>
      <c r="B35" s="367" t="s">
        <v>73</v>
      </c>
      <c r="C35" s="363">
        <v>44691</v>
      </c>
      <c r="D35" s="357">
        <v>44692</v>
      </c>
      <c r="E35" s="361">
        <v>1269.74</v>
      </c>
      <c r="F35" s="381">
        <v>44697</v>
      </c>
      <c r="G35" s="359" t="s">
        <v>18</v>
      </c>
      <c r="H35" s="360"/>
    </row>
    <row r="36" spans="1:8">
      <c r="A36" s="362" t="s">
        <v>420</v>
      </c>
      <c r="B36" s="362" t="s">
        <v>421</v>
      </c>
      <c r="C36" s="363">
        <v>44691</v>
      </c>
      <c r="D36" s="357">
        <v>44691</v>
      </c>
      <c r="E36" s="388">
        <v>2719.83</v>
      </c>
      <c r="F36" s="381">
        <v>44697</v>
      </c>
      <c r="G36" s="359" t="s">
        <v>18</v>
      </c>
      <c r="H36" s="360"/>
    </row>
    <row r="37" spans="1:8">
      <c r="A37" s="389" t="s">
        <v>422</v>
      </c>
      <c r="B37" s="355" t="s">
        <v>39</v>
      </c>
      <c r="C37" s="357">
        <v>44691</v>
      </c>
      <c r="D37" s="357">
        <v>44692</v>
      </c>
      <c r="E37" s="361">
        <v>5424.59</v>
      </c>
      <c r="F37" s="381">
        <v>44697</v>
      </c>
      <c r="G37" s="359" t="s">
        <v>18</v>
      </c>
      <c r="H37" s="360"/>
    </row>
    <row r="38" spans="1:8">
      <c r="A38" s="390" t="s">
        <v>423</v>
      </c>
      <c r="B38" s="391" t="s">
        <v>77</v>
      </c>
      <c r="C38" s="356">
        <v>44691</v>
      </c>
      <c r="D38" s="357">
        <v>44692</v>
      </c>
      <c r="E38" s="361">
        <v>7720.3</v>
      </c>
      <c r="F38" s="381">
        <v>44697</v>
      </c>
      <c r="G38" s="359" t="s">
        <v>18</v>
      </c>
      <c r="H38" s="360"/>
    </row>
    <row r="39" spans="1:8">
      <c r="A39" s="367" t="s">
        <v>424</v>
      </c>
      <c r="B39" s="355" t="s">
        <v>47</v>
      </c>
      <c r="C39" s="356">
        <v>44691</v>
      </c>
      <c r="D39" s="357">
        <v>44693</v>
      </c>
      <c r="E39" s="361">
        <v>1947.14</v>
      </c>
      <c r="F39" s="381">
        <v>44697</v>
      </c>
      <c r="G39" s="382" t="s">
        <v>18</v>
      </c>
      <c r="H39" s="360"/>
    </row>
    <row r="40" spans="1:8">
      <c r="A40" s="377" t="s">
        <v>425</v>
      </c>
      <c r="B40" s="367" t="s">
        <v>426</v>
      </c>
      <c r="C40" s="356">
        <v>44691</v>
      </c>
      <c r="D40" s="357">
        <v>44693</v>
      </c>
      <c r="E40" s="361">
        <v>6200</v>
      </c>
      <c r="F40" s="381">
        <v>44697</v>
      </c>
      <c r="G40" s="359" t="s">
        <v>21</v>
      </c>
      <c r="H40" s="360"/>
    </row>
    <row r="41" spans="1:8">
      <c r="A41" s="355" t="s">
        <v>427</v>
      </c>
      <c r="B41" s="355" t="s">
        <v>47</v>
      </c>
      <c r="C41" s="357">
        <v>44692</v>
      </c>
      <c r="D41" s="357">
        <v>44692</v>
      </c>
      <c r="E41" s="361">
        <v>3009.2</v>
      </c>
      <c r="F41" s="381">
        <v>44697</v>
      </c>
      <c r="G41" s="359" t="s">
        <v>18</v>
      </c>
      <c r="H41" s="360"/>
    </row>
    <row r="42" spans="1:8">
      <c r="A42" s="355" t="s">
        <v>428</v>
      </c>
      <c r="B42" s="355" t="s">
        <v>429</v>
      </c>
      <c r="C42" s="357">
        <v>44692</v>
      </c>
      <c r="D42" s="357">
        <v>44693</v>
      </c>
      <c r="E42" s="361">
        <v>14452.28</v>
      </c>
      <c r="F42" s="381">
        <v>44697</v>
      </c>
      <c r="G42" s="359" t="s">
        <v>18</v>
      </c>
      <c r="H42" s="360"/>
    </row>
    <row r="43" spans="1:8">
      <c r="A43" s="355" t="s">
        <v>430</v>
      </c>
      <c r="B43" s="355" t="s">
        <v>299</v>
      </c>
      <c r="C43" s="357">
        <v>44692</v>
      </c>
      <c r="D43" s="357">
        <v>44694</v>
      </c>
      <c r="E43" s="361">
        <v>3037.26</v>
      </c>
      <c r="F43" s="381">
        <v>44697</v>
      </c>
      <c r="G43" s="359" t="s">
        <v>18</v>
      </c>
      <c r="H43" s="360"/>
    </row>
    <row r="44" spans="1:8">
      <c r="A44" s="355" t="s">
        <v>431</v>
      </c>
      <c r="B44" s="355" t="s">
        <v>397</v>
      </c>
      <c r="C44" s="357">
        <v>44692</v>
      </c>
      <c r="D44" s="357">
        <v>44694</v>
      </c>
      <c r="E44" s="361">
        <v>2590.6</v>
      </c>
      <c r="F44" s="381">
        <v>44697</v>
      </c>
      <c r="G44" s="359" t="s">
        <v>18</v>
      </c>
      <c r="H44" s="360"/>
    </row>
    <row r="45" spans="1:8">
      <c r="A45" s="362" t="s">
        <v>432</v>
      </c>
      <c r="B45" s="366" t="s">
        <v>73</v>
      </c>
      <c r="C45" s="363">
        <v>44693</v>
      </c>
      <c r="D45" s="357">
        <v>44694</v>
      </c>
      <c r="E45" s="361">
        <v>10585.28</v>
      </c>
      <c r="F45" s="381">
        <v>44697</v>
      </c>
      <c r="G45" s="359" t="s">
        <v>18</v>
      </c>
      <c r="H45" s="360"/>
    </row>
    <row r="46" spans="1:8">
      <c r="A46" s="355" t="s">
        <v>433</v>
      </c>
      <c r="B46" s="355" t="s">
        <v>73</v>
      </c>
      <c r="C46" s="357">
        <v>44693</v>
      </c>
      <c r="D46" s="357">
        <v>44694</v>
      </c>
      <c r="E46" s="361">
        <v>3173.46</v>
      </c>
      <c r="F46" s="381">
        <v>44697</v>
      </c>
      <c r="G46" s="359" t="s">
        <v>18</v>
      </c>
      <c r="H46" s="360"/>
    </row>
    <row r="47" spans="1:8">
      <c r="A47" s="355" t="s">
        <v>434</v>
      </c>
      <c r="B47" s="355" t="s">
        <v>102</v>
      </c>
      <c r="C47" s="357">
        <v>44693</v>
      </c>
      <c r="D47" s="357">
        <v>44694</v>
      </c>
      <c r="E47" s="361">
        <v>1851.56</v>
      </c>
      <c r="F47" s="381">
        <v>44697</v>
      </c>
      <c r="G47" s="359" t="s">
        <v>18</v>
      </c>
      <c r="H47" s="360"/>
    </row>
    <row r="48" spans="1:8">
      <c r="A48" s="355" t="s">
        <v>435</v>
      </c>
      <c r="B48" s="355" t="s">
        <v>73</v>
      </c>
      <c r="C48" s="357">
        <v>44693</v>
      </c>
      <c r="D48" s="357">
        <v>44694</v>
      </c>
      <c r="E48" s="361">
        <v>46.23</v>
      </c>
      <c r="F48" s="381">
        <v>44697</v>
      </c>
      <c r="G48" s="359" t="s">
        <v>18</v>
      </c>
      <c r="H48" s="360"/>
    </row>
    <row r="49" spans="1:8">
      <c r="A49" s="355" t="s">
        <v>436</v>
      </c>
      <c r="B49" s="355" t="s">
        <v>421</v>
      </c>
      <c r="C49" s="357">
        <v>44693</v>
      </c>
      <c r="D49" s="357">
        <v>44694</v>
      </c>
      <c r="E49" s="361">
        <v>1415.11</v>
      </c>
      <c r="F49" s="381">
        <v>44697</v>
      </c>
      <c r="G49" s="359" t="s">
        <v>82</v>
      </c>
      <c r="H49" s="360"/>
    </row>
    <row r="50" ht="15.75" customHeight="1" spans="1:8">
      <c r="A50" s="164" t="s">
        <v>96</v>
      </c>
      <c r="B50" s="164"/>
      <c r="C50" s="164"/>
      <c r="D50" s="164"/>
      <c r="E50" s="164"/>
      <c r="F50" s="164"/>
      <c r="G50" s="164"/>
      <c r="H50" s="354">
        <f>SUM(E51:E57)</f>
        <v>603159.68</v>
      </c>
    </row>
    <row r="51" spans="1:8">
      <c r="A51" s="355" t="s">
        <v>437</v>
      </c>
      <c r="B51" s="355" t="s">
        <v>102</v>
      </c>
      <c r="C51" s="357">
        <v>44690</v>
      </c>
      <c r="D51" s="357">
        <v>44691</v>
      </c>
      <c r="E51" s="361">
        <v>1511.09</v>
      </c>
      <c r="F51" s="381">
        <v>44697</v>
      </c>
      <c r="G51" s="359" t="s">
        <v>18</v>
      </c>
      <c r="H51" s="360"/>
    </row>
    <row r="52" ht="15" customHeight="1" spans="1:9">
      <c r="A52" s="355" t="s">
        <v>438</v>
      </c>
      <c r="B52" s="355" t="s">
        <v>106</v>
      </c>
      <c r="C52" s="357">
        <v>44691</v>
      </c>
      <c r="D52" s="357">
        <v>44693</v>
      </c>
      <c r="E52" s="361">
        <v>91412</v>
      </c>
      <c r="F52" s="381">
        <v>44697</v>
      </c>
      <c r="G52" s="365" t="s">
        <v>403</v>
      </c>
      <c r="H52" s="360"/>
      <c r="I52" s="393"/>
    </row>
    <row r="53" ht="15" customHeight="1" spans="1:8">
      <c r="A53" s="355" t="s">
        <v>439</v>
      </c>
      <c r="B53" s="355" t="s">
        <v>440</v>
      </c>
      <c r="C53" s="357">
        <v>44691</v>
      </c>
      <c r="D53" s="357">
        <v>44693</v>
      </c>
      <c r="E53" s="361">
        <v>474591.44</v>
      </c>
      <c r="F53" s="381">
        <v>44697</v>
      </c>
      <c r="G53" s="365" t="s">
        <v>403</v>
      </c>
      <c r="H53" s="360"/>
    </row>
    <row r="54" spans="1:8">
      <c r="A54" s="367" t="s">
        <v>441</v>
      </c>
      <c r="B54" s="367" t="s">
        <v>442</v>
      </c>
      <c r="C54" s="356">
        <v>44692</v>
      </c>
      <c r="D54" s="356">
        <v>44693</v>
      </c>
      <c r="E54" s="387">
        <v>28999</v>
      </c>
      <c r="F54" s="381">
        <v>44697</v>
      </c>
      <c r="G54" s="382" t="s">
        <v>18</v>
      </c>
      <c r="H54" s="360"/>
    </row>
    <row r="55" spans="1:8">
      <c r="A55" s="355" t="s">
        <v>443</v>
      </c>
      <c r="B55" s="355" t="s">
        <v>444</v>
      </c>
      <c r="C55" s="357">
        <v>44692</v>
      </c>
      <c r="D55" s="357">
        <v>44694</v>
      </c>
      <c r="E55" s="361">
        <v>6024.92</v>
      </c>
      <c r="F55" s="381">
        <v>44697</v>
      </c>
      <c r="G55" s="359" t="s">
        <v>18</v>
      </c>
      <c r="H55" s="360"/>
    </row>
    <row r="56" spans="1:8">
      <c r="A56" s="355" t="s">
        <v>445</v>
      </c>
      <c r="B56" s="355" t="s">
        <v>102</v>
      </c>
      <c r="C56" s="357">
        <v>44693</v>
      </c>
      <c r="D56" s="357">
        <v>44694</v>
      </c>
      <c r="E56" s="361">
        <v>621.23</v>
      </c>
      <c r="F56" s="381">
        <v>44697</v>
      </c>
      <c r="G56" s="359" t="s">
        <v>18</v>
      </c>
      <c r="H56" s="360"/>
    </row>
    <row r="57" ht="15.75" customHeight="1" spans="1:8">
      <c r="A57" s="164" t="s">
        <v>110</v>
      </c>
      <c r="B57" s="164"/>
      <c r="C57" s="164"/>
      <c r="D57" s="164"/>
      <c r="E57" s="164"/>
      <c r="F57" s="164"/>
      <c r="G57" s="164"/>
      <c r="H57" s="354">
        <f>SUM(E58:E58)</f>
        <v>0</v>
      </c>
    </row>
    <row r="58" spans="1:8">
      <c r="A58" s="355"/>
      <c r="B58" s="355"/>
      <c r="C58" s="392"/>
      <c r="D58" s="392"/>
      <c r="E58" s="361"/>
      <c r="F58" s="359"/>
      <c r="G58" s="359"/>
      <c r="H58" s="360"/>
    </row>
    <row r="59" ht="15.75" customHeight="1" spans="1:8">
      <c r="A59" s="164" t="s">
        <v>137</v>
      </c>
      <c r="B59" s="164"/>
      <c r="C59" s="164"/>
      <c r="D59" s="164"/>
      <c r="E59" s="164"/>
      <c r="F59" s="164"/>
      <c r="G59" s="164"/>
      <c r="H59" s="354"/>
    </row>
    <row r="60" spans="1:8">
      <c r="A60" s="355"/>
      <c r="B60" s="355"/>
      <c r="C60" s="359"/>
      <c r="D60" s="359"/>
      <c r="E60" s="361"/>
      <c r="F60" s="359"/>
      <c r="G60" s="359"/>
      <c r="H60" s="360"/>
    </row>
    <row r="61" ht="15.75" customHeight="1" spans="1:8">
      <c r="A61" s="164" t="s">
        <v>139</v>
      </c>
      <c r="B61" s="164"/>
      <c r="C61" s="164"/>
      <c r="D61" s="164"/>
      <c r="E61" s="164"/>
      <c r="F61" s="164"/>
      <c r="G61" s="164"/>
      <c r="H61" s="354">
        <f>SUM(E62:E62)</f>
        <v>21976.51</v>
      </c>
    </row>
    <row r="62" spans="1:8">
      <c r="A62" s="355" t="s">
        <v>446</v>
      </c>
      <c r="B62" s="355" t="s">
        <v>447</v>
      </c>
      <c r="C62" s="357">
        <v>44656</v>
      </c>
      <c r="D62" s="357">
        <v>44692</v>
      </c>
      <c r="E62" s="361">
        <v>21976.51</v>
      </c>
      <c r="F62" s="381">
        <v>44697</v>
      </c>
      <c r="G62" s="359" t="s">
        <v>18</v>
      </c>
      <c r="H62" s="360"/>
    </row>
    <row r="63" ht="15.75" customHeight="1" spans="1:8">
      <c r="A63" s="164" t="s">
        <v>148</v>
      </c>
      <c r="B63" s="164"/>
      <c r="C63" s="164"/>
      <c r="D63" s="164"/>
      <c r="E63" s="164"/>
      <c r="F63" s="164"/>
      <c r="G63" s="164"/>
      <c r="H63" s="354">
        <f>SUM(E64:E64)</f>
        <v>0</v>
      </c>
    </row>
    <row r="64" spans="1:8">
      <c r="A64" s="355"/>
      <c r="B64" s="355"/>
      <c r="C64" s="356"/>
      <c r="D64" s="357"/>
      <c r="E64" s="361"/>
      <c r="F64" s="355"/>
      <c r="G64" s="355"/>
      <c r="H64" s="360"/>
    </row>
    <row r="65" ht="15.75" customHeight="1" spans="1:8">
      <c r="A65" s="164" t="s">
        <v>157</v>
      </c>
      <c r="B65" s="164"/>
      <c r="C65" s="164"/>
      <c r="D65" s="164"/>
      <c r="E65" s="164"/>
      <c r="F65" s="164"/>
      <c r="G65" s="164"/>
      <c r="H65" s="354">
        <f>SUM(E66:E66)</f>
        <v>0</v>
      </c>
    </row>
    <row r="66" spans="1:8">
      <c r="A66" s="355"/>
      <c r="B66" s="355"/>
      <c r="C66" s="357"/>
      <c r="D66" s="357"/>
      <c r="E66" s="361"/>
      <c r="F66" s="359"/>
      <c r="G66" s="359"/>
      <c r="H66" s="360"/>
    </row>
    <row r="67" ht="15.75" customHeight="1" spans="1:8">
      <c r="A67" s="164" t="s">
        <v>160</v>
      </c>
      <c r="B67" s="164"/>
      <c r="C67" s="164"/>
      <c r="D67" s="164"/>
      <c r="E67" s="164"/>
      <c r="F67" s="164"/>
      <c r="G67" s="164"/>
      <c r="H67" s="354">
        <f>SUM(E68:E68)</f>
        <v>0</v>
      </c>
    </row>
    <row r="68" spans="1:8">
      <c r="A68" s="355"/>
      <c r="B68" s="355"/>
      <c r="C68" s="394"/>
      <c r="D68" s="357"/>
      <c r="E68" s="371"/>
      <c r="F68" s="359"/>
      <c r="G68" s="395"/>
      <c r="H68" s="367"/>
    </row>
    <row r="69" spans="5:7">
      <c r="E69" s="372"/>
      <c r="F69" s="373"/>
      <c r="G69" s="373"/>
    </row>
    <row r="70" spans="1:7">
      <c r="A70" s="245" t="s">
        <v>161</v>
      </c>
      <c r="E70" s="372"/>
      <c r="F70" s="373"/>
      <c r="G70" s="373"/>
    </row>
    <row r="71" spans="1:5">
      <c r="A71" s="248" t="s">
        <v>162</v>
      </c>
      <c r="E71" s="374"/>
    </row>
    <row r="72" spans="5:7">
      <c r="E72" s="372"/>
      <c r="F72" s="373"/>
      <c r="G72" s="373"/>
    </row>
    <row r="73" spans="5:7">
      <c r="E73" s="375"/>
      <c r="F73" s="376"/>
      <c r="G73" s="376"/>
    </row>
    <row r="74" spans="5:5">
      <c r="E74" s="374"/>
    </row>
    <row r="75" spans="5:5">
      <c r="E75" s="374"/>
    </row>
    <row r="76" spans="5:5">
      <c r="E76" s="374"/>
    </row>
    <row r="77" spans="5:5">
      <c r="E77" s="374"/>
    </row>
    <row r="78" spans="5:5">
      <c r="E78" s="374"/>
    </row>
    <row r="79" spans="5:5">
      <c r="E79" s="374"/>
    </row>
    <row r="80" spans="5:5">
      <c r="E80" s="374"/>
    </row>
    <row r="81" spans="5:5">
      <c r="E81" s="374"/>
    </row>
    <row r="82" spans="5:5">
      <c r="E82" s="374"/>
    </row>
    <row r="83" spans="5:5">
      <c r="E83" s="374"/>
    </row>
    <row r="84" spans="5:5">
      <c r="E84" s="374"/>
    </row>
    <row r="85" spans="5:5">
      <c r="E85" s="374"/>
    </row>
    <row r="86" spans="5:5">
      <c r="E86" s="374"/>
    </row>
    <row r="87" spans="5:5">
      <c r="E87" s="374"/>
    </row>
    <row r="88" spans="5:5">
      <c r="E88" s="374"/>
    </row>
    <row r="89" spans="5:5">
      <c r="E89" s="374"/>
    </row>
    <row r="90" spans="5:5">
      <c r="E90" s="374"/>
    </row>
    <row r="91" spans="5:5">
      <c r="E91" s="374"/>
    </row>
    <row r="92" spans="5:5">
      <c r="E92" s="374"/>
    </row>
    <row r="93" spans="5:5">
      <c r="E93" s="374"/>
    </row>
    <row r="94" spans="5:5">
      <c r="E94" s="374"/>
    </row>
    <row r="95" spans="5:5">
      <c r="E95" s="374"/>
    </row>
    <row r="96" spans="5:5">
      <c r="E96" s="374"/>
    </row>
    <row r="97" spans="5:5">
      <c r="E97" s="374"/>
    </row>
    <row r="98" spans="5:5">
      <c r="E98" s="374"/>
    </row>
    <row r="99" spans="5:5">
      <c r="E99" s="374"/>
    </row>
    <row r="100" spans="5:5">
      <c r="E100" s="374"/>
    </row>
    <row r="101" spans="5:5">
      <c r="E101" s="374"/>
    </row>
    <row r="102" spans="5:5">
      <c r="E102" s="374"/>
    </row>
    <row r="103" spans="5:5">
      <c r="E103" s="374"/>
    </row>
    <row r="104" spans="5:5">
      <c r="E104" s="374"/>
    </row>
    <row r="105" spans="5:5">
      <c r="E105" s="374"/>
    </row>
    <row r="106" spans="5:5">
      <c r="E106" s="374"/>
    </row>
    <row r="107" spans="5:5">
      <c r="E107" s="374"/>
    </row>
    <row r="108" spans="5:5">
      <c r="E108" s="374"/>
    </row>
    <row r="109" spans="5:5">
      <c r="E109" s="374"/>
    </row>
    <row r="110" spans="5:5">
      <c r="E110" s="374"/>
    </row>
    <row r="111" spans="5:5">
      <c r="E111" s="374"/>
    </row>
    <row r="112" spans="5:5">
      <c r="E112" s="374"/>
    </row>
    <row r="113" spans="5:5">
      <c r="E113" s="374"/>
    </row>
    <row r="114" spans="5:5">
      <c r="E114" s="374"/>
    </row>
    <row r="115" spans="5:5">
      <c r="E115" s="374"/>
    </row>
    <row r="116" spans="5:5">
      <c r="E116" s="374"/>
    </row>
    <row r="117" spans="5:5">
      <c r="E117" s="374"/>
    </row>
    <row r="118" spans="5:5">
      <c r="E118" s="374"/>
    </row>
    <row r="119" spans="5:5">
      <c r="E119" s="374"/>
    </row>
    <row r="120" spans="5:5">
      <c r="E120" s="374"/>
    </row>
    <row r="121" spans="5:5">
      <c r="E121" s="374"/>
    </row>
    <row r="122" spans="5:5">
      <c r="E122" s="374"/>
    </row>
    <row r="123" spans="5:5">
      <c r="E123" s="374"/>
    </row>
    <row r="124" spans="5:5">
      <c r="E124" s="374"/>
    </row>
    <row r="125" spans="5:5">
      <c r="E125" s="374"/>
    </row>
    <row r="126" spans="5:5">
      <c r="E126" s="374"/>
    </row>
    <row r="127" spans="5:5">
      <c r="E127" s="374"/>
    </row>
    <row r="128" spans="5:5">
      <c r="E128" s="374"/>
    </row>
    <row r="129" spans="5:5">
      <c r="E129" s="374"/>
    </row>
    <row r="130" spans="5:5">
      <c r="E130" s="374"/>
    </row>
    <row r="131" spans="5:5">
      <c r="E131" s="374"/>
    </row>
    <row r="132" spans="5:5">
      <c r="E132" s="374"/>
    </row>
    <row r="133" spans="5:5">
      <c r="E133" s="374"/>
    </row>
    <row r="134" spans="5:5">
      <c r="E134" s="374"/>
    </row>
    <row r="135" spans="5:5">
      <c r="E135" s="374"/>
    </row>
    <row r="136" spans="5:5">
      <c r="E136" s="374"/>
    </row>
    <row r="137" spans="5:5">
      <c r="E137" s="374"/>
    </row>
    <row r="138" spans="5:5">
      <c r="E138" s="374"/>
    </row>
    <row r="139" spans="5:5">
      <c r="E139" s="374"/>
    </row>
    <row r="140" spans="5:5">
      <c r="E140" s="374"/>
    </row>
    <row r="141" spans="5:5">
      <c r="E141" s="374"/>
    </row>
    <row r="142" spans="5:5">
      <c r="E142" s="374"/>
    </row>
    <row r="143" spans="5:5">
      <c r="E143" s="374"/>
    </row>
    <row r="144" spans="5:5">
      <c r="E144" s="374"/>
    </row>
    <row r="145" spans="5:5">
      <c r="E145" s="374"/>
    </row>
    <row r="146" spans="5:5">
      <c r="E146" s="374"/>
    </row>
    <row r="147" spans="5:5">
      <c r="E147" s="374"/>
    </row>
    <row r="148" spans="5:5">
      <c r="E148" s="374"/>
    </row>
    <row r="149" spans="5:5">
      <c r="E149" s="374"/>
    </row>
    <row r="150" spans="5:5">
      <c r="E150" s="374"/>
    </row>
    <row r="151" spans="5:5">
      <c r="E151" s="374"/>
    </row>
    <row r="152" spans="5:5">
      <c r="E152" s="374"/>
    </row>
    <row r="153" spans="5:5">
      <c r="E153" s="374"/>
    </row>
    <row r="154" spans="5:5">
      <c r="E154" s="374"/>
    </row>
    <row r="155" spans="5:5">
      <c r="E155" s="374"/>
    </row>
    <row r="156" spans="5:5">
      <c r="E156" s="374"/>
    </row>
    <row r="157" spans="5:5">
      <c r="E157" s="374"/>
    </row>
    <row r="158" spans="5:5">
      <c r="E158" s="374"/>
    </row>
    <row r="159" spans="5:5">
      <c r="E159" s="374"/>
    </row>
    <row r="160" spans="5:5">
      <c r="E160" s="374"/>
    </row>
    <row r="161" spans="5:5">
      <c r="E161" s="374"/>
    </row>
    <row r="162" spans="5:5">
      <c r="E162" s="374"/>
    </row>
    <row r="163" spans="5:5">
      <c r="E163" s="374"/>
    </row>
    <row r="164" spans="5:5">
      <c r="E164" s="374"/>
    </row>
    <row r="165" spans="5:5">
      <c r="E165" s="374"/>
    </row>
    <row r="166" spans="5:5">
      <c r="E166" s="374"/>
    </row>
    <row r="167" spans="5:5">
      <c r="E167" s="374"/>
    </row>
    <row r="168" spans="5:5">
      <c r="E168" s="374"/>
    </row>
    <row r="169" spans="5:5">
      <c r="E169" s="374"/>
    </row>
    <row r="170" spans="5:5">
      <c r="E170" s="374"/>
    </row>
    <row r="171" spans="5:5">
      <c r="E171" s="374"/>
    </row>
    <row r="172" spans="5:5">
      <c r="E172" s="374"/>
    </row>
    <row r="173" spans="5:5">
      <c r="E173" s="374"/>
    </row>
    <row r="174" spans="5:5">
      <c r="E174" s="374"/>
    </row>
    <row r="175" spans="5:5">
      <c r="E175" s="374"/>
    </row>
    <row r="176" spans="5:5">
      <c r="E176" s="374"/>
    </row>
    <row r="177" spans="5:5">
      <c r="E177" s="374"/>
    </row>
    <row r="178" spans="5:5">
      <c r="E178" s="374"/>
    </row>
    <row r="179" spans="5:5">
      <c r="E179" s="374"/>
    </row>
    <row r="180" spans="5:5">
      <c r="E180" s="374"/>
    </row>
    <row r="181" spans="5:5">
      <c r="E181" s="374"/>
    </row>
    <row r="182" spans="5:5">
      <c r="E182" s="374"/>
    </row>
    <row r="183" spans="5:5">
      <c r="E183" s="374"/>
    </row>
    <row r="184" spans="5:5">
      <c r="E184" s="374"/>
    </row>
    <row r="185" spans="5:5">
      <c r="E185" s="374"/>
    </row>
    <row r="186" spans="5:5">
      <c r="E186" s="374"/>
    </row>
    <row r="187" spans="5:5">
      <c r="E187" s="374"/>
    </row>
    <row r="188" spans="5:5">
      <c r="E188" s="374"/>
    </row>
    <row r="189" spans="5:5">
      <c r="E189" s="374"/>
    </row>
    <row r="190" spans="5:5">
      <c r="E190" s="374"/>
    </row>
    <row r="191" spans="5:5">
      <c r="E191" s="374"/>
    </row>
    <row r="192" spans="5:5">
      <c r="E192" s="374"/>
    </row>
    <row r="193" spans="5:5">
      <c r="E193" s="374"/>
    </row>
    <row r="194" spans="5:5">
      <c r="E194" s="374"/>
    </row>
    <row r="195" spans="5:5">
      <c r="E195" s="374"/>
    </row>
    <row r="196" spans="5:5">
      <c r="E196" s="374"/>
    </row>
    <row r="197" spans="5:5">
      <c r="E197" s="374"/>
    </row>
    <row r="198" spans="5:5">
      <c r="E198" s="374"/>
    </row>
    <row r="199" spans="5:5">
      <c r="E199" s="374"/>
    </row>
    <row r="200" spans="5:5">
      <c r="E200" s="374"/>
    </row>
    <row r="201" spans="5:5">
      <c r="E201" s="374"/>
    </row>
    <row r="202" spans="5:5">
      <c r="E202" s="374"/>
    </row>
    <row r="203" spans="5:5">
      <c r="E203" s="374"/>
    </row>
    <row r="204" spans="5:5">
      <c r="E204" s="374"/>
    </row>
    <row r="205" spans="5:5">
      <c r="E205" s="374"/>
    </row>
    <row r="206" spans="5:5">
      <c r="E206" s="374"/>
    </row>
    <row r="207" spans="5:5">
      <c r="E207" s="374"/>
    </row>
    <row r="208" spans="5:5">
      <c r="E208" s="374"/>
    </row>
    <row r="209" spans="5:5">
      <c r="E209" s="374"/>
    </row>
    <row r="210" spans="5:5">
      <c r="E210" s="374"/>
    </row>
    <row r="211" spans="5:5">
      <c r="E211" s="374"/>
    </row>
    <row r="212" spans="5:5">
      <c r="E212" s="374"/>
    </row>
    <row r="213" spans="5:5">
      <c r="E213" s="374"/>
    </row>
    <row r="214" spans="5:5">
      <c r="E214" s="374"/>
    </row>
    <row r="215" spans="5:5">
      <c r="E215" s="374"/>
    </row>
    <row r="216" spans="5:5">
      <c r="E216" s="374"/>
    </row>
    <row r="217" spans="5:5">
      <c r="E217" s="374"/>
    </row>
    <row r="218" spans="5:5">
      <c r="E218" s="374"/>
    </row>
    <row r="219" spans="5:5">
      <c r="E219" s="374"/>
    </row>
    <row r="220" spans="5:5">
      <c r="E220" s="374"/>
    </row>
    <row r="221" spans="5:5">
      <c r="E221" s="374"/>
    </row>
    <row r="222" spans="5:5">
      <c r="E222" s="374"/>
    </row>
    <row r="223" spans="5:5">
      <c r="E223" s="374"/>
    </row>
    <row r="224" spans="5:5">
      <c r="E224" s="374"/>
    </row>
    <row r="225" spans="5:5">
      <c r="E225" s="374"/>
    </row>
    <row r="226" spans="5:5">
      <c r="E226" s="374"/>
    </row>
    <row r="227" spans="5:5">
      <c r="E227" s="374"/>
    </row>
    <row r="228" spans="5:5">
      <c r="E228" s="374"/>
    </row>
    <row r="229" spans="5:5">
      <c r="E229" s="374"/>
    </row>
    <row r="230" spans="5:5">
      <c r="E230" s="374"/>
    </row>
    <row r="231" spans="5:5">
      <c r="E231" s="374"/>
    </row>
    <row r="232" spans="5:5">
      <c r="E232" s="374"/>
    </row>
    <row r="233" spans="5:5">
      <c r="E233" s="374"/>
    </row>
    <row r="234" spans="5:5">
      <c r="E234" s="374"/>
    </row>
    <row r="235" spans="5:5">
      <c r="E235" s="374"/>
    </row>
    <row r="236" spans="5:5">
      <c r="E236" s="374"/>
    </row>
    <row r="237" spans="5:5">
      <c r="E237" s="374"/>
    </row>
    <row r="238" spans="5:5">
      <c r="E238" s="374"/>
    </row>
    <row r="239" spans="5:5">
      <c r="E239" s="374"/>
    </row>
    <row r="240" spans="5:5">
      <c r="E240" s="374"/>
    </row>
    <row r="241" spans="5:5">
      <c r="E241" s="374"/>
    </row>
    <row r="242" spans="5:5">
      <c r="E242" s="374"/>
    </row>
    <row r="243" spans="5:5">
      <c r="E243" s="374"/>
    </row>
    <row r="244" spans="5:5">
      <c r="E244" s="374"/>
    </row>
    <row r="245" spans="5:5">
      <c r="E245" s="374"/>
    </row>
    <row r="246" spans="5:5">
      <c r="E246" s="374"/>
    </row>
    <row r="247" spans="5:5">
      <c r="E247" s="374"/>
    </row>
    <row r="248" spans="5:5">
      <c r="E248" s="374"/>
    </row>
    <row r="249" spans="5:5">
      <c r="E249" s="374"/>
    </row>
    <row r="250" spans="5:5">
      <c r="E250" s="374"/>
    </row>
    <row r="251" spans="5:5">
      <c r="E251" s="374"/>
    </row>
    <row r="252" spans="5:5">
      <c r="E252" s="374"/>
    </row>
    <row r="253" spans="5:5">
      <c r="E253" s="374"/>
    </row>
    <row r="254" spans="5:5">
      <c r="E254" s="374"/>
    </row>
    <row r="255" spans="5:5">
      <c r="E255" s="374"/>
    </row>
    <row r="256" spans="5:5">
      <c r="E256" s="374"/>
    </row>
    <row r="257" spans="5:5">
      <c r="E257" s="374"/>
    </row>
    <row r="258" spans="5:5">
      <c r="E258" s="374"/>
    </row>
    <row r="259" spans="5:5">
      <c r="E259" s="374"/>
    </row>
    <row r="260" spans="5:5">
      <c r="E260" s="374"/>
    </row>
    <row r="261" spans="5:5">
      <c r="E261" s="374"/>
    </row>
    <row r="262" spans="5:5">
      <c r="E262" s="374"/>
    </row>
    <row r="263" spans="5:5">
      <c r="E263" s="374"/>
    </row>
    <row r="264" spans="5:5">
      <c r="E264" s="374"/>
    </row>
    <row r="265" spans="5:5">
      <c r="E265" s="374"/>
    </row>
    <row r="266" spans="5:5">
      <c r="E266" s="374"/>
    </row>
    <row r="267" spans="5:5">
      <c r="E267" s="374"/>
    </row>
    <row r="268" spans="5:5">
      <c r="E268" s="374"/>
    </row>
    <row r="269" spans="5:5">
      <c r="E269" s="374"/>
    </row>
    <row r="270" spans="5:5">
      <c r="E270" s="374"/>
    </row>
    <row r="271" spans="5:5">
      <c r="E271" s="374"/>
    </row>
    <row r="272" spans="5:5">
      <c r="E272" s="374"/>
    </row>
    <row r="273" spans="5:5">
      <c r="E273" s="374"/>
    </row>
    <row r="274" spans="5:5">
      <c r="E274" s="374"/>
    </row>
    <row r="275" spans="5:5">
      <c r="E275" s="374"/>
    </row>
    <row r="276" spans="5:5">
      <c r="E276" s="374"/>
    </row>
    <row r="277" spans="5:5">
      <c r="E277" s="374"/>
    </row>
    <row r="278" spans="5:5">
      <c r="E278" s="374"/>
    </row>
    <row r="279" spans="5:5">
      <c r="E279" s="374"/>
    </row>
    <row r="280" spans="5:5">
      <c r="E280" s="374"/>
    </row>
    <row r="281" spans="5:5">
      <c r="E281" s="374"/>
    </row>
    <row r="282" spans="5:5">
      <c r="E282" s="374"/>
    </row>
    <row r="283" spans="5:5">
      <c r="E283" s="374"/>
    </row>
    <row r="284" spans="5:5">
      <c r="E284" s="374"/>
    </row>
    <row r="285" spans="5:5">
      <c r="E285" s="374"/>
    </row>
    <row r="286" spans="5:5">
      <c r="E286" s="374"/>
    </row>
    <row r="287" spans="5:5">
      <c r="E287" s="374"/>
    </row>
    <row r="288" spans="5:5">
      <c r="E288" s="374"/>
    </row>
    <row r="289" spans="5:5">
      <c r="E289" s="374"/>
    </row>
    <row r="290" spans="5:5">
      <c r="E290" s="374"/>
    </row>
    <row r="291" spans="5:5">
      <c r="E291" s="374"/>
    </row>
    <row r="292" spans="5:5">
      <c r="E292" s="374"/>
    </row>
    <row r="293" spans="5:5">
      <c r="E293" s="374"/>
    </row>
    <row r="294" spans="5:5">
      <c r="E294" s="374"/>
    </row>
    <row r="295" spans="5:5">
      <c r="E295" s="374"/>
    </row>
    <row r="296" spans="5:5">
      <c r="E296" s="374"/>
    </row>
    <row r="297" spans="5:5">
      <c r="E297" s="374"/>
    </row>
    <row r="298" spans="5:5">
      <c r="E298" s="374"/>
    </row>
    <row r="299" spans="5:5">
      <c r="E299" s="374"/>
    </row>
    <row r="300" spans="5:5">
      <c r="E300" s="374"/>
    </row>
    <row r="301" spans="5:5">
      <c r="E301" s="374"/>
    </row>
    <row r="302" spans="5:5">
      <c r="E302" s="374"/>
    </row>
    <row r="303" spans="5:5">
      <c r="E303" s="374"/>
    </row>
    <row r="304" spans="5:5">
      <c r="E304" s="374"/>
    </row>
    <row r="305" spans="5:5">
      <c r="E305" s="374"/>
    </row>
    <row r="306" spans="5:5">
      <c r="E306" s="374"/>
    </row>
    <row r="307" spans="5:5">
      <c r="E307" s="374"/>
    </row>
    <row r="308" spans="5:5">
      <c r="E308" s="374"/>
    </row>
    <row r="309" spans="5:5">
      <c r="E309" s="374"/>
    </row>
    <row r="310" spans="5:5">
      <c r="E310" s="374"/>
    </row>
    <row r="311" spans="5:5">
      <c r="E311" s="374"/>
    </row>
    <row r="312" spans="5:5">
      <c r="E312" s="374"/>
    </row>
    <row r="313" spans="5:5">
      <c r="E313" s="374"/>
    </row>
    <row r="314" spans="5:5">
      <c r="E314" s="374"/>
    </row>
    <row r="315" spans="5:5">
      <c r="E315" s="374"/>
    </row>
    <row r="316" spans="5:5">
      <c r="E316" s="374"/>
    </row>
    <row r="317" spans="5:5">
      <c r="E317" s="374"/>
    </row>
    <row r="318" spans="5:5">
      <c r="E318" s="374"/>
    </row>
    <row r="319" spans="5:5">
      <c r="E319" s="374"/>
    </row>
    <row r="320" spans="5:5">
      <c r="E320" s="374"/>
    </row>
    <row r="321" spans="5:5">
      <c r="E321" s="374"/>
    </row>
    <row r="322" spans="5:5">
      <c r="E322" s="374"/>
    </row>
    <row r="323" spans="5:5">
      <c r="E323" s="374"/>
    </row>
    <row r="324" spans="5:5">
      <c r="E324" s="374"/>
    </row>
    <row r="325" spans="5:5">
      <c r="E325" s="374"/>
    </row>
    <row r="326" spans="5:5">
      <c r="E326" s="374"/>
    </row>
    <row r="327" spans="5:5">
      <c r="E327" s="374"/>
    </row>
    <row r="328" spans="5:5">
      <c r="E328" s="374"/>
    </row>
    <row r="329" spans="5:5">
      <c r="E329" s="374"/>
    </row>
    <row r="330" spans="5:5">
      <c r="E330" s="374"/>
    </row>
    <row r="331" spans="5:5">
      <c r="E331" s="374"/>
    </row>
    <row r="332" spans="5:5">
      <c r="E332" s="374"/>
    </row>
    <row r="333" spans="5:5">
      <c r="E333" s="374"/>
    </row>
    <row r="334" spans="5:5">
      <c r="E334" s="374"/>
    </row>
    <row r="335" spans="5:5">
      <c r="E335" s="374"/>
    </row>
    <row r="336" spans="5:5">
      <c r="E336" s="374"/>
    </row>
    <row r="337" spans="5:5">
      <c r="E337" s="374"/>
    </row>
    <row r="338" spans="5:5">
      <c r="E338" s="374"/>
    </row>
    <row r="339" spans="5:5">
      <c r="E339" s="374"/>
    </row>
    <row r="340" spans="5:5">
      <c r="E340" s="374"/>
    </row>
    <row r="341" spans="5:5">
      <c r="E341" s="374"/>
    </row>
    <row r="342" spans="5:5">
      <c r="E342" s="374"/>
    </row>
    <row r="343" spans="5:5">
      <c r="E343" s="374"/>
    </row>
    <row r="344" spans="5:5">
      <c r="E344" s="374"/>
    </row>
    <row r="345" spans="5:5">
      <c r="E345" s="374"/>
    </row>
    <row r="346" spans="5:5">
      <c r="E346" s="374"/>
    </row>
    <row r="347" spans="5:5">
      <c r="E347" s="374"/>
    </row>
    <row r="348" spans="5:5">
      <c r="E348" s="374"/>
    </row>
    <row r="349" spans="5:5">
      <c r="E349" s="374"/>
    </row>
    <row r="350" spans="5:5">
      <c r="E350" s="374"/>
    </row>
    <row r="351" spans="5:5">
      <c r="E351" s="374"/>
    </row>
    <row r="352" spans="5:5">
      <c r="E352" s="374"/>
    </row>
    <row r="353" spans="5:5">
      <c r="E353" s="374"/>
    </row>
    <row r="354" spans="5:5">
      <c r="E354" s="374"/>
    </row>
    <row r="355" spans="5:5">
      <c r="E355" s="374"/>
    </row>
    <row r="356" spans="5:5">
      <c r="E356" s="374"/>
    </row>
    <row r="357" spans="5:5">
      <c r="E357" s="374"/>
    </row>
    <row r="358" spans="5:5">
      <c r="E358" s="374"/>
    </row>
    <row r="359" spans="5:5">
      <c r="E359" s="374"/>
    </row>
    <row r="360" spans="5:5">
      <c r="E360" s="374"/>
    </row>
    <row r="361" spans="5:5">
      <c r="E361" s="374"/>
    </row>
    <row r="362" spans="5:5">
      <c r="E362" s="374"/>
    </row>
    <row r="363" spans="5:5">
      <c r="E363" s="374"/>
    </row>
    <row r="364" spans="5:5">
      <c r="E364" s="374"/>
    </row>
    <row r="365" spans="5:5">
      <c r="E365" s="374"/>
    </row>
    <row r="366" spans="5:5">
      <c r="E366" s="374"/>
    </row>
    <row r="367" spans="5:5">
      <c r="E367" s="374"/>
    </row>
    <row r="368" spans="5:5">
      <c r="E368" s="374"/>
    </row>
    <row r="369" spans="5:5">
      <c r="E369" s="374"/>
    </row>
    <row r="370" spans="5:5">
      <c r="E370" s="374"/>
    </row>
    <row r="371" spans="5:5">
      <c r="E371" s="374"/>
    </row>
    <row r="372" spans="5:5">
      <c r="E372" s="374"/>
    </row>
    <row r="373" spans="5:5">
      <c r="E373" s="374"/>
    </row>
    <row r="374" spans="5:5">
      <c r="E374" s="374"/>
    </row>
    <row r="375" spans="5:5">
      <c r="E375" s="374"/>
    </row>
    <row r="376" spans="5:5">
      <c r="E376" s="374"/>
    </row>
    <row r="377" spans="5:5">
      <c r="E377" s="374"/>
    </row>
    <row r="378" spans="5:5">
      <c r="E378" s="374"/>
    </row>
    <row r="379" spans="5:5">
      <c r="E379" s="374"/>
    </row>
    <row r="380" spans="5:5">
      <c r="E380" s="374"/>
    </row>
    <row r="381" spans="5:5">
      <c r="E381" s="374"/>
    </row>
    <row r="382" spans="5:5">
      <c r="E382" s="374"/>
    </row>
    <row r="383" spans="5:5">
      <c r="E383" s="374"/>
    </row>
    <row r="384" spans="5:5">
      <c r="E384" s="374"/>
    </row>
    <row r="385" spans="5:5">
      <c r="E385" s="374"/>
    </row>
    <row r="386" spans="5:5">
      <c r="E386" s="374"/>
    </row>
    <row r="387" spans="5:5">
      <c r="E387" s="374"/>
    </row>
    <row r="388" spans="5:5">
      <c r="E388" s="374"/>
    </row>
    <row r="389" spans="5:5">
      <c r="E389" s="374"/>
    </row>
    <row r="390" spans="5:5">
      <c r="E390" s="374"/>
    </row>
    <row r="391" spans="5:5">
      <c r="E391" s="374"/>
    </row>
    <row r="392" spans="5:5">
      <c r="E392" s="374"/>
    </row>
    <row r="393" spans="5:5">
      <c r="E393" s="374"/>
    </row>
    <row r="394" spans="5:5">
      <c r="E394" s="374"/>
    </row>
    <row r="395" spans="5:5">
      <c r="E395" s="374"/>
    </row>
    <row r="396" spans="5:5">
      <c r="E396" s="374"/>
    </row>
    <row r="397" spans="5:5">
      <c r="E397" s="374"/>
    </row>
    <row r="398" spans="5:5">
      <c r="E398" s="374"/>
    </row>
    <row r="399" spans="5:5">
      <c r="E399" s="374"/>
    </row>
    <row r="400" spans="5:5">
      <c r="E400" s="374"/>
    </row>
    <row r="401" spans="5:5">
      <c r="E401" s="374"/>
    </row>
    <row r="402" spans="5:5">
      <c r="E402" s="374"/>
    </row>
    <row r="403" spans="5:5">
      <c r="E403" s="374"/>
    </row>
    <row r="404" spans="5:5">
      <c r="E404" s="374"/>
    </row>
    <row r="405" spans="5:5">
      <c r="E405" s="374"/>
    </row>
    <row r="406" spans="5:5">
      <c r="E406" s="374"/>
    </row>
    <row r="407" spans="5:5">
      <c r="E407" s="374"/>
    </row>
    <row r="408" spans="5:5">
      <c r="E408" s="374"/>
    </row>
    <row r="409" spans="5:5">
      <c r="E409" s="374"/>
    </row>
    <row r="410" spans="5:5">
      <c r="E410" s="374"/>
    </row>
    <row r="411" spans="5:5">
      <c r="E411" s="374"/>
    </row>
    <row r="412" spans="5:5">
      <c r="E412" s="374"/>
    </row>
    <row r="413" spans="5:5">
      <c r="E413" s="374"/>
    </row>
    <row r="414" spans="5:5">
      <c r="E414" s="374"/>
    </row>
    <row r="415" spans="5:5">
      <c r="E415" s="374"/>
    </row>
    <row r="416" spans="5:5">
      <c r="E416" s="374"/>
    </row>
    <row r="417" spans="5:5">
      <c r="E417" s="374"/>
    </row>
    <row r="418" spans="5:5">
      <c r="E418" s="374"/>
    </row>
    <row r="419" spans="5:5">
      <c r="E419" s="374"/>
    </row>
    <row r="420" spans="5:5">
      <c r="E420" s="374"/>
    </row>
    <row r="421" spans="5:5">
      <c r="E421" s="374"/>
    </row>
    <row r="422" spans="5:5">
      <c r="E422" s="374"/>
    </row>
    <row r="423" spans="5:5">
      <c r="E423" s="374"/>
    </row>
    <row r="424" spans="5:5">
      <c r="E424" s="374"/>
    </row>
    <row r="425" spans="5:5">
      <c r="E425" s="374"/>
    </row>
    <row r="426" spans="5:5">
      <c r="E426" s="374"/>
    </row>
    <row r="427" spans="5:5">
      <c r="E427" s="374"/>
    </row>
    <row r="428" spans="5:5">
      <c r="E428" s="374"/>
    </row>
    <row r="429" spans="5:5">
      <c r="E429" s="374"/>
    </row>
    <row r="430" spans="5:5">
      <c r="E430" s="374"/>
    </row>
    <row r="431" spans="5:5">
      <c r="E431" s="374"/>
    </row>
    <row r="432" spans="5:5">
      <c r="E432" s="374"/>
    </row>
    <row r="433" spans="5:5">
      <c r="E433" s="374"/>
    </row>
    <row r="434" spans="5:5">
      <c r="E434" s="374"/>
    </row>
    <row r="435" spans="5:5">
      <c r="E435" s="374"/>
    </row>
    <row r="436" spans="5:5">
      <c r="E436" s="374"/>
    </row>
    <row r="437" spans="5:5">
      <c r="E437" s="374"/>
    </row>
    <row r="438" spans="5:5">
      <c r="E438" s="374"/>
    </row>
    <row r="439" spans="5:5">
      <c r="E439" s="374"/>
    </row>
    <row r="440" spans="5:5">
      <c r="E440" s="374"/>
    </row>
    <row r="441" spans="5:5">
      <c r="E441" s="374"/>
    </row>
    <row r="442" spans="5:5">
      <c r="E442" s="374"/>
    </row>
    <row r="443" spans="5:5">
      <c r="E443" s="374"/>
    </row>
    <row r="444" spans="5:5">
      <c r="E444" s="374"/>
    </row>
    <row r="445" spans="5:5">
      <c r="E445" s="374"/>
    </row>
    <row r="446" spans="5:5">
      <c r="E446" s="374"/>
    </row>
    <row r="447" spans="5:5">
      <c r="E447" s="374"/>
    </row>
    <row r="448" spans="5:5">
      <c r="E448" s="374"/>
    </row>
    <row r="449" spans="5:5">
      <c r="E449" s="374"/>
    </row>
    <row r="450" spans="5:5">
      <c r="E450" s="374"/>
    </row>
    <row r="451" spans="5:5">
      <c r="E451" s="374"/>
    </row>
    <row r="452" spans="5:5">
      <c r="E452" s="374"/>
    </row>
    <row r="453" spans="5:5">
      <c r="E453" s="374"/>
    </row>
    <row r="454" spans="5:5">
      <c r="E454" s="374"/>
    </row>
    <row r="455" spans="5:5">
      <c r="E455" s="374"/>
    </row>
    <row r="456" spans="5:5">
      <c r="E456" s="374"/>
    </row>
    <row r="457" spans="5:5">
      <c r="E457" s="374"/>
    </row>
    <row r="458" spans="5:5">
      <c r="E458" s="374"/>
    </row>
    <row r="459" spans="5:5">
      <c r="E459" s="374"/>
    </row>
    <row r="460" spans="5:5">
      <c r="E460" s="374"/>
    </row>
    <row r="461" spans="5:5">
      <c r="E461" s="374"/>
    </row>
    <row r="462" spans="5:5">
      <c r="E462" s="374"/>
    </row>
    <row r="463" spans="5:5">
      <c r="E463" s="374"/>
    </row>
    <row r="464" spans="5:5">
      <c r="E464" s="374"/>
    </row>
    <row r="465" spans="5:5">
      <c r="E465" s="374"/>
    </row>
    <row r="466" spans="5:5">
      <c r="E466" s="374"/>
    </row>
    <row r="467" spans="5:5">
      <c r="E467" s="374"/>
    </row>
    <row r="468" spans="5:5">
      <c r="E468" s="374"/>
    </row>
    <row r="469" spans="5:5">
      <c r="E469" s="374"/>
    </row>
    <row r="470" spans="5:5">
      <c r="E470" s="374"/>
    </row>
    <row r="471" spans="5:5">
      <c r="E471" s="374"/>
    </row>
    <row r="472" spans="5:5">
      <c r="E472" s="374"/>
    </row>
    <row r="473" spans="5:5">
      <c r="E473" s="374"/>
    </row>
    <row r="474" spans="5:5">
      <c r="E474" s="374"/>
    </row>
    <row r="475" spans="5:5">
      <c r="E475" s="374"/>
    </row>
    <row r="476" spans="5:5">
      <c r="E476" s="374"/>
    </row>
    <row r="477" spans="5:5">
      <c r="E477" s="374"/>
    </row>
    <row r="478" spans="5:5">
      <c r="E478" s="374"/>
    </row>
    <row r="479" spans="5:5">
      <c r="E479" s="374"/>
    </row>
    <row r="480" spans="5:5">
      <c r="E480" s="374"/>
    </row>
    <row r="481" spans="5:5">
      <c r="E481" s="374"/>
    </row>
    <row r="482" spans="5:5">
      <c r="E482" s="374"/>
    </row>
    <row r="483" spans="5:5">
      <c r="E483" s="374"/>
    </row>
    <row r="484" spans="5:5">
      <c r="E484" s="374"/>
    </row>
    <row r="485" spans="5:5">
      <c r="E485" s="374"/>
    </row>
    <row r="486" spans="5:5">
      <c r="E486" s="374"/>
    </row>
    <row r="487" spans="5:5">
      <c r="E487" s="374"/>
    </row>
    <row r="488" spans="5:5">
      <c r="E488" s="374"/>
    </row>
    <row r="489" spans="5:5">
      <c r="E489" s="374"/>
    </row>
    <row r="490" spans="5:5">
      <c r="E490" s="374"/>
    </row>
    <row r="491" spans="5:5">
      <c r="E491" s="374"/>
    </row>
    <row r="492" spans="5:5">
      <c r="E492" s="374"/>
    </row>
    <row r="493" spans="5:5">
      <c r="E493" s="374"/>
    </row>
    <row r="494" spans="5:5">
      <c r="E494" s="374"/>
    </row>
    <row r="495" spans="5:5">
      <c r="E495" s="374"/>
    </row>
    <row r="496" spans="5:5">
      <c r="E496" s="374"/>
    </row>
    <row r="497" spans="5:5">
      <c r="E497" s="374"/>
    </row>
    <row r="498" spans="5:5">
      <c r="E498" s="374"/>
    </row>
    <row r="499" spans="5:5">
      <c r="E499" s="374"/>
    </row>
    <row r="500" spans="5:5">
      <c r="E500" s="374"/>
    </row>
    <row r="501" spans="5:5">
      <c r="E501" s="374"/>
    </row>
    <row r="502" spans="5:5">
      <c r="E502" s="374"/>
    </row>
    <row r="503" spans="5:5">
      <c r="E503" s="374"/>
    </row>
    <row r="504" spans="5:5">
      <c r="E504" s="374"/>
    </row>
    <row r="505" spans="5:5">
      <c r="E505" s="374"/>
    </row>
    <row r="506" spans="5:5">
      <c r="E506" s="374"/>
    </row>
    <row r="507" spans="5:5">
      <c r="E507" s="374"/>
    </row>
    <row r="508" spans="5:5">
      <c r="E508" s="374"/>
    </row>
    <row r="509" spans="5:5">
      <c r="E509" s="374"/>
    </row>
    <row r="510" spans="5:5">
      <c r="E510" s="374"/>
    </row>
    <row r="511" spans="5:5">
      <c r="E511" s="374"/>
    </row>
    <row r="512" spans="5:5">
      <c r="E512" s="374"/>
    </row>
    <row r="513" spans="5:5">
      <c r="E513" s="374"/>
    </row>
    <row r="514" spans="5:5">
      <c r="E514" s="374"/>
    </row>
    <row r="515" spans="5:5">
      <c r="E515" s="374"/>
    </row>
    <row r="516" spans="5:5">
      <c r="E516" s="374"/>
    </row>
    <row r="517" spans="5:5">
      <c r="E517" s="374"/>
    </row>
    <row r="518" spans="5:5">
      <c r="E518" s="374"/>
    </row>
    <row r="519" spans="5:5">
      <c r="E519" s="374"/>
    </row>
    <row r="520" spans="5:5">
      <c r="E520" s="374"/>
    </row>
    <row r="521" spans="5:5">
      <c r="E521" s="374"/>
    </row>
    <row r="522" spans="5:5">
      <c r="E522" s="374"/>
    </row>
    <row r="523" spans="5:5">
      <c r="E523" s="374"/>
    </row>
    <row r="524" spans="5:5">
      <c r="E524" s="374"/>
    </row>
    <row r="525" spans="5:5">
      <c r="E525" s="374"/>
    </row>
    <row r="526" spans="5:5">
      <c r="E526" s="374"/>
    </row>
    <row r="527" spans="5:5">
      <c r="E527" s="374"/>
    </row>
    <row r="528" spans="5:5">
      <c r="E528" s="374"/>
    </row>
    <row r="529" spans="5:5">
      <c r="E529" s="374"/>
    </row>
    <row r="530" spans="5:5">
      <c r="E530" s="374"/>
    </row>
    <row r="531" spans="5:5">
      <c r="E531" s="374"/>
    </row>
    <row r="532" spans="5:5">
      <c r="E532" s="374"/>
    </row>
    <row r="533" spans="5:5">
      <c r="E533" s="374"/>
    </row>
    <row r="534" spans="5:5">
      <c r="E534" s="374"/>
    </row>
    <row r="535" spans="5:5">
      <c r="E535" s="374"/>
    </row>
    <row r="536" spans="5:5">
      <c r="E536" s="374"/>
    </row>
    <row r="537" spans="5:5">
      <c r="E537" s="374"/>
    </row>
    <row r="538" spans="5:5">
      <c r="E538" s="374"/>
    </row>
    <row r="539" spans="5:5">
      <c r="E539" s="374"/>
    </row>
    <row r="540" spans="5:5">
      <c r="E540" s="374"/>
    </row>
    <row r="541" spans="5:5">
      <c r="E541" s="374"/>
    </row>
    <row r="542" spans="5:5">
      <c r="E542" s="374"/>
    </row>
    <row r="543" spans="5:5">
      <c r="E543" s="374"/>
    </row>
    <row r="544" spans="5:5">
      <c r="E544" s="374"/>
    </row>
    <row r="545" spans="5:5">
      <c r="E545" s="374"/>
    </row>
    <row r="546" spans="5:5">
      <c r="E546" s="374"/>
    </row>
    <row r="547" spans="5:5">
      <c r="E547" s="374"/>
    </row>
    <row r="548" spans="5:5">
      <c r="E548" s="374"/>
    </row>
    <row r="549" spans="5:5">
      <c r="E549" s="374"/>
    </row>
    <row r="550" spans="5:5">
      <c r="E550" s="374"/>
    </row>
    <row r="551" spans="5:5">
      <c r="E551" s="374"/>
    </row>
    <row r="552" spans="5:5">
      <c r="E552" s="374"/>
    </row>
    <row r="553" spans="5:5">
      <c r="E553" s="374"/>
    </row>
    <row r="554" spans="5:5">
      <c r="E554" s="374"/>
    </row>
    <row r="555" spans="5:5">
      <c r="E555" s="374"/>
    </row>
    <row r="556" spans="5:5">
      <c r="E556" s="374"/>
    </row>
    <row r="557" spans="5:5">
      <c r="E557" s="374"/>
    </row>
    <row r="558" spans="5:5">
      <c r="E558" s="374"/>
    </row>
    <row r="559" spans="5:5">
      <c r="E559" s="374"/>
    </row>
    <row r="560" spans="5:5">
      <c r="E560" s="374"/>
    </row>
    <row r="561" spans="5:5">
      <c r="E561" s="374"/>
    </row>
    <row r="562" spans="5:5">
      <c r="E562" s="374"/>
    </row>
    <row r="563" spans="5:5">
      <c r="E563" s="374"/>
    </row>
    <row r="564" spans="5:5">
      <c r="E564" s="374"/>
    </row>
    <row r="565" spans="5:5">
      <c r="E565" s="374"/>
    </row>
    <row r="566" spans="5:5">
      <c r="E566" s="374"/>
    </row>
    <row r="567" spans="5:5">
      <c r="E567" s="374"/>
    </row>
    <row r="568" spans="5:5">
      <c r="E568" s="374"/>
    </row>
    <row r="569" spans="5:5">
      <c r="E569" s="374"/>
    </row>
    <row r="570" spans="5:5">
      <c r="E570" s="374"/>
    </row>
    <row r="571" spans="5:5">
      <c r="E571" s="374"/>
    </row>
    <row r="572" spans="5:5">
      <c r="E572" s="374"/>
    </row>
    <row r="573" spans="5:5">
      <c r="E573" s="374"/>
    </row>
    <row r="574" spans="5:5">
      <c r="E574" s="374"/>
    </row>
    <row r="575" spans="5:5">
      <c r="E575" s="374"/>
    </row>
    <row r="576" spans="5:5">
      <c r="E576" s="374"/>
    </row>
    <row r="577" spans="5:5">
      <c r="E577" s="374"/>
    </row>
    <row r="578" spans="5:5">
      <c r="E578" s="374"/>
    </row>
    <row r="579" spans="5:5">
      <c r="E579" s="374"/>
    </row>
    <row r="580" spans="5:5">
      <c r="E580" s="374"/>
    </row>
    <row r="581" spans="5:5">
      <c r="E581" s="374"/>
    </row>
    <row r="582" spans="5:5">
      <c r="E582" s="374"/>
    </row>
    <row r="583" spans="5:5">
      <c r="E583" s="374"/>
    </row>
    <row r="584" spans="5:5">
      <c r="E584" s="374"/>
    </row>
    <row r="585" spans="5:5">
      <c r="E585" s="374"/>
    </row>
    <row r="586" spans="5:5">
      <c r="E586" s="374"/>
    </row>
    <row r="587" spans="5:5">
      <c r="E587" s="374"/>
    </row>
    <row r="588" spans="5:5">
      <c r="E588" s="374"/>
    </row>
    <row r="589" spans="5:5">
      <c r="E589" s="374"/>
    </row>
    <row r="590" spans="5:5">
      <c r="E590" s="374"/>
    </row>
    <row r="591" spans="5:5">
      <c r="E591" s="374"/>
    </row>
    <row r="592" spans="5:5">
      <c r="E592" s="374"/>
    </row>
    <row r="593" spans="5:5">
      <c r="E593" s="374"/>
    </row>
    <row r="594" spans="5:5">
      <c r="E594" s="374"/>
    </row>
    <row r="595" spans="5:5">
      <c r="E595" s="374"/>
    </row>
    <row r="596" spans="5:5">
      <c r="E596" s="374"/>
    </row>
    <row r="597" spans="5:5">
      <c r="E597" s="374"/>
    </row>
    <row r="598" spans="5:5">
      <c r="E598" s="374"/>
    </row>
    <row r="599" spans="5:5">
      <c r="E599" s="374"/>
    </row>
    <row r="600" spans="5:5">
      <c r="E600" s="374"/>
    </row>
    <row r="601" spans="5:5">
      <c r="E601" s="374"/>
    </row>
    <row r="602" spans="5:5">
      <c r="E602" s="374"/>
    </row>
    <row r="603" spans="5:5">
      <c r="E603" s="374"/>
    </row>
    <row r="604" spans="5:5">
      <c r="E604" s="374"/>
    </row>
    <row r="605" spans="5:5">
      <c r="E605" s="374"/>
    </row>
    <row r="606" spans="5:5">
      <c r="E606" s="374"/>
    </row>
    <row r="607" spans="5:5">
      <c r="E607" s="374"/>
    </row>
    <row r="608" spans="5:5">
      <c r="E608" s="374"/>
    </row>
    <row r="609" spans="5:5">
      <c r="E609" s="374"/>
    </row>
    <row r="610" spans="5:5">
      <c r="E610" s="374"/>
    </row>
    <row r="611" spans="5:5">
      <c r="E611" s="374"/>
    </row>
    <row r="612" spans="5:5">
      <c r="E612" s="374"/>
    </row>
    <row r="613" spans="5:5">
      <c r="E613" s="374"/>
    </row>
    <row r="614" spans="5:5">
      <c r="E614" s="374"/>
    </row>
    <row r="615" spans="5:5">
      <c r="E615" s="374"/>
    </row>
    <row r="616" spans="5:5">
      <c r="E616" s="374"/>
    </row>
    <row r="617" spans="5:5">
      <c r="E617" s="374"/>
    </row>
    <row r="618" spans="5:5">
      <c r="E618" s="374"/>
    </row>
    <row r="619" spans="5:5">
      <c r="E619" s="374"/>
    </row>
    <row r="620" spans="5:5">
      <c r="E620" s="374"/>
    </row>
    <row r="621" spans="5:5">
      <c r="E621" s="374"/>
    </row>
    <row r="622" spans="5:5">
      <c r="E622" s="374"/>
    </row>
    <row r="623" spans="5:5">
      <c r="E623" s="374"/>
    </row>
    <row r="624" spans="5:5">
      <c r="E624" s="374"/>
    </row>
    <row r="625" spans="5:5">
      <c r="E625" s="374"/>
    </row>
    <row r="626" spans="5:5">
      <c r="E626" s="374"/>
    </row>
    <row r="627" spans="5:5">
      <c r="E627" s="374"/>
    </row>
    <row r="628" spans="5:5">
      <c r="E628" s="374"/>
    </row>
    <row r="629" spans="5:5">
      <c r="E629" s="374"/>
    </row>
    <row r="630" spans="5:5">
      <c r="E630" s="374"/>
    </row>
    <row r="631" spans="5:5">
      <c r="E631" s="374"/>
    </row>
    <row r="632" spans="5:5">
      <c r="E632" s="374"/>
    </row>
    <row r="633" spans="5:5">
      <c r="E633" s="374"/>
    </row>
    <row r="634" spans="5:5">
      <c r="E634" s="374"/>
    </row>
    <row r="635" spans="5:5">
      <c r="E635" s="374"/>
    </row>
    <row r="636" spans="5:5">
      <c r="E636" s="374"/>
    </row>
    <row r="637" spans="5:5">
      <c r="E637" s="374"/>
    </row>
    <row r="638" spans="5:5">
      <c r="E638" s="374"/>
    </row>
    <row r="639" spans="5:5">
      <c r="E639" s="374"/>
    </row>
    <row r="640" spans="5:5">
      <c r="E640" s="374"/>
    </row>
    <row r="641" spans="5:5">
      <c r="E641" s="374"/>
    </row>
    <row r="642" spans="5:5">
      <c r="E642" s="374"/>
    </row>
    <row r="643" spans="5:5">
      <c r="E643" s="374"/>
    </row>
    <row r="644" spans="5:5">
      <c r="E644" s="374"/>
    </row>
    <row r="645" spans="5:5">
      <c r="E645" s="374"/>
    </row>
    <row r="646" spans="5:5">
      <c r="E646" s="374"/>
    </row>
    <row r="647" spans="5:5">
      <c r="E647" s="374"/>
    </row>
    <row r="648" spans="5:5">
      <c r="E648" s="374"/>
    </row>
    <row r="649" spans="5:5">
      <c r="E649" s="374"/>
    </row>
    <row r="650" spans="5:5">
      <c r="E650" s="374"/>
    </row>
    <row r="651" spans="5:5">
      <c r="E651" s="374"/>
    </row>
    <row r="652" spans="5:5">
      <c r="E652" s="374"/>
    </row>
    <row r="653" spans="5:5">
      <c r="E653" s="374"/>
    </row>
    <row r="654" spans="5:5">
      <c r="E654" s="374"/>
    </row>
    <row r="655" spans="5:5">
      <c r="E655" s="374"/>
    </row>
    <row r="656" spans="5:5">
      <c r="E656" s="374"/>
    </row>
    <row r="657" spans="5:5">
      <c r="E657" s="374"/>
    </row>
    <row r="658" spans="5:5">
      <c r="E658" s="374"/>
    </row>
    <row r="659" spans="5:5">
      <c r="E659" s="374"/>
    </row>
    <row r="660" spans="5:5">
      <c r="E660" s="374"/>
    </row>
    <row r="661" spans="5:5">
      <c r="E661" s="374"/>
    </row>
    <row r="662" spans="5:5">
      <c r="E662" s="374"/>
    </row>
    <row r="663" spans="5:5">
      <c r="E663" s="374"/>
    </row>
    <row r="664" spans="5:5">
      <c r="E664" s="374"/>
    </row>
    <row r="665" spans="5:5">
      <c r="E665" s="374"/>
    </row>
    <row r="666" spans="5:5">
      <c r="E666" s="374"/>
    </row>
    <row r="667" spans="5:5">
      <c r="E667" s="374"/>
    </row>
    <row r="668" spans="5:5">
      <c r="E668" s="374"/>
    </row>
    <row r="669" spans="5:5">
      <c r="E669" s="374"/>
    </row>
    <row r="670" spans="5:5">
      <c r="E670" s="374"/>
    </row>
    <row r="671" spans="5:5">
      <c r="E671" s="374"/>
    </row>
    <row r="672" spans="5:5">
      <c r="E672" s="374"/>
    </row>
    <row r="673" spans="5:5">
      <c r="E673" s="374"/>
    </row>
    <row r="674" spans="5:5">
      <c r="E674" s="374"/>
    </row>
    <row r="675" spans="5:5">
      <c r="E675" s="374"/>
    </row>
    <row r="676" spans="5:5">
      <c r="E676" s="374"/>
    </row>
    <row r="677" spans="5:5">
      <c r="E677" s="374"/>
    </row>
    <row r="678" spans="5:5">
      <c r="E678" s="374"/>
    </row>
    <row r="679" spans="5:5">
      <c r="E679" s="374"/>
    </row>
    <row r="680" spans="5:5">
      <c r="E680" s="374"/>
    </row>
    <row r="681" spans="5:5">
      <c r="E681" s="374"/>
    </row>
    <row r="682" spans="5:5">
      <c r="E682" s="374"/>
    </row>
    <row r="683" spans="5:5">
      <c r="E683" s="374"/>
    </row>
    <row r="684" spans="5:5">
      <c r="E684" s="374"/>
    </row>
    <row r="685" spans="5:5">
      <c r="E685" s="374"/>
    </row>
    <row r="686" spans="5:5">
      <c r="E686" s="374"/>
    </row>
    <row r="687" spans="5:5">
      <c r="E687" s="374"/>
    </row>
    <row r="688" spans="5:5">
      <c r="E688" s="374"/>
    </row>
    <row r="689" spans="5:5">
      <c r="E689" s="374"/>
    </row>
    <row r="690" spans="5:5">
      <c r="E690" s="374"/>
    </row>
    <row r="691" spans="5:5">
      <c r="E691" s="374"/>
    </row>
    <row r="692" spans="5:5">
      <c r="E692" s="374"/>
    </row>
    <row r="693" spans="5:5">
      <c r="E693" s="374"/>
    </row>
    <row r="694" spans="5:5">
      <c r="E694" s="374"/>
    </row>
    <row r="695" spans="5:5">
      <c r="E695" s="374"/>
    </row>
    <row r="696" spans="5:5">
      <c r="E696" s="374"/>
    </row>
    <row r="697" spans="5:5">
      <c r="E697" s="374"/>
    </row>
    <row r="698" spans="5:5">
      <c r="E698" s="374"/>
    </row>
    <row r="699" spans="5:5">
      <c r="E699" s="374"/>
    </row>
    <row r="700" spans="5:5">
      <c r="E700" s="374"/>
    </row>
    <row r="701" spans="5:5">
      <c r="E701" s="374"/>
    </row>
    <row r="702" spans="5:5">
      <c r="E702" s="374"/>
    </row>
    <row r="703" spans="5:5">
      <c r="E703" s="374"/>
    </row>
    <row r="704" spans="5:5">
      <c r="E704" s="374"/>
    </row>
    <row r="705" spans="5:5">
      <c r="E705" s="374"/>
    </row>
    <row r="706" spans="5:5">
      <c r="E706" s="374"/>
    </row>
    <row r="707" spans="5:5">
      <c r="E707" s="374"/>
    </row>
    <row r="708" spans="5:5">
      <c r="E708" s="374"/>
    </row>
    <row r="709" spans="5:5">
      <c r="E709" s="374"/>
    </row>
    <row r="710" spans="5:5">
      <c r="E710" s="374"/>
    </row>
    <row r="711" spans="5:5">
      <c r="E711" s="374"/>
    </row>
    <row r="712" spans="5:5">
      <c r="E712" s="374"/>
    </row>
    <row r="713" spans="5:5">
      <c r="E713" s="374"/>
    </row>
    <row r="714" spans="5:5">
      <c r="E714" s="374"/>
    </row>
    <row r="715" spans="5:5">
      <c r="E715" s="374"/>
    </row>
    <row r="716" spans="5:5">
      <c r="E716" s="374"/>
    </row>
    <row r="717" spans="5:5">
      <c r="E717" s="374"/>
    </row>
    <row r="718" spans="5:5">
      <c r="E718" s="374"/>
    </row>
    <row r="719" spans="5:5">
      <c r="E719" s="374"/>
    </row>
    <row r="720" spans="5:5">
      <c r="E720" s="374"/>
    </row>
    <row r="721" spans="5:5">
      <c r="E721" s="374"/>
    </row>
    <row r="722" spans="5:5">
      <c r="E722" s="374"/>
    </row>
    <row r="723" spans="5:5">
      <c r="E723" s="374"/>
    </row>
    <row r="724" spans="5:5">
      <c r="E724" s="374"/>
    </row>
    <row r="725" spans="5:5">
      <c r="E725" s="374"/>
    </row>
    <row r="726" spans="5:5">
      <c r="E726" s="374"/>
    </row>
    <row r="727" spans="5:5">
      <c r="E727" s="374"/>
    </row>
    <row r="728" spans="5:5">
      <c r="E728" s="374"/>
    </row>
    <row r="729" spans="5:5">
      <c r="E729" s="374"/>
    </row>
    <row r="730" spans="5:5">
      <c r="E730" s="374"/>
    </row>
    <row r="731" spans="5:5">
      <c r="E731" s="374"/>
    </row>
    <row r="732" spans="5:5">
      <c r="E732" s="374"/>
    </row>
    <row r="733" spans="5:5">
      <c r="E733" s="374"/>
    </row>
    <row r="734" spans="5:5">
      <c r="E734" s="374"/>
    </row>
    <row r="735" spans="5:5">
      <c r="E735" s="374"/>
    </row>
    <row r="736" spans="5:5">
      <c r="E736" s="374"/>
    </row>
    <row r="737" spans="5:5">
      <c r="E737" s="374"/>
    </row>
    <row r="738" spans="5:5">
      <c r="E738" s="374"/>
    </row>
    <row r="739" spans="5:5">
      <c r="E739" s="374"/>
    </row>
    <row r="740" spans="5:5">
      <c r="E740" s="374"/>
    </row>
    <row r="741" spans="5:5">
      <c r="E741" s="374"/>
    </row>
    <row r="742" spans="5:5">
      <c r="E742" s="374"/>
    </row>
    <row r="743" spans="5:5">
      <c r="E743" s="374"/>
    </row>
    <row r="744" spans="5:5">
      <c r="E744" s="374"/>
    </row>
    <row r="745" spans="5:5">
      <c r="E745" s="374"/>
    </row>
    <row r="746" spans="5:5">
      <c r="E746" s="374"/>
    </row>
    <row r="747" spans="5:5">
      <c r="E747" s="374"/>
    </row>
    <row r="748" spans="5:5">
      <c r="E748" s="374"/>
    </row>
    <row r="749" spans="5:5">
      <c r="E749" s="374"/>
    </row>
    <row r="750" spans="5:5">
      <c r="E750" s="374"/>
    </row>
    <row r="751" spans="5:5">
      <c r="E751" s="374"/>
    </row>
    <row r="752" spans="5:5">
      <c r="E752" s="374"/>
    </row>
    <row r="753" spans="5:5">
      <c r="E753" s="374"/>
    </row>
    <row r="754" spans="5:5">
      <c r="E754" s="374"/>
    </row>
    <row r="755" spans="5:5">
      <c r="E755" s="374"/>
    </row>
    <row r="756" spans="5:5">
      <c r="E756" s="374"/>
    </row>
    <row r="757" spans="5:5">
      <c r="E757" s="374"/>
    </row>
    <row r="758" spans="5:5">
      <c r="E758" s="374"/>
    </row>
    <row r="759" spans="5:5">
      <c r="E759" s="374"/>
    </row>
    <row r="760" spans="5:5">
      <c r="E760" s="374"/>
    </row>
    <row r="761" spans="5:5">
      <c r="E761" s="374"/>
    </row>
    <row r="762" spans="5:5">
      <c r="E762" s="374"/>
    </row>
    <row r="763" spans="5:5">
      <c r="E763" s="374"/>
    </row>
    <row r="764" spans="5:5">
      <c r="E764" s="374"/>
    </row>
    <row r="765" spans="5:5">
      <c r="E765" s="374"/>
    </row>
    <row r="766" spans="5:5">
      <c r="E766" s="374"/>
    </row>
    <row r="767" spans="5:5">
      <c r="E767" s="374"/>
    </row>
    <row r="768" spans="5:5">
      <c r="E768" s="374"/>
    </row>
    <row r="769" spans="5:5">
      <c r="E769" s="374"/>
    </row>
    <row r="770" spans="5:5">
      <c r="E770" s="374"/>
    </row>
    <row r="771" spans="5:5">
      <c r="E771" s="374"/>
    </row>
    <row r="772" spans="5:5">
      <c r="E772" s="374"/>
    </row>
    <row r="773" spans="5:5">
      <c r="E773" s="374"/>
    </row>
    <row r="774" spans="5:5">
      <c r="E774" s="374"/>
    </row>
    <row r="775" spans="5:5">
      <c r="E775" s="374"/>
    </row>
    <row r="776" spans="5:5">
      <c r="E776" s="374"/>
    </row>
    <row r="777" spans="5:5">
      <c r="E777" s="374"/>
    </row>
    <row r="778" spans="5:5">
      <c r="E778" s="374"/>
    </row>
    <row r="779" spans="5:5">
      <c r="E779" s="374"/>
    </row>
    <row r="780" spans="5:5">
      <c r="E780" s="374"/>
    </row>
    <row r="781" spans="5:5">
      <c r="E781" s="374"/>
    </row>
    <row r="782" spans="5:5">
      <c r="E782" s="374"/>
    </row>
    <row r="783" spans="5:5">
      <c r="E783" s="374"/>
    </row>
    <row r="784" spans="5:5">
      <c r="E784" s="374"/>
    </row>
    <row r="785" spans="5:5">
      <c r="E785" s="374"/>
    </row>
    <row r="786" spans="5:5">
      <c r="E786" s="374"/>
    </row>
    <row r="787" spans="5:5">
      <c r="E787" s="374"/>
    </row>
    <row r="788" spans="5:5">
      <c r="E788" s="374"/>
    </row>
    <row r="789" spans="5:5">
      <c r="E789" s="374"/>
    </row>
    <row r="790" spans="5:5">
      <c r="E790" s="374"/>
    </row>
    <row r="791" spans="5:5">
      <c r="E791" s="374"/>
    </row>
    <row r="792" spans="5:5">
      <c r="E792" s="374"/>
    </row>
    <row r="793" spans="5:5">
      <c r="E793" s="374"/>
    </row>
    <row r="794" spans="5:5">
      <c r="E794" s="374"/>
    </row>
    <row r="795" spans="5:5">
      <c r="E795" s="374"/>
    </row>
    <row r="796" spans="5:5">
      <c r="E796" s="374"/>
    </row>
    <row r="797" spans="5:5">
      <c r="E797" s="374"/>
    </row>
    <row r="798" spans="5:5">
      <c r="E798" s="374"/>
    </row>
    <row r="799" spans="5:5">
      <c r="E799" s="374"/>
    </row>
    <row r="800" spans="5:5">
      <c r="E800" s="374"/>
    </row>
    <row r="801" spans="5:5">
      <c r="E801" s="374"/>
    </row>
    <row r="802" spans="5:5">
      <c r="E802" s="374"/>
    </row>
    <row r="803" spans="5:5">
      <c r="E803" s="374"/>
    </row>
    <row r="804" spans="5:5">
      <c r="E804" s="374"/>
    </row>
    <row r="805" spans="5:5">
      <c r="E805" s="374"/>
    </row>
    <row r="806" spans="5:5">
      <c r="E806" s="374"/>
    </row>
    <row r="807" spans="5:5">
      <c r="E807" s="374"/>
    </row>
    <row r="808" spans="5:5">
      <c r="E808" s="374"/>
    </row>
    <row r="809" spans="5:5">
      <c r="E809" s="374"/>
    </row>
    <row r="810" spans="5:5">
      <c r="E810" s="374"/>
    </row>
    <row r="811" spans="5:5">
      <c r="E811" s="374"/>
    </row>
    <row r="812" spans="5:5">
      <c r="E812" s="374"/>
    </row>
    <row r="813" spans="5:5">
      <c r="E813" s="374"/>
    </row>
    <row r="814" spans="5:5">
      <c r="E814" s="374"/>
    </row>
    <row r="815" spans="5:5">
      <c r="E815" s="374"/>
    </row>
    <row r="816" spans="5:5">
      <c r="E816" s="374"/>
    </row>
    <row r="817" spans="5:5">
      <c r="E817" s="374"/>
    </row>
    <row r="818" spans="5:5">
      <c r="E818" s="374"/>
    </row>
    <row r="819" spans="5:5">
      <c r="E819" s="374"/>
    </row>
    <row r="820" spans="5:5">
      <c r="E820" s="374"/>
    </row>
    <row r="821" spans="5:5">
      <c r="E821" s="374"/>
    </row>
    <row r="822" spans="5:5">
      <c r="E822" s="374"/>
    </row>
    <row r="823" spans="5:5">
      <c r="E823" s="374"/>
    </row>
    <row r="824" spans="5:5">
      <c r="E824" s="374"/>
    </row>
    <row r="825" spans="5:5">
      <c r="E825" s="374"/>
    </row>
    <row r="826" spans="5:5">
      <c r="E826" s="374"/>
    </row>
    <row r="827" spans="5:5">
      <c r="E827" s="374"/>
    </row>
    <row r="828" spans="5:5">
      <c r="E828" s="374"/>
    </row>
    <row r="829" spans="5:5">
      <c r="E829" s="374"/>
    </row>
    <row r="830" spans="5:5">
      <c r="E830" s="374"/>
    </row>
    <row r="831" spans="5:5">
      <c r="E831" s="374"/>
    </row>
    <row r="832" spans="5:5">
      <c r="E832" s="374"/>
    </row>
    <row r="833" spans="5:5">
      <c r="E833" s="374"/>
    </row>
    <row r="834" spans="5:5">
      <c r="E834" s="374"/>
    </row>
    <row r="835" spans="5:5">
      <c r="E835" s="374"/>
    </row>
    <row r="836" spans="5:5">
      <c r="E836" s="374"/>
    </row>
    <row r="837" spans="5:5">
      <c r="E837" s="374"/>
    </row>
    <row r="838" spans="5:5">
      <c r="E838" s="374"/>
    </row>
    <row r="839" spans="5:5">
      <c r="E839" s="374"/>
    </row>
    <row r="840" spans="5:5">
      <c r="E840" s="374"/>
    </row>
    <row r="841" spans="5:5">
      <c r="E841" s="374"/>
    </row>
    <row r="842" spans="5:5">
      <c r="E842" s="374"/>
    </row>
    <row r="843" spans="5:5">
      <c r="E843" s="374"/>
    </row>
    <row r="844" spans="5:5">
      <c r="E844" s="374"/>
    </row>
    <row r="845" spans="5:5">
      <c r="E845" s="374"/>
    </row>
    <row r="846" spans="5:5">
      <c r="E846" s="374"/>
    </row>
    <row r="847" spans="5:5">
      <c r="E847" s="374"/>
    </row>
    <row r="848" spans="5:5">
      <c r="E848" s="374"/>
    </row>
    <row r="849" spans="5:5">
      <c r="E849" s="374"/>
    </row>
    <row r="850" spans="5:5">
      <c r="E850" s="374"/>
    </row>
    <row r="851" spans="5:5">
      <c r="E851" s="374"/>
    </row>
    <row r="852" spans="5:5">
      <c r="E852" s="374"/>
    </row>
    <row r="853" spans="5:5">
      <c r="E853" s="374"/>
    </row>
    <row r="854" spans="5:5">
      <c r="E854" s="374"/>
    </row>
    <row r="855" spans="5:5">
      <c r="E855" s="374"/>
    </row>
    <row r="856" spans="5:5">
      <c r="E856" s="374"/>
    </row>
    <row r="857" spans="5:5">
      <c r="E857" s="374"/>
    </row>
    <row r="858" spans="5:5">
      <c r="E858" s="374"/>
    </row>
    <row r="859" spans="5:5">
      <c r="E859" s="374"/>
    </row>
    <row r="860" spans="5:5">
      <c r="E860" s="374"/>
    </row>
    <row r="861" spans="5:5">
      <c r="E861" s="374"/>
    </row>
    <row r="862" spans="5:5">
      <c r="E862" s="374"/>
    </row>
    <row r="863" spans="5:5">
      <c r="E863" s="374"/>
    </row>
    <row r="864" spans="5:5">
      <c r="E864" s="374"/>
    </row>
    <row r="865" spans="5:5">
      <c r="E865" s="374"/>
    </row>
    <row r="866" spans="5:5">
      <c r="E866" s="374"/>
    </row>
    <row r="867" spans="5:5">
      <c r="E867" s="374"/>
    </row>
    <row r="868" spans="5:5">
      <c r="E868" s="374"/>
    </row>
    <row r="869" spans="5:5">
      <c r="E869" s="374"/>
    </row>
    <row r="870" spans="5:5">
      <c r="E870" s="374"/>
    </row>
    <row r="871" spans="5:5">
      <c r="E871" s="374"/>
    </row>
    <row r="872" spans="5:5">
      <c r="E872" s="374"/>
    </row>
    <row r="873" spans="5:5">
      <c r="E873" s="374"/>
    </row>
    <row r="874" spans="5:5">
      <c r="E874" s="374"/>
    </row>
    <row r="875" spans="5:5">
      <c r="E875" s="374"/>
    </row>
    <row r="876" spans="5:5">
      <c r="E876" s="374"/>
    </row>
    <row r="877" spans="5:5">
      <c r="E877" s="374"/>
    </row>
    <row r="878" spans="5:5">
      <c r="E878" s="374"/>
    </row>
    <row r="879" spans="5:5">
      <c r="E879" s="374"/>
    </row>
    <row r="880" spans="5:5">
      <c r="E880" s="374"/>
    </row>
    <row r="881" spans="5:5">
      <c r="E881" s="374"/>
    </row>
    <row r="882" spans="5:5">
      <c r="E882" s="374"/>
    </row>
    <row r="883" spans="5:5">
      <c r="E883" s="374"/>
    </row>
    <row r="884" spans="5:5">
      <c r="E884" s="374"/>
    </row>
    <row r="885" spans="5:5">
      <c r="E885" s="374"/>
    </row>
    <row r="886" spans="5:5">
      <c r="E886" s="374"/>
    </row>
    <row r="887" spans="5:5">
      <c r="E887" s="374"/>
    </row>
    <row r="888" spans="5:5">
      <c r="E888" s="374"/>
    </row>
    <row r="889" spans="5:5">
      <c r="E889" s="374"/>
    </row>
    <row r="890" spans="5:5">
      <c r="E890" s="374"/>
    </row>
    <row r="891" spans="5:5">
      <c r="E891" s="374"/>
    </row>
    <row r="892" spans="5:5">
      <c r="E892" s="374"/>
    </row>
    <row r="893" spans="5:5">
      <c r="E893" s="374"/>
    </row>
    <row r="894" spans="5:5">
      <c r="E894" s="374"/>
    </row>
    <row r="895" spans="5:5">
      <c r="E895" s="374"/>
    </row>
    <row r="896" spans="5:5">
      <c r="E896" s="374"/>
    </row>
    <row r="897" spans="5:5">
      <c r="E897" s="374"/>
    </row>
    <row r="898" spans="5:5">
      <c r="E898" s="374"/>
    </row>
    <row r="899" spans="5:5">
      <c r="E899" s="374"/>
    </row>
    <row r="900" spans="5:5">
      <c r="E900" s="374"/>
    </row>
    <row r="901" spans="5:5">
      <c r="E901" s="374"/>
    </row>
    <row r="902" spans="5:5">
      <c r="E902" s="374"/>
    </row>
    <row r="903" spans="5:5">
      <c r="E903" s="374"/>
    </row>
    <row r="904" spans="5:5">
      <c r="E904" s="374"/>
    </row>
    <row r="905" spans="5:5">
      <c r="E905" s="374"/>
    </row>
    <row r="906" spans="5:5">
      <c r="E906" s="374"/>
    </row>
    <row r="907" spans="5:5">
      <c r="E907" s="374"/>
    </row>
    <row r="908" spans="5:5">
      <c r="E908" s="374"/>
    </row>
    <row r="909" spans="5:5">
      <c r="E909" s="374"/>
    </row>
    <row r="910" spans="5:5">
      <c r="E910" s="374"/>
    </row>
    <row r="911" spans="5:5">
      <c r="E911" s="374"/>
    </row>
    <row r="912" spans="5:5">
      <c r="E912" s="374"/>
    </row>
    <row r="913" spans="5:5">
      <c r="E913" s="374"/>
    </row>
    <row r="914" spans="5:5">
      <c r="E914" s="374"/>
    </row>
    <row r="915" spans="5:5">
      <c r="E915" s="374"/>
    </row>
    <row r="916" spans="5:5">
      <c r="E916" s="374"/>
    </row>
    <row r="917" spans="5:5">
      <c r="E917" s="374"/>
    </row>
    <row r="918" spans="5:5">
      <c r="E918" s="374"/>
    </row>
    <row r="919" spans="5:5">
      <c r="E919" s="374"/>
    </row>
    <row r="920" spans="5:5">
      <c r="E920" s="374"/>
    </row>
    <row r="921" spans="5:5">
      <c r="E921" s="374"/>
    </row>
    <row r="922" spans="5:5">
      <c r="E922" s="374"/>
    </row>
    <row r="923" spans="5:5">
      <c r="E923" s="374"/>
    </row>
    <row r="924" spans="5:5">
      <c r="E924" s="374"/>
    </row>
    <row r="925" spans="5:5">
      <c r="E925" s="374"/>
    </row>
    <row r="926" spans="5:5">
      <c r="E926" s="374"/>
    </row>
    <row r="927" spans="5:5">
      <c r="E927" s="374"/>
    </row>
    <row r="928" spans="5:5">
      <c r="E928" s="374"/>
    </row>
    <row r="929" spans="5:5">
      <c r="E929" s="374"/>
    </row>
    <row r="930" spans="5:5">
      <c r="E930" s="374"/>
    </row>
    <row r="931" spans="5:5">
      <c r="E931" s="374"/>
    </row>
    <row r="932" spans="5:5">
      <c r="E932" s="374"/>
    </row>
    <row r="933" spans="5:5">
      <c r="E933" s="374"/>
    </row>
    <row r="934" spans="5:5">
      <c r="E934" s="374"/>
    </row>
    <row r="935" spans="5:5">
      <c r="E935" s="374"/>
    </row>
    <row r="936" spans="5:5">
      <c r="E936" s="374"/>
    </row>
    <row r="937" spans="5:5">
      <c r="E937" s="374"/>
    </row>
    <row r="938" spans="5:5">
      <c r="E938" s="374"/>
    </row>
    <row r="939" spans="5:5">
      <c r="E939" s="374"/>
    </row>
    <row r="940" spans="5:5">
      <c r="E940" s="374"/>
    </row>
    <row r="941" spans="5:5">
      <c r="E941" s="374"/>
    </row>
    <row r="942" spans="5:5">
      <c r="E942" s="374"/>
    </row>
    <row r="943" spans="5:5">
      <c r="E943" s="374"/>
    </row>
    <row r="944" spans="5:5">
      <c r="E944" s="374"/>
    </row>
    <row r="945" spans="5:5">
      <c r="E945" s="374"/>
    </row>
    <row r="946" spans="5:5">
      <c r="E946" s="374"/>
    </row>
    <row r="947" spans="5:5">
      <c r="E947" s="374"/>
    </row>
    <row r="948" spans="5:5">
      <c r="E948" s="374"/>
    </row>
    <row r="949" spans="5:5">
      <c r="E949" s="374"/>
    </row>
    <row r="950" spans="5:5">
      <c r="E950" s="374"/>
    </row>
    <row r="951" spans="5:5">
      <c r="E951" s="374"/>
    </row>
    <row r="952" spans="5:5">
      <c r="E952" s="374"/>
    </row>
    <row r="953" spans="5:5">
      <c r="E953" s="374"/>
    </row>
    <row r="954" spans="5:5">
      <c r="E954" s="374"/>
    </row>
    <row r="955" spans="5:5">
      <c r="E955" s="374"/>
    </row>
    <row r="956" spans="5:5">
      <c r="E956" s="374"/>
    </row>
    <row r="957" spans="5:5">
      <c r="E957" s="374"/>
    </row>
    <row r="958" spans="5:5">
      <c r="E958" s="374"/>
    </row>
    <row r="959" spans="5:5">
      <c r="E959" s="374"/>
    </row>
    <row r="960" spans="5:5">
      <c r="E960" s="374"/>
    </row>
    <row r="961" spans="5:5">
      <c r="E961" s="374"/>
    </row>
    <row r="962" spans="5:5">
      <c r="E962" s="374"/>
    </row>
    <row r="963" spans="5:5">
      <c r="E963" s="374"/>
    </row>
    <row r="964" spans="5:5">
      <c r="E964" s="374"/>
    </row>
    <row r="965" spans="5:5">
      <c r="E965" s="374"/>
    </row>
    <row r="966" spans="5:5">
      <c r="E966" s="374"/>
    </row>
    <row r="967" spans="5:5">
      <c r="E967" s="374"/>
    </row>
    <row r="968" spans="5:5">
      <c r="E968" s="374"/>
    </row>
    <row r="969" spans="5:5">
      <c r="E969" s="374"/>
    </row>
    <row r="970" spans="5:5">
      <c r="E970" s="374"/>
    </row>
    <row r="971" spans="5:5">
      <c r="E971" s="374"/>
    </row>
    <row r="972" spans="5:5">
      <c r="E972" s="374"/>
    </row>
    <row r="973" spans="5:5">
      <c r="E973" s="374"/>
    </row>
    <row r="974" spans="5:5">
      <c r="E974" s="374"/>
    </row>
    <row r="975" spans="5:5">
      <c r="E975" s="374"/>
    </row>
    <row r="976" spans="5:5">
      <c r="E976" s="374"/>
    </row>
    <row r="977" spans="5:5">
      <c r="E977" s="374"/>
    </row>
    <row r="978" spans="5:5">
      <c r="E978" s="374"/>
    </row>
    <row r="979" spans="5:5">
      <c r="E979" s="374"/>
    </row>
    <row r="980" spans="5:5">
      <c r="E980" s="374"/>
    </row>
    <row r="981" spans="5:5">
      <c r="E981" s="374"/>
    </row>
    <row r="982" spans="5:5">
      <c r="E982" s="374"/>
    </row>
    <row r="983" spans="5:5">
      <c r="E983" s="374"/>
    </row>
    <row r="984" spans="5:5">
      <c r="E984" s="374"/>
    </row>
    <row r="985" spans="5:5">
      <c r="E985" s="374"/>
    </row>
    <row r="986" spans="5:5">
      <c r="E986" s="374"/>
    </row>
    <row r="987" spans="5:5">
      <c r="E987" s="374"/>
    </row>
    <row r="988" spans="5:5">
      <c r="E988" s="374"/>
    </row>
    <row r="989" spans="5:5">
      <c r="E989" s="374"/>
    </row>
    <row r="990" spans="5:5">
      <c r="E990" s="374"/>
    </row>
    <row r="991" spans="5:5">
      <c r="E991" s="374"/>
    </row>
    <row r="992" spans="5:5">
      <c r="E992" s="374"/>
    </row>
    <row r="993" spans="5:5">
      <c r="E993" s="374"/>
    </row>
    <row r="994" spans="5:5">
      <c r="E994" s="374"/>
    </row>
    <row r="995" spans="5:5">
      <c r="E995" s="374"/>
    </row>
    <row r="996" spans="5:5">
      <c r="E996" s="374"/>
    </row>
    <row r="997" spans="5:5">
      <c r="E997" s="374"/>
    </row>
    <row r="998" spans="5:5">
      <c r="E998" s="374"/>
    </row>
    <row r="999" spans="5:5">
      <c r="E999" s="374"/>
    </row>
    <row r="1000" spans="5:5">
      <c r="E1000" s="374"/>
    </row>
    <row r="1001" spans="5:5">
      <c r="E1001" s="374"/>
    </row>
    <row r="1002" spans="5:5">
      <c r="E1002" s="374"/>
    </row>
    <row r="1003" spans="5:5">
      <c r="E1003" s="374"/>
    </row>
    <row r="1004" spans="5:5">
      <c r="E1004" s="374"/>
    </row>
    <row r="1005" spans="5:5">
      <c r="E1005" s="374"/>
    </row>
    <row r="1006" spans="5:5">
      <c r="E1006" s="374"/>
    </row>
    <row r="1007" spans="5:5">
      <c r="E1007" s="374"/>
    </row>
    <row r="1008" spans="5:5">
      <c r="E1008" s="374"/>
    </row>
    <row r="1009" spans="5:5">
      <c r="E1009" s="374"/>
    </row>
    <row r="1010" spans="5:5">
      <c r="E1010" s="374"/>
    </row>
    <row r="1011" spans="5:5">
      <c r="E1011" s="374"/>
    </row>
    <row r="1012" spans="5:5">
      <c r="E1012" s="374"/>
    </row>
    <row r="1013" spans="5:5">
      <c r="E1013" s="374"/>
    </row>
    <row r="1014" spans="5:5">
      <c r="E1014" s="374"/>
    </row>
    <row r="1015" spans="5:5">
      <c r="E1015" s="374"/>
    </row>
    <row r="1016" spans="5:5">
      <c r="E1016" s="374"/>
    </row>
    <row r="1017" spans="5:5">
      <c r="E1017" s="374"/>
    </row>
    <row r="1018" spans="5:5">
      <c r="E1018" s="374"/>
    </row>
    <row r="1019" spans="5:5">
      <c r="E1019" s="374"/>
    </row>
    <row r="1020" spans="5:5">
      <c r="E1020" s="374"/>
    </row>
    <row r="1021" spans="5:5">
      <c r="E1021" s="374"/>
    </row>
    <row r="1022" spans="5:5">
      <c r="E1022" s="374"/>
    </row>
    <row r="1023" spans="5:5">
      <c r="E1023" s="374"/>
    </row>
    <row r="1024" spans="5:5">
      <c r="E1024" s="374"/>
    </row>
    <row r="1025" spans="5:5">
      <c r="E1025" s="374"/>
    </row>
    <row r="1026" spans="5:5">
      <c r="E1026" s="374"/>
    </row>
    <row r="1027" spans="5:5">
      <c r="E1027" s="374"/>
    </row>
    <row r="1028" spans="5:5">
      <c r="E1028" s="374"/>
    </row>
    <row r="1029" spans="5:5">
      <c r="E1029" s="374"/>
    </row>
    <row r="1030" spans="5:5">
      <c r="E1030" s="374"/>
    </row>
    <row r="1031" spans="5:5">
      <c r="E1031" s="374"/>
    </row>
    <row r="1032" spans="5:5">
      <c r="E1032" s="374"/>
    </row>
    <row r="1033" spans="5:5">
      <c r="E1033" s="374"/>
    </row>
    <row r="1034" spans="5:5">
      <c r="E1034" s="374"/>
    </row>
    <row r="1035" spans="5:5">
      <c r="E1035" s="374"/>
    </row>
    <row r="1036" spans="5:5">
      <c r="E1036" s="374"/>
    </row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18:G18"/>
    <mergeCell ref="A50:G50"/>
    <mergeCell ref="A57:G57"/>
    <mergeCell ref="A59:G59"/>
    <mergeCell ref="A61:G61"/>
    <mergeCell ref="A63:G63"/>
    <mergeCell ref="A65:G65"/>
    <mergeCell ref="A67:G67"/>
  </mergeCells>
  <pageMargins left="0.7875" right="0.7875" top="1.05277777777778" bottom="1.05277777777778" header="0.7875" footer="0.7875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</sheetPr>
  <dimension ref="A1:K1048576"/>
  <sheetViews>
    <sheetView workbookViewId="0">
      <selection activeCell="B30" sqref="B30"/>
    </sheetView>
  </sheetViews>
  <sheetFormatPr defaultColWidth="12.6761904761905" defaultRowHeight="12.75"/>
  <cols>
    <col min="1" max="1" width="21.1047619047619" customWidth="1"/>
    <col min="2" max="2" width="40.6571428571429" customWidth="1"/>
    <col min="3" max="3" width="13.8857142857143" customWidth="1"/>
    <col min="4" max="4" width="12.3333333333333" customWidth="1"/>
    <col min="5" max="5" width="14.0095238095238" customWidth="1"/>
    <col min="7" max="7" width="15.3428571428571" customWidth="1"/>
    <col min="8" max="8" width="21" customWidth="1"/>
  </cols>
  <sheetData>
    <row r="1" spans="1:8">
      <c r="A1" s="342"/>
      <c r="B1" s="342"/>
      <c r="C1" s="342"/>
      <c r="D1" s="342"/>
      <c r="E1" s="343"/>
      <c r="F1" s="342"/>
      <c r="G1" s="342"/>
      <c r="H1" s="342"/>
    </row>
    <row r="2" spans="1:8">
      <c r="A2" s="342"/>
      <c r="B2" s="344"/>
      <c r="C2" s="344"/>
      <c r="D2" s="344"/>
      <c r="E2" s="345"/>
      <c r="F2" s="344"/>
      <c r="G2" s="344"/>
      <c r="H2" s="344"/>
    </row>
    <row r="3" spans="1:8">
      <c r="A3" s="344"/>
      <c r="B3" s="344"/>
      <c r="C3" s="344"/>
      <c r="D3" s="344"/>
      <c r="E3" s="345"/>
      <c r="F3" s="344"/>
      <c r="G3" s="344"/>
      <c r="H3" s="344"/>
    </row>
    <row r="4" spans="1:8">
      <c r="A4" s="344"/>
      <c r="B4" s="344"/>
      <c r="C4" s="344"/>
      <c r="D4" s="344"/>
      <c r="E4" s="345"/>
      <c r="F4" s="344"/>
      <c r="G4" s="344"/>
      <c r="H4" s="344"/>
    </row>
    <row r="5" spans="1:8">
      <c r="A5" s="344"/>
      <c r="B5" s="344"/>
      <c r="C5" s="344"/>
      <c r="D5" s="344"/>
      <c r="E5" s="345"/>
      <c r="F5" s="344"/>
      <c r="G5" s="344"/>
      <c r="H5" s="344"/>
    </row>
    <row r="6" spans="1:8">
      <c r="A6" s="346" t="s">
        <v>0</v>
      </c>
      <c r="B6" s="346"/>
      <c r="C6" s="346"/>
      <c r="D6" s="346"/>
      <c r="E6" s="346"/>
      <c r="F6" s="346"/>
      <c r="G6" s="346"/>
      <c r="H6" s="346"/>
    </row>
    <row r="7" spans="1:8">
      <c r="A7" s="346" t="s">
        <v>1</v>
      </c>
      <c r="B7" s="346"/>
      <c r="C7" s="346"/>
      <c r="D7" s="346"/>
      <c r="E7" s="346"/>
      <c r="F7" s="346"/>
      <c r="G7" s="346"/>
      <c r="H7" s="346"/>
    </row>
    <row r="8" spans="1:8">
      <c r="A8" s="346" t="s">
        <v>2</v>
      </c>
      <c r="B8" s="346"/>
      <c r="C8" s="346"/>
      <c r="D8" s="346"/>
      <c r="E8" s="346"/>
      <c r="F8" s="346"/>
      <c r="G8" s="346"/>
      <c r="H8" s="346"/>
    </row>
    <row r="9" spans="1:8">
      <c r="A9" s="347" t="s">
        <v>3</v>
      </c>
      <c r="B9" s="347"/>
      <c r="C9" s="347"/>
      <c r="D9" s="347"/>
      <c r="E9" s="347"/>
      <c r="F9" s="347"/>
      <c r="G9" s="347"/>
      <c r="H9" s="347"/>
    </row>
    <row r="10" spans="1:8">
      <c r="A10" s="347" t="s">
        <v>4</v>
      </c>
      <c r="B10" s="347"/>
      <c r="C10" s="347"/>
      <c r="D10" s="347"/>
      <c r="E10" s="347"/>
      <c r="F10" s="347"/>
      <c r="G10" s="347"/>
      <c r="H10" s="347"/>
    </row>
    <row r="11" spans="1:8">
      <c r="A11" s="348" t="s">
        <v>5</v>
      </c>
      <c r="B11" s="348"/>
      <c r="C11" s="348"/>
      <c r="D11" s="348"/>
      <c r="E11" s="348"/>
      <c r="F11" s="348"/>
      <c r="G11" s="348"/>
      <c r="H11" s="348"/>
    </row>
    <row r="12" spans="1:8">
      <c r="A12" s="349"/>
      <c r="B12" s="10"/>
      <c r="C12" s="11"/>
      <c r="D12" s="11"/>
      <c r="E12" s="79"/>
      <c r="F12" s="10"/>
      <c r="G12" s="11"/>
      <c r="H12" s="11"/>
    </row>
    <row r="13" ht="15.75" spans="1:8">
      <c r="A13" s="350" t="s">
        <v>6</v>
      </c>
      <c r="B13" s="350"/>
      <c r="C13" s="350"/>
      <c r="D13" s="350"/>
      <c r="E13" s="350"/>
      <c r="F13" s="350"/>
      <c r="G13" s="350"/>
      <c r="H13" s="350"/>
    </row>
    <row r="14" spans="1:8">
      <c r="A14" s="10"/>
      <c r="B14" s="10"/>
      <c r="C14" s="11"/>
      <c r="D14" s="11"/>
      <c r="E14" s="79"/>
      <c r="F14" s="10"/>
      <c r="G14" s="11"/>
      <c r="H14" s="11"/>
    </row>
    <row r="15" ht="38.25" spans="1:8">
      <c r="A15" s="351" t="s">
        <v>7</v>
      </c>
      <c r="B15" s="351" t="s">
        <v>8</v>
      </c>
      <c r="C15" s="351" t="s">
        <v>9</v>
      </c>
      <c r="D15" s="351" t="s">
        <v>10</v>
      </c>
      <c r="E15" s="352" t="s">
        <v>11</v>
      </c>
      <c r="F15" s="351" t="s">
        <v>12</v>
      </c>
      <c r="G15" s="353" t="s">
        <v>13</v>
      </c>
      <c r="H15" s="351" t="s">
        <v>14</v>
      </c>
    </row>
    <row r="16" ht="18.75" customHeight="1" spans="1:8">
      <c r="A16" s="164" t="s">
        <v>15</v>
      </c>
      <c r="B16" s="164"/>
      <c r="C16" s="164"/>
      <c r="D16" s="164"/>
      <c r="E16" s="164"/>
      <c r="F16" s="164"/>
      <c r="G16" s="164"/>
      <c r="H16" s="354">
        <f>SUM(E17:E17)</f>
        <v>0</v>
      </c>
    </row>
    <row r="17" spans="1:8">
      <c r="A17" s="355"/>
      <c r="B17" s="355"/>
      <c r="C17" s="356"/>
      <c r="D17" s="357"/>
      <c r="E17" s="358"/>
      <c r="F17" s="359"/>
      <c r="G17" s="359"/>
      <c r="H17" s="360"/>
    </row>
    <row r="18" ht="13.2" customHeight="1" spans="1:8">
      <c r="A18" s="164" t="s">
        <v>22</v>
      </c>
      <c r="B18" s="164"/>
      <c r="C18" s="164"/>
      <c r="D18" s="164"/>
      <c r="E18" s="164"/>
      <c r="F18" s="164"/>
      <c r="G18" s="164"/>
      <c r="H18" s="354">
        <f>E19</f>
        <v>0</v>
      </c>
    </row>
    <row r="19" spans="1:8">
      <c r="A19" s="355"/>
      <c r="B19" s="355"/>
      <c r="C19" s="359"/>
      <c r="D19" s="359"/>
      <c r="E19" s="361"/>
      <c r="F19" s="359"/>
      <c r="G19" s="355"/>
      <c r="H19" s="360"/>
    </row>
    <row r="20" ht="13.2" customHeight="1" spans="1:8">
      <c r="A20" s="164" t="s">
        <v>96</v>
      </c>
      <c r="B20" s="164"/>
      <c r="C20" s="164"/>
      <c r="D20" s="164"/>
      <c r="E20" s="164"/>
      <c r="F20" s="164"/>
      <c r="G20" s="164"/>
      <c r="H20" s="354">
        <f>SUM(E21:E22)</f>
        <v>0</v>
      </c>
    </row>
    <row r="21" spans="1:8">
      <c r="A21" s="362"/>
      <c r="B21" s="362"/>
      <c r="C21" s="363"/>
      <c r="D21" s="363"/>
      <c r="E21" s="364"/>
      <c r="F21" s="365"/>
      <c r="G21" s="365"/>
      <c r="H21" s="360"/>
    </row>
    <row r="22" ht="13.2" customHeight="1" spans="1:8">
      <c r="A22" s="164" t="s">
        <v>110</v>
      </c>
      <c r="B22" s="164"/>
      <c r="C22" s="164"/>
      <c r="D22" s="164"/>
      <c r="E22" s="164"/>
      <c r="F22" s="164"/>
      <c r="G22" s="164"/>
      <c r="H22" s="354">
        <f>SUM(E23:E37)</f>
        <v>1262717.18</v>
      </c>
    </row>
    <row r="23" spans="1:10">
      <c r="A23" s="366" t="s">
        <v>448</v>
      </c>
      <c r="B23" s="362" t="s">
        <v>449</v>
      </c>
      <c r="C23" s="363">
        <v>44659</v>
      </c>
      <c r="D23" s="363">
        <v>44662</v>
      </c>
      <c r="E23" s="364">
        <v>249862.83</v>
      </c>
      <c r="F23" s="363">
        <v>44698</v>
      </c>
      <c r="G23" s="365" t="s">
        <v>450</v>
      </c>
      <c r="H23" s="367"/>
      <c r="J23" s="377"/>
    </row>
    <row r="24" spans="1:10">
      <c r="A24" s="355" t="s">
        <v>451</v>
      </c>
      <c r="B24" s="355" t="s">
        <v>452</v>
      </c>
      <c r="C24" s="357">
        <v>44684</v>
      </c>
      <c r="D24" s="357">
        <v>44692</v>
      </c>
      <c r="E24" s="361">
        <v>54244.82</v>
      </c>
      <c r="F24" s="363">
        <v>44698</v>
      </c>
      <c r="G24" s="359" t="s">
        <v>18</v>
      </c>
      <c r="H24" s="360"/>
      <c r="J24" s="377"/>
    </row>
    <row r="25" spans="1:8">
      <c r="A25" s="355" t="s">
        <v>453</v>
      </c>
      <c r="B25" s="355" t="s">
        <v>452</v>
      </c>
      <c r="C25" s="357">
        <v>44684</v>
      </c>
      <c r="D25" s="357">
        <v>44692</v>
      </c>
      <c r="E25" s="361">
        <v>20695.05</v>
      </c>
      <c r="F25" s="363">
        <v>44698</v>
      </c>
      <c r="G25" s="359" t="s">
        <v>18</v>
      </c>
      <c r="H25" s="360"/>
    </row>
    <row r="26" spans="1:8">
      <c r="A26" s="355" t="s">
        <v>454</v>
      </c>
      <c r="B26" s="355" t="s">
        <v>119</v>
      </c>
      <c r="C26" s="357">
        <v>44684</v>
      </c>
      <c r="D26" s="357">
        <v>44698</v>
      </c>
      <c r="E26" s="361">
        <v>19302.05</v>
      </c>
      <c r="F26" s="363">
        <v>44698</v>
      </c>
      <c r="G26" s="359" t="s">
        <v>18</v>
      </c>
      <c r="H26" s="360"/>
    </row>
    <row r="27" spans="1:8">
      <c r="A27" s="355" t="s">
        <v>455</v>
      </c>
      <c r="B27" s="355" t="s">
        <v>127</v>
      </c>
      <c r="C27" s="357">
        <v>44690</v>
      </c>
      <c r="D27" s="357">
        <v>44691</v>
      </c>
      <c r="E27" s="361">
        <v>197227.73</v>
      </c>
      <c r="F27" s="363">
        <v>44698</v>
      </c>
      <c r="G27" s="359" t="s">
        <v>18</v>
      </c>
      <c r="H27" s="360"/>
    </row>
    <row r="28" spans="1:8">
      <c r="A28" s="355" t="s">
        <v>456</v>
      </c>
      <c r="B28" s="367" t="s">
        <v>457</v>
      </c>
      <c r="C28" s="357">
        <v>44690</v>
      </c>
      <c r="D28" s="357">
        <v>44698</v>
      </c>
      <c r="E28" s="361">
        <v>9837.65</v>
      </c>
      <c r="F28" s="363">
        <v>44698</v>
      </c>
      <c r="G28" s="359" t="s">
        <v>18</v>
      </c>
      <c r="H28" s="360"/>
    </row>
    <row r="29" spans="1:8">
      <c r="A29" s="355" t="s">
        <v>458</v>
      </c>
      <c r="B29" s="355" t="s">
        <v>127</v>
      </c>
      <c r="C29" s="357">
        <v>44691</v>
      </c>
      <c r="D29" s="357">
        <v>44691</v>
      </c>
      <c r="E29" s="361">
        <v>72846.75</v>
      </c>
      <c r="F29" s="363">
        <v>44698</v>
      </c>
      <c r="G29" s="359" t="s">
        <v>18</v>
      </c>
      <c r="H29" s="360"/>
    </row>
    <row r="30" spans="1:11">
      <c r="A30" s="368" t="s">
        <v>459</v>
      </c>
      <c r="B30" s="355" t="s">
        <v>460</v>
      </c>
      <c r="C30" s="357">
        <v>44691</v>
      </c>
      <c r="D30" s="357">
        <v>44697</v>
      </c>
      <c r="E30" s="361">
        <v>249831.3</v>
      </c>
      <c r="F30" s="363">
        <v>44698</v>
      </c>
      <c r="G30" s="359" t="s">
        <v>18</v>
      </c>
      <c r="H30" s="360"/>
      <c r="I30" s="378"/>
      <c r="J30" s="379"/>
      <c r="K30" s="379"/>
    </row>
    <row r="31" spans="1:8">
      <c r="A31" s="355" t="s">
        <v>461</v>
      </c>
      <c r="B31" s="355" t="s">
        <v>122</v>
      </c>
      <c r="C31" s="357">
        <v>44692</v>
      </c>
      <c r="D31" s="357">
        <v>44692</v>
      </c>
      <c r="E31" s="361">
        <v>69316.01</v>
      </c>
      <c r="F31" s="363">
        <v>44698</v>
      </c>
      <c r="G31" s="359" t="s">
        <v>18</v>
      </c>
      <c r="H31" s="360"/>
    </row>
    <row r="32" spans="1:8">
      <c r="A32" s="355" t="s">
        <v>462</v>
      </c>
      <c r="B32" s="368" t="s">
        <v>463</v>
      </c>
      <c r="C32" s="357">
        <v>44692</v>
      </c>
      <c r="D32" s="357">
        <v>44693</v>
      </c>
      <c r="E32" s="361">
        <v>86864.49</v>
      </c>
      <c r="F32" s="363">
        <v>44698</v>
      </c>
      <c r="G32" s="359" t="s">
        <v>18</v>
      </c>
      <c r="H32" s="360"/>
    </row>
    <row r="33" spans="1:8">
      <c r="A33" s="369" t="s">
        <v>464</v>
      </c>
      <c r="B33" s="369" t="s">
        <v>465</v>
      </c>
      <c r="C33" s="370">
        <v>44692</v>
      </c>
      <c r="D33" s="370">
        <v>44693</v>
      </c>
      <c r="E33" s="361">
        <v>81490.2</v>
      </c>
      <c r="F33" s="363">
        <v>44698</v>
      </c>
      <c r="G33" s="359" t="s">
        <v>18</v>
      </c>
      <c r="H33" s="360"/>
    </row>
    <row r="34" spans="1:8">
      <c r="A34" s="355" t="s">
        <v>466</v>
      </c>
      <c r="B34" s="367" t="s">
        <v>467</v>
      </c>
      <c r="C34" s="357">
        <v>44692</v>
      </c>
      <c r="D34" s="357">
        <v>44697</v>
      </c>
      <c r="E34" s="361">
        <v>32241.28</v>
      </c>
      <c r="F34" s="363">
        <v>44698</v>
      </c>
      <c r="G34" s="359" t="s">
        <v>18</v>
      </c>
      <c r="H34" s="360"/>
    </row>
    <row r="35" spans="1:8">
      <c r="A35" s="355" t="s">
        <v>468</v>
      </c>
      <c r="B35" s="355" t="s">
        <v>469</v>
      </c>
      <c r="C35" s="357">
        <v>44694</v>
      </c>
      <c r="D35" s="357">
        <v>44697</v>
      </c>
      <c r="E35" s="361">
        <v>30650.16</v>
      </c>
      <c r="F35" s="363">
        <v>44698</v>
      </c>
      <c r="G35" s="359" t="s">
        <v>18</v>
      </c>
      <c r="H35" s="360"/>
    </row>
    <row r="36" spans="1:8">
      <c r="A36" s="355" t="s">
        <v>470</v>
      </c>
      <c r="B36" s="367" t="s">
        <v>471</v>
      </c>
      <c r="C36" s="357">
        <v>44694</v>
      </c>
      <c r="D36" s="357">
        <v>44698</v>
      </c>
      <c r="E36" s="361">
        <v>50493.53</v>
      </c>
      <c r="F36" s="363">
        <v>44698</v>
      </c>
      <c r="G36" s="359" t="s">
        <v>18</v>
      </c>
      <c r="H36" s="360"/>
    </row>
    <row r="37" spans="1:10">
      <c r="A37" s="362" t="s">
        <v>472</v>
      </c>
      <c r="B37" s="367" t="s">
        <v>473</v>
      </c>
      <c r="C37" s="357">
        <v>44697</v>
      </c>
      <c r="D37" s="357">
        <v>44697</v>
      </c>
      <c r="E37" s="361">
        <v>37813.33</v>
      </c>
      <c r="F37" s="363">
        <v>44698</v>
      </c>
      <c r="G37" s="359" t="s">
        <v>18</v>
      </c>
      <c r="H37" s="360"/>
      <c r="I37" s="105"/>
      <c r="J37" s="105"/>
    </row>
    <row r="38" ht="13.2" customHeight="1" spans="1:8">
      <c r="A38" s="164" t="s">
        <v>137</v>
      </c>
      <c r="B38" s="164"/>
      <c r="C38" s="164"/>
      <c r="D38" s="164"/>
      <c r="E38" s="164"/>
      <c r="F38" s="164"/>
      <c r="G38" s="164"/>
      <c r="H38" s="354">
        <f>E39</f>
        <v>0</v>
      </c>
    </row>
    <row r="39" spans="1:8">
      <c r="A39" s="360"/>
      <c r="B39" s="360"/>
      <c r="C39" s="360"/>
      <c r="D39" s="360"/>
      <c r="E39" s="360"/>
      <c r="F39" s="360"/>
      <c r="G39" s="360"/>
      <c r="H39" s="360"/>
    </row>
    <row r="40" ht="13.2" customHeight="1" spans="1:8">
      <c r="A40" s="164" t="s">
        <v>139</v>
      </c>
      <c r="B40" s="164"/>
      <c r="C40" s="164"/>
      <c r="D40" s="164"/>
      <c r="E40" s="164"/>
      <c r="F40" s="164"/>
      <c r="G40" s="164"/>
      <c r="H40" s="354">
        <f>SUM(E41:E42)</f>
        <v>52273.36</v>
      </c>
    </row>
    <row r="41" spans="1:8">
      <c r="A41" s="355" t="s">
        <v>474</v>
      </c>
      <c r="B41" s="355" t="s">
        <v>303</v>
      </c>
      <c r="C41" s="357">
        <v>44679</v>
      </c>
      <c r="D41" s="357">
        <v>44691</v>
      </c>
      <c r="E41" s="361">
        <v>24062.5</v>
      </c>
      <c r="F41" s="363">
        <v>44698</v>
      </c>
      <c r="G41" s="359" t="s">
        <v>18</v>
      </c>
      <c r="H41" s="360"/>
    </row>
    <row r="42" spans="1:8">
      <c r="A42" s="355" t="s">
        <v>475</v>
      </c>
      <c r="B42" s="355" t="s">
        <v>86</v>
      </c>
      <c r="C42" s="357">
        <v>44686</v>
      </c>
      <c r="D42" s="357">
        <v>44693</v>
      </c>
      <c r="E42" s="361">
        <v>28210.86</v>
      </c>
      <c r="F42" s="363">
        <v>44698</v>
      </c>
      <c r="G42" s="359" t="s">
        <v>18</v>
      </c>
      <c r="H42" s="360"/>
    </row>
    <row r="43" ht="13.2" customHeight="1" spans="1:8">
      <c r="A43" s="164" t="s">
        <v>148</v>
      </c>
      <c r="B43" s="164"/>
      <c r="C43" s="164"/>
      <c r="D43" s="164"/>
      <c r="E43" s="164"/>
      <c r="F43" s="164"/>
      <c r="G43" s="164"/>
      <c r="H43" s="354">
        <f>E44</f>
        <v>0</v>
      </c>
    </row>
    <row r="44" spans="1:8">
      <c r="A44" s="355"/>
      <c r="B44" s="355"/>
      <c r="C44" s="359"/>
      <c r="D44" s="359"/>
      <c r="E44" s="361"/>
      <c r="F44" s="355"/>
      <c r="G44" s="355"/>
      <c r="H44" s="360"/>
    </row>
    <row r="45" ht="13.2" customHeight="1" spans="1:8">
      <c r="A45" s="164" t="s">
        <v>157</v>
      </c>
      <c r="B45" s="164"/>
      <c r="C45" s="164"/>
      <c r="D45" s="164"/>
      <c r="E45" s="164"/>
      <c r="F45" s="164"/>
      <c r="G45" s="164"/>
      <c r="H45" s="354">
        <f>SUM(E46:E46)</f>
        <v>0</v>
      </c>
    </row>
    <row r="46" spans="1:8">
      <c r="A46" s="355"/>
      <c r="B46" s="355"/>
      <c r="C46" s="357"/>
      <c r="D46" s="357"/>
      <c r="E46" s="361"/>
      <c r="F46" s="359"/>
      <c r="G46" s="359"/>
      <c r="H46" s="360"/>
    </row>
    <row r="47" ht="13.2" customHeight="1" spans="1:8">
      <c r="A47" s="164" t="s">
        <v>160</v>
      </c>
      <c r="B47" s="164"/>
      <c r="C47" s="164"/>
      <c r="D47" s="164"/>
      <c r="E47" s="164"/>
      <c r="F47" s="164"/>
      <c r="G47" s="164"/>
      <c r="H47" s="354">
        <f>SUM(E48:E48)</f>
        <v>0</v>
      </c>
    </row>
    <row r="48" spans="1:8">
      <c r="A48" s="355"/>
      <c r="B48" s="355"/>
      <c r="C48" s="357"/>
      <c r="D48" s="357"/>
      <c r="E48" s="371"/>
      <c r="F48" s="359"/>
      <c r="G48" s="359"/>
      <c r="H48" s="367"/>
    </row>
    <row r="49" spans="5:7">
      <c r="E49" s="372"/>
      <c r="F49" s="373"/>
      <c r="G49" s="373"/>
    </row>
    <row r="50" spans="1:7">
      <c r="A50" s="245" t="s">
        <v>161</v>
      </c>
      <c r="E50" s="372"/>
      <c r="F50" s="373"/>
      <c r="G50" s="373"/>
    </row>
    <row r="51" spans="1:5">
      <c r="A51" s="248" t="s">
        <v>162</v>
      </c>
      <c r="E51" s="374"/>
    </row>
    <row r="52" spans="5:7">
      <c r="E52" s="372"/>
      <c r="F52" s="373"/>
      <c r="G52" s="373"/>
    </row>
    <row r="53" spans="5:7">
      <c r="E53" s="375"/>
      <c r="F53" s="376"/>
      <c r="G53" s="376"/>
    </row>
    <row r="54" spans="5:5">
      <c r="E54" s="374"/>
    </row>
    <row r="55" spans="5:5">
      <c r="E55" s="374"/>
    </row>
    <row r="56" spans="5:5">
      <c r="E56" s="374"/>
    </row>
    <row r="57" spans="5:5">
      <c r="E57" s="374"/>
    </row>
    <row r="58" spans="5:5">
      <c r="E58" s="374"/>
    </row>
    <row r="59" spans="5:5">
      <c r="E59" s="374"/>
    </row>
    <row r="60" spans="5:5">
      <c r="E60" s="374"/>
    </row>
    <row r="61" spans="5:5">
      <c r="E61" s="374"/>
    </row>
    <row r="62" spans="5:5">
      <c r="E62" s="374"/>
    </row>
    <row r="63" spans="5:5">
      <c r="E63" s="374"/>
    </row>
    <row r="64" spans="5:5">
      <c r="E64" s="374"/>
    </row>
    <row r="65" spans="5:5">
      <c r="E65" s="374"/>
    </row>
    <row r="66" spans="5:5">
      <c r="E66" s="374"/>
    </row>
    <row r="67" spans="5:5">
      <c r="E67" s="374"/>
    </row>
    <row r="68" spans="5:5">
      <c r="E68" s="374"/>
    </row>
    <row r="69" spans="5:5">
      <c r="E69" s="374"/>
    </row>
    <row r="70" spans="5:5">
      <c r="E70" s="374"/>
    </row>
    <row r="71" spans="5:5">
      <c r="E71" s="374"/>
    </row>
    <row r="72" spans="5:5">
      <c r="E72" s="374"/>
    </row>
    <row r="73" spans="5:5">
      <c r="E73" s="374"/>
    </row>
    <row r="74" spans="5:5">
      <c r="E74" s="374"/>
    </row>
    <row r="75" spans="5:5">
      <c r="E75" s="374"/>
    </row>
    <row r="76" spans="5:5">
      <c r="E76" s="374"/>
    </row>
    <row r="77" spans="5:5">
      <c r="E77" s="374"/>
    </row>
    <row r="78" spans="5:5">
      <c r="E78" s="374"/>
    </row>
    <row r="79" spans="5:5">
      <c r="E79" s="374"/>
    </row>
    <row r="80" spans="5:5">
      <c r="E80" s="374"/>
    </row>
    <row r="81" spans="5:5">
      <c r="E81" s="374"/>
    </row>
    <row r="82" spans="5:5">
      <c r="E82" s="374"/>
    </row>
    <row r="83" spans="5:5">
      <c r="E83" s="374"/>
    </row>
    <row r="84" spans="5:5">
      <c r="E84" s="374"/>
    </row>
    <row r="85" spans="5:5">
      <c r="E85" s="374"/>
    </row>
    <row r="86" spans="5:5">
      <c r="E86" s="374"/>
    </row>
    <row r="87" spans="5:5">
      <c r="E87" s="374"/>
    </row>
    <row r="88" spans="5:5">
      <c r="E88" s="374"/>
    </row>
    <row r="89" spans="5:5">
      <c r="E89" s="374"/>
    </row>
    <row r="90" spans="5:5">
      <c r="E90" s="374"/>
    </row>
    <row r="91" spans="5:5">
      <c r="E91" s="374"/>
    </row>
    <row r="92" spans="5:5">
      <c r="E92" s="374"/>
    </row>
    <row r="93" spans="5:5">
      <c r="E93" s="374"/>
    </row>
    <row r="94" spans="5:5">
      <c r="E94" s="374"/>
    </row>
    <row r="95" spans="5:5">
      <c r="E95" s="374"/>
    </row>
    <row r="96" spans="5:5">
      <c r="E96" s="374"/>
    </row>
    <row r="97" spans="5:5">
      <c r="E97" s="374"/>
    </row>
    <row r="98" spans="5:5">
      <c r="E98" s="374"/>
    </row>
    <row r="99" spans="5:5">
      <c r="E99" s="374"/>
    </row>
    <row r="100" spans="5:5">
      <c r="E100" s="374"/>
    </row>
    <row r="101" spans="5:5">
      <c r="E101" s="374"/>
    </row>
    <row r="102" spans="5:5">
      <c r="E102" s="374"/>
    </row>
    <row r="103" spans="5:5">
      <c r="E103" s="374"/>
    </row>
    <row r="104" spans="5:5">
      <c r="E104" s="374"/>
    </row>
    <row r="105" spans="5:5">
      <c r="E105" s="374"/>
    </row>
    <row r="106" spans="5:5">
      <c r="E106" s="374"/>
    </row>
    <row r="107" spans="5:5">
      <c r="E107" s="374"/>
    </row>
    <row r="108" spans="5:5">
      <c r="E108" s="374"/>
    </row>
    <row r="109" spans="5:5">
      <c r="E109" s="374"/>
    </row>
    <row r="110" spans="5:5">
      <c r="E110" s="374"/>
    </row>
    <row r="111" spans="5:5">
      <c r="E111" s="374"/>
    </row>
    <row r="112" spans="5:5">
      <c r="E112" s="374"/>
    </row>
    <row r="113" spans="5:5">
      <c r="E113" s="374"/>
    </row>
    <row r="114" spans="5:5">
      <c r="E114" s="374"/>
    </row>
    <row r="115" spans="5:5">
      <c r="E115" s="374"/>
    </row>
    <row r="116" spans="5:5">
      <c r="E116" s="374"/>
    </row>
    <row r="117" spans="5:5">
      <c r="E117" s="374"/>
    </row>
    <row r="118" spans="5:5">
      <c r="E118" s="374"/>
    </row>
    <row r="119" spans="5:5">
      <c r="E119" s="374"/>
    </row>
    <row r="120" spans="5:5">
      <c r="E120" s="374"/>
    </row>
    <row r="121" spans="5:5">
      <c r="E121" s="374"/>
    </row>
    <row r="122" spans="5:5">
      <c r="E122" s="374"/>
    </row>
    <row r="123" spans="5:5">
      <c r="E123" s="374"/>
    </row>
    <row r="124" spans="5:5">
      <c r="E124" s="374"/>
    </row>
    <row r="125" spans="5:5">
      <c r="E125" s="374"/>
    </row>
    <row r="126" spans="5:5">
      <c r="E126" s="374"/>
    </row>
    <row r="127" spans="5:5">
      <c r="E127" s="374"/>
    </row>
    <row r="128" spans="5:5">
      <c r="E128" s="374"/>
    </row>
    <row r="129" spans="5:5">
      <c r="E129" s="374"/>
    </row>
    <row r="130" spans="5:5">
      <c r="E130" s="374"/>
    </row>
    <row r="131" spans="5:5">
      <c r="E131" s="374"/>
    </row>
    <row r="132" spans="5:5">
      <c r="E132" s="374"/>
    </row>
    <row r="133" spans="5:5">
      <c r="E133" s="374"/>
    </row>
    <row r="134" spans="5:5">
      <c r="E134" s="374"/>
    </row>
    <row r="135" spans="5:5">
      <c r="E135" s="374"/>
    </row>
    <row r="136" spans="5:5">
      <c r="E136" s="374"/>
    </row>
    <row r="137" spans="5:5">
      <c r="E137" s="374"/>
    </row>
    <row r="138" spans="5:5">
      <c r="E138" s="374"/>
    </row>
    <row r="139" spans="5:5">
      <c r="E139" s="374"/>
    </row>
    <row r="140" spans="5:5">
      <c r="E140" s="374"/>
    </row>
    <row r="141" spans="5:5">
      <c r="E141" s="374"/>
    </row>
    <row r="142" spans="5:5">
      <c r="E142" s="374"/>
    </row>
    <row r="143" spans="5:5">
      <c r="E143" s="374"/>
    </row>
    <row r="144" spans="5:5">
      <c r="E144" s="374"/>
    </row>
    <row r="145" spans="5:5">
      <c r="E145" s="374"/>
    </row>
    <row r="146" spans="5:5">
      <c r="E146" s="374"/>
    </row>
    <row r="147" spans="5:5">
      <c r="E147" s="374"/>
    </row>
    <row r="148" spans="5:5">
      <c r="E148" s="374"/>
    </row>
    <row r="149" spans="5:5">
      <c r="E149" s="374"/>
    </row>
    <row r="150" spans="5:5">
      <c r="E150" s="374"/>
    </row>
    <row r="151" spans="5:5">
      <c r="E151" s="374"/>
    </row>
    <row r="152" spans="5:5">
      <c r="E152" s="374"/>
    </row>
    <row r="153" spans="5:5">
      <c r="E153" s="374"/>
    </row>
    <row r="154" spans="5:5">
      <c r="E154" s="374"/>
    </row>
    <row r="155" spans="5:5">
      <c r="E155" s="374"/>
    </row>
    <row r="156" spans="5:5">
      <c r="E156" s="374"/>
    </row>
    <row r="157" spans="5:5">
      <c r="E157" s="374"/>
    </row>
    <row r="158" spans="5:5">
      <c r="E158" s="374"/>
    </row>
    <row r="159" spans="5:5">
      <c r="E159" s="374"/>
    </row>
    <row r="160" spans="5:5">
      <c r="E160" s="374"/>
    </row>
    <row r="161" spans="5:5">
      <c r="E161" s="374"/>
    </row>
    <row r="162" spans="5:5">
      <c r="E162" s="374"/>
    </row>
    <row r="163" spans="5:5">
      <c r="E163" s="374"/>
    </row>
    <row r="164" spans="5:5">
      <c r="E164" s="374"/>
    </row>
    <row r="165" spans="5:5">
      <c r="E165" s="374"/>
    </row>
    <row r="166" spans="5:5">
      <c r="E166" s="374"/>
    </row>
    <row r="167" spans="5:5">
      <c r="E167" s="374"/>
    </row>
    <row r="168" spans="5:5">
      <c r="E168" s="374"/>
    </row>
    <row r="169" spans="5:5">
      <c r="E169" s="374"/>
    </row>
    <row r="170" spans="5:5">
      <c r="E170" s="374"/>
    </row>
    <row r="171" spans="5:5">
      <c r="E171" s="374"/>
    </row>
    <row r="172" spans="5:5">
      <c r="E172" s="374"/>
    </row>
    <row r="173" spans="5:5">
      <c r="E173" s="374"/>
    </row>
    <row r="174" spans="5:5">
      <c r="E174" s="374"/>
    </row>
    <row r="175" spans="5:5">
      <c r="E175" s="374"/>
    </row>
    <row r="176" spans="5:5">
      <c r="E176" s="374"/>
    </row>
    <row r="177" spans="5:5">
      <c r="E177" s="374"/>
    </row>
    <row r="178" spans="5:5">
      <c r="E178" s="374"/>
    </row>
    <row r="179" spans="5:5">
      <c r="E179" s="374"/>
    </row>
    <row r="180" spans="5:5">
      <c r="E180" s="374"/>
    </row>
    <row r="181" spans="5:5">
      <c r="E181" s="374"/>
    </row>
    <row r="182" spans="5:5">
      <c r="E182" s="374"/>
    </row>
    <row r="183" spans="5:5">
      <c r="E183" s="374"/>
    </row>
    <row r="184" spans="5:5">
      <c r="E184" s="374"/>
    </row>
    <row r="185" spans="5:5">
      <c r="E185" s="374"/>
    </row>
    <row r="186" spans="5:5">
      <c r="E186" s="374"/>
    </row>
    <row r="187" spans="5:5">
      <c r="E187" s="374"/>
    </row>
    <row r="188" spans="5:5">
      <c r="E188" s="374"/>
    </row>
    <row r="189" spans="5:5">
      <c r="E189" s="374"/>
    </row>
    <row r="190" spans="5:5">
      <c r="E190" s="374"/>
    </row>
    <row r="191" spans="5:5">
      <c r="E191" s="374"/>
    </row>
    <row r="192" spans="5:5">
      <c r="E192" s="374"/>
    </row>
    <row r="193" spans="5:5">
      <c r="E193" s="374"/>
    </row>
    <row r="194" spans="5:5">
      <c r="E194" s="374"/>
    </row>
    <row r="195" spans="5:5">
      <c r="E195" s="374"/>
    </row>
    <row r="196" spans="5:5">
      <c r="E196" s="374"/>
    </row>
    <row r="197" spans="5:5">
      <c r="E197" s="374"/>
    </row>
    <row r="198" spans="5:5">
      <c r="E198" s="374"/>
    </row>
    <row r="199" spans="5:5">
      <c r="E199" s="374"/>
    </row>
    <row r="200" spans="5:5">
      <c r="E200" s="374"/>
    </row>
    <row r="201" spans="5:5">
      <c r="E201" s="374"/>
    </row>
    <row r="202" spans="5:5">
      <c r="E202" s="374"/>
    </row>
    <row r="203" spans="5:5">
      <c r="E203" s="374"/>
    </row>
    <row r="204" spans="5:5">
      <c r="E204" s="374"/>
    </row>
    <row r="205" spans="5:5">
      <c r="E205" s="374"/>
    </row>
    <row r="206" spans="5:5">
      <c r="E206" s="374"/>
    </row>
    <row r="207" spans="5:5">
      <c r="E207" s="374"/>
    </row>
    <row r="208" spans="5:5">
      <c r="E208" s="374"/>
    </row>
    <row r="209" spans="5:5">
      <c r="E209" s="374"/>
    </row>
    <row r="210" spans="5:5">
      <c r="E210" s="374"/>
    </row>
    <row r="211" spans="5:5">
      <c r="E211" s="374"/>
    </row>
    <row r="212" spans="5:5">
      <c r="E212" s="374"/>
    </row>
    <row r="213" spans="5:5">
      <c r="E213" s="374"/>
    </row>
    <row r="214" spans="5:5">
      <c r="E214" s="374"/>
    </row>
    <row r="215" spans="5:5">
      <c r="E215" s="374"/>
    </row>
    <row r="216" spans="5:5">
      <c r="E216" s="374"/>
    </row>
    <row r="217" spans="5:5">
      <c r="E217" s="374"/>
    </row>
    <row r="218" spans="5:5">
      <c r="E218" s="374"/>
    </row>
    <row r="219" spans="5:5">
      <c r="E219" s="374"/>
    </row>
    <row r="220" spans="5:5">
      <c r="E220" s="374"/>
    </row>
    <row r="221" spans="5:5">
      <c r="E221" s="374"/>
    </row>
    <row r="222" spans="5:5">
      <c r="E222" s="374"/>
    </row>
    <row r="223" spans="5:5">
      <c r="E223" s="374"/>
    </row>
    <row r="224" spans="5:5">
      <c r="E224" s="374"/>
    </row>
    <row r="225" spans="5:5">
      <c r="E225" s="374"/>
    </row>
    <row r="226" spans="5:5">
      <c r="E226" s="374"/>
    </row>
    <row r="227" spans="5:5">
      <c r="E227" s="374"/>
    </row>
    <row r="228" spans="5:5">
      <c r="E228" s="374"/>
    </row>
    <row r="229" spans="5:5">
      <c r="E229" s="374"/>
    </row>
    <row r="230" spans="5:5">
      <c r="E230" s="374"/>
    </row>
    <row r="231" spans="5:5">
      <c r="E231" s="374"/>
    </row>
    <row r="232" spans="5:5">
      <c r="E232" s="374"/>
    </row>
    <row r="233" spans="5:5">
      <c r="E233" s="374"/>
    </row>
    <row r="234" spans="5:5">
      <c r="E234" s="374"/>
    </row>
    <row r="235" spans="5:5">
      <c r="E235" s="374"/>
    </row>
    <row r="236" spans="5:5">
      <c r="E236" s="374"/>
    </row>
    <row r="237" spans="5:5">
      <c r="E237" s="374"/>
    </row>
    <row r="238" spans="5:5">
      <c r="E238" s="374"/>
    </row>
    <row r="239" spans="5:5">
      <c r="E239" s="374"/>
    </row>
    <row r="240" spans="5:5">
      <c r="E240" s="374"/>
    </row>
    <row r="241" spans="5:5">
      <c r="E241" s="374"/>
    </row>
    <row r="242" spans="5:5">
      <c r="E242" s="374"/>
    </row>
    <row r="243" spans="5:5">
      <c r="E243" s="374"/>
    </row>
    <row r="244" spans="5:5">
      <c r="E244" s="374"/>
    </row>
    <row r="245" spans="5:5">
      <c r="E245" s="374"/>
    </row>
    <row r="246" spans="5:5">
      <c r="E246" s="374"/>
    </row>
    <row r="247" spans="5:5">
      <c r="E247" s="374"/>
    </row>
    <row r="248" spans="5:5">
      <c r="E248" s="374"/>
    </row>
    <row r="249" spans="5:5">
      <c r="E249" s="374"/>
    </row>
    <row r="250" spans="5:5">
      <c r="E250" s="374"/>
    </row>
    <row r="251" spans="5:5">
      <c r="E251" s="374"/>
    </row>
    <row r="252" spans="5:5">
      <c r="E252" s="374"/>
    </row>
    <row r="253" spans="5:5">
      <c r="E253" s="374"/>
    </row>
    <row r="254" spans="5:5">
      <c r="E254" s="374"/>
    </row>
    <row r="255" spans="5:5">
      <c r="E255" s="374"/>
    </row>
    <row r="256" spans="5:5">
      <c r="E256" s="374"/>
    </row>
    <row r="257" spans="5:5">
      <c r="E257" s="374"/>
    </row>
    <row r="258" spans="5:5">
      <c r="E258" s="374"/>
    </row>
    <row r="259" spans="5:5">
      <c r="E259" s="374"/>
    </row>
    <row r="260" spans="5:5">
      <c r="E260" s="374"/>
    </row>
    <row r="261" spans="5:5">
      <c r="E261" s="374"/>
    </row>
    <row r="262" spans="5:5">
      <c r="E262" s="374"/>
    </row>
    <row r="263" spans="5:5">
      <c r="E263" s="374"/>
    </row>
    <row r="264" spans="5:5">
      <c r="E264" s="374"/>
    </row>
    <row r="265" spans="5:5">
      <c r="E265" s="374"/>
    </row>
    <row r="266" spans="5:5">
      <c r="E266" s="374"/>
    </row>
    <row r="267" spans="5:5">
      <c r="E267" s="374"/>
    </row>
    <row r="268" spans="5:5">
      <c r="E268" s="374"/>
    </row>
    <row r="269" spans="5:5">
      <c r="E269" s="374"/>
    </row>
    <row r="270" spans="5:5">
      <c r="E270" s="374"/>
    </row>
    <row r="271" spans="5:5">
      <c r="E271" s="374"/>
    </row>
    <row r="272" spans="5:5">
      <c r="E272" s="374"/>
    </row>
    <row r="273" spans="5:5">
      <c r="E273" s="374"/>
    </row>
    <row r="274" spans="5:5">
      <c r="E274" s="374"/>
    </row>
    <row r="275" spans="5:5">
      <c r="E275" s="374"/>
    </row>
    <row r="276" spans="5:5">
      <c r="E276" s="374"/>
    </row>
    <row r="277" spans="5:5">
      <c r="E277" s="374"/>
    </row>
    <row r="278" spans="5:5">
      <c r="E278" s="374"/>
    </row>
    <row r="279" spans="5:5">
      <c r="E279" s="374"/>
    </row>
    <row r="280" spans="5:5">
      <c r="E280" s="374"/>
    </row>
    <row r="281" spans="5:5">
      <c r="E281" s="374"/>
    </row>
    <row r="282" spans="5:5">
      <c r="E282" s="374"/>
    </row>
    <row r="283" spans="5:5">
      <c r="E283" s="374"/>
    </row>
    <row r="284" spans="5:5">
      <c r="E284" s="374"/>
    </row>
    <row r="285" spans="5:5">
      <c r="E285" s="374"/>
    </row>
    <row r="286" spans="5:5">
      <c r="E286" s="374"/>
    </row>
    <row r="287" spans="5:5">
      <c r="E287" s="374"/>
    </row>
    <row r="288" spans="5:5">
      <c r="E288" s="374"/>
    </row>
    <row r="289" spans="5:5">
      <c r="E289" s="374"/>
    </row>
    <row r="290" spans="5:5">
      <c r="E290" s="374"/>
    </row>
    <row r="291" spans="5:5">
      <c r="E291" s="374"/>
    </row>
    <row r="292" spans="5:5">
      <c r="E292" s="374"/>
    </row>
    <row r="293" spans="5:5">
      <c r="E293" s="374"/>
    </row>
    <row r="294" spans="5:5">
      <c r="E294" s="374"/>
    </row>
    <row r="295" spans="5:5">
      <c r="E295" s="374"/>
    </row>
    <row r="296" spans="5:5">
      <c r="E296" s="374"/>
    </row>
    <row r="297" spans="5:5">
      <c r="E297" s="374"/>
    </row>
    <row r="298" spans="5:5">
      <c r="E298" s="374"/>
    </row>
    <row r="299" spans="5:5">
      <c r="E299" s="374"/>
    </row>
    <row r="300" spans="5:5">
      <c r="E300" s="374"/>
    </row>
    <row r="301" spans="5:5">
      <c r="E301" s="374"/>
    </row>
    <row r="302" spans="5:5">
      <c r="E302" s="374"/>
    </row>
    <row r="303" spans="5:5">
      <c r="E303" s="374"/>
    </row>
    <row r="304" spans="5:5">
      <c r="E304" s="374"/>
    </row>
    <row r="305" spans="5:5">
      <c r="E305" s="374"/>
    </row>
    <row r="306" spans="5:5">
      <c r="E306" s="374"/>
    </row>
    <row r="307" spans="5:5">
      <c r="E307" s="374"/>
    </row>
    <row r="308" spans="5:5">
      <c r="E308" s="374"/>
    </row>
    <row r="309" spans="5:5">
      <c r="E309" s="374"/>
    </row>
    <row r="310" spans="5:5">
      <c r="E310" s="374"/>
    </row>
    <row r="311" spans="5:5">
      <c r="E311" s="374"/>
    </row>
    <row r="312" spans="5:5">
      <c r="E312" s="374"/>
    </row>
    <row r="313" spans="5:5">
      <c r="E313" s="374"/>
    </row>
    <row r="314" spans="5:5">
      <c r="E314" s="374"/>
    </row>
    <row r="315" spans="5:5">
      <c r="E315" s="374"/>
    </row>
    <row r="316" spans="5:5">
      <c r="E316" s="374"/>
    </row>
    <row r="317" spans="5:5">
      <c r="E317" s="374"/>
    </row>
    <row r="318" spans="5:5">
      <c r="E318" s="374"/>
    </row>
    <row r="319" spans="5:5">
      <c r="E319" s="374"/>
    </row>
    <row r="320" spans="5:5">
      <c r="E320" s="374"/>
    </row>
    <row r="321" spans="5:5">
      <c r="E321" s="374"/>
    </row>
    <row r="322" spans="5:5">
      <c r="E322" s="374"/>
    </row>
    <row r="323" spans="5:5">
      <c r="E323" s="374"/>
    </row>
    <row r="324" spans="5:5">
      <c r="E324" s="374"/>
    </row>
    <row r="325" spans="5:5">
      <c r="E325" s="374"/>
    </row>
    <row r="326" spans="5:5">
      <c r="E326" s="374"/>
    </row>
    <row r="327" spans="5:5">
      <c r="E327" s="374"/>
    </row>
    <row r="328" spans="5:5">
      <c r="E328" s="374"/>
    </row>
    <row r="329" spans="5:5">
      <c r="E329" s="374"/>
    </row>
    <row r="330" spans="5:5">
      <c r="E330" s="374"/>
    </row>
    <row r="331" spans="5:5">
      <c r="E331" s="374"/>
    </row>
    <row r="332" spans="5:5">
      <c r="E332" s="374"/>
    </row>
    <row r="333" spans="5:5">
      <c r="E333" s="374"/>
    </row>
    <row r="334" spans="5:5">
      <c r="E334" s="374"/>
    </row>
    <row r="335" spans="5:5">
      <c r="E335" s="374"/>
    </row>
    <row r="336" spans="5:5">
      <c r="E336" s="374"/>
    </row>
    <row r="337" spans="5:5">
      <c r="E337" s="374"/>
    </row>
    <row r="338" spans="5:5">
      <c r="E338" s="374"/>
    </row>
    <row r="339" spans="5:5">
      <c r="E339" s="374"/>
    </row>
    <row r="340" spans="5:5">
      <c r="E340" s="374"/>
    </row>
    <row r="341" spans="5:5">
      <c r="E341" s="374"/>
    </row>
    <row r="342" spans="5:5">
      <c r="E342" s="374"/>
    </row>
    <row r="343" spans="5:5">
      <c r="E343" s="374"/>
    </row>
    <row r="344" spans="5:5">
      <c r="E344" s="374"/>
    </row>
    <row r="345" spans="5:5">
      <c r="E345" s="374"/>
    </row>
    <row r="346" spans="5:5">
      <c r="E346" s="374"/>
    </row>
    <row r="347" spans="5:5">
      <c r="E347" s="374"/>
    </row>
    <row r="348" spans="5:5">
      <c r="E348" s="374"/>
    </row>
    <row r="349" spans="5:5">
      <c r="E349" s="374"/>
    </row>
    <row r="350" spans="5:5">
      <c r="E350" s="374"/>
    </row>
    <row r="351" spans="5:5">
      <c r="E351" s="374"/>
    </row>
    <row r="352" spans="5:5">
      <c r="E352" s="374"/>
    </row>
    <row r="353" spans="5:5">
      <c r="E353" s="374"/>
    </row>
    <row r="354" spans="5:5">
      <c r="E354" s="374"/>
    </row>
    <row r="355" spans="5:5">
      <c r="E355" s="374"/>
    </row>
    <row r="356" spans="5:5">
      <c r="E356" s="374"/>
    </row>
    <row r="357" spans="5:5">
      <c r="E357" s="374"/>
    </row>
    <row r="358" spans="5:5">
      <c r="E358" s="374"/>
    </row>
    <row r="359" spans="5:5">
      <c r="E359" s="374"/>
    </row>
    <row r="360" spans="5:5">
      <c r="E360" s="374"/>
    </row>
    <row r="361" spans="5:5">
      <c r="E361" s="374"/>
    </row>
    <row r="362" spans="5:5">
      <c r="E362" s="374"/>
    </row>
    <row r="363" spans="5:5">
      <c r="E363" s="374"/>
    </row>
    <row r="364" spans="5:5">
      <c r="E364" s="374"/>
    </row>
    <row r="365" spans="5:5">
      <c r="E365" s="374"/>
    </row>
    <row r="366" spans="5:5">
      <c r="E366" s="374"/>
    </row>
    <row r="367" spans="5:5">
      <c r="E367" s="374"/>
    </row>
    <row r="368" spans="5:5">
      <c r="E368" s="374"/>
    </row>
    <row r="369" spans="5:5">
      <c r="E369" s="374"/>
    </row>
    <row r="370" spans="5:5">
      <c r="E370" s="374"/>
    </row>
    <row r="371" spans="5:5">
      <c r="E371" s="374"/>
    </row>
    <row r="372" spans="5:5">
      <c r="E372" s="374"/>
    </row>
    <row r="373" spans="5:5">
      <c r="E373" s="374"/>
    </row>
    <row r="374" spans="5:5">
      <c r="E374" s="374"/>
    </row>
    <row r="375" spans="5:5">
      <c r="E375" s="374"/>
    </row>
    <row r="376" spans="5:5">
      <c r="E376" s="374"/>
    </row>
    <row r="377" spans="5:5">
      <c r="E377" s="374"/>
    </row>
    <row r="378" spans="5:5">
      <c r="E378" s="374"/>
    </row>
    <row r="379" spans="5:5">
      <c r="E379" s="374"/>
    </row>
    <row r="380" spans="5:5">
      <c r="E380" s="374"/>
    </row>
    <row r="381" spans="5:5">
      <c r="E381" s="374"/>
    </row>
    <row r="382" spans="5:5">
      <c r="E382" s="374"/>
    </row>
    <row r="383" spans="5:5">
      <c r="E383" s="374"/>
    </row>
    <row r="384" spans="5:5">
      <c r="E384" s="374"/>
    </row>
    <row r="385" spans="5:5">
      <c r="E385" s="374"/>
    </row>
    <row r="386" spans="5:5">
      <c r="E386" s="374"/>
    </row>
    <row r="387" spans="5:5">
      <c r="E387" s="374"/>
    </row>
    <row r="388" spans="5:5">
      <c r="E388" s="374"/>
    </row>
    <row r="389" spans="5:5">
      <c r="E389" s="374"/>
    </row>
    <row r="390" spans="5:5">
      <c r="E390" s="374"/>
    </row>
    <row r="391" spans="5:5">
      <c r="E391" s="374"/>
    </row>
    <row r="392" spans="5:5">
      <c r="E392" s="374"/>
    </row>
    <row r="393" spans="5:5">
      <c r="E393" s="374"/>
    </row>
    <row r="394" spans="5:5">
      <c r="E394" s="374"/>
    </row>
    <row r="395" spans="5:5">
      <c r="E395" s="374"/>
    </row>
    <row r="396" spans="5:5">
      <c r="E396" s="374"/>
    </row>
    <row r="397" spans="5:5">
      <c r="E397" s="374"/>
    </row>
    <row r="398" spans="5:5">
      <c r="E398" s="374"/>
    </row>
    <row r="399" spans="5:5">
      <c r="E399" s="374"/>
    </row>
    <row r="400" spans="5:5">
      <c r="E400" s="374"/>
    </row>
    <row r="401" spans="5:5">
      <c r="E401" s="374"/>
    </row>
    <row r="402" spans="5:5">
      <c r="E402" s="374"/>
    </row>
    <row r="403" spans="5:5">
      <c r="E403" s="374"/>
    </row>
    <row r="404" spans="5:5">
      <c r="E404" s="374"/>
    </row>
    <row r="405" spans="5:5">
      <c r="E405" s="374"/>
    </row>
    <row r="406" spans="5:5">
      <c r="E406" s="374"/>
    </row>
    <row r="407" spans="5:5">
      <c r="E407" s="374"/>
    </row>
    <row r="408" spans="5:5">
      <c r="E408" s="374"/>
    </row>
    <row r="409" spans="5:5">
      <c r="E409" s="374"/>
    </row>
    <row r="410" spans="5:5">
      <c r="E410" s="374"/>
    </row>
    <row r="411" spans="5:5">
      <c r="E411" s="374"/>
    </row>
    <row r="412" spans="5:5">
      <c r="E412" s="374"/>
    </row>
    <row r="413" spans="5:5">
      <c r="E413" s="374"/>
    </row>
    <row r="414" spans="5:5">
      <c r="E414" s="374"/>
    </row>
    <row r="415" spans="5:5">
      <c r="E415" s="374"/>
    </row>
    <row r="416" spans="5:5">
      <c r="E416" s="374"/>
    </row>
    <row r="417" spans="5:5">
      <c r="E417" s="374"/>
    </row>
    <row r="418" spans="5:5">
      <c r="E418" s="374"/>
    </row>
    <row r="419" spans="5:5">
      <c r="E419" s="374"/>
    </row>
    <row r="420" spans="5:5">
      <c r="E420" s="374"/>
    </row>
    <row r="421" spans="5:5">
      <c r="E421" s="374"/>
    </row>
    <row r="422" spans="5:5">
      <c r="E422" s="374"/>
    </row>
    <row r="423" spans="5:5">
      <c r="E423" s="374"/>
    </row>
    <row r="424" spans="5:5">
      <c r="E424" s="374"/>
    </row>
    <row r="425" spans="5:5">
      <c r="E425" s="374"/>
    </row>
    <row r="426" spans="5:5">
      <c r="E426" s="374"/>
    </row>
    <row r="427" spans="5:5">
      <c r="E427" s="374"/>
    </row>
    <row r="428" spans="5:5">
      <c r="E428" s="374"/>
    </row>
    <row r="429" spans="5:5">
      <c r="E429" s="374"/>
    </row>
    <row r="430" spans="5:5">
      <c r="E430" s="374"/>
    </row>
    <row r="431" spans="5:5">
      <c r="E431" s="374"/>
    </row>
    <row r="432" spans="5:5">
      <c r="E432" s="374"/>
    </row>
    <row r="433" spans="5:5">
      <c r="E433" s="374"/>
    </row>
    <row r="434" spans="5:5">
      <c r="E434" s="374"/>
    </row>
    <row r="435" spans="5:5">
      <c r="E435" s="374"/>
    </row>
    <row r="436" spans="5:5">
      <c r="E436" s="374"/>
    </row>
    <row r="437" spans="5:5">
      <c r="E437" s="374"/>
    </row>
    <row r="438" spans="5:5">
      <c r="E438" s="374"/>
    </row>
    <row r="439" spans="5:5">
      <c r="E439" s="374"/>
    </row>
    <row r="440" spans="5:5">
      <c r="E440" s="374"/>
    </row>
    <row r="441" spans="5:5">
      <c r="E441" s="374"/>
    </row>
    <row r="442" spans="5:5">
      <c r="E442" s="374"/>
    </row>
    <row r="443" spans="5:5">
      <c r="E443" s="374"/>
    </row>
    <row r="444" spans="5:5">
      <c r="E444" s="374"/>
    </row>
    <row r="445" spans="5:5">
      <c r="E445" s="374"/>
    </row>
    <row r="446" spans="5:5">
      <c r="E446" s="374"/>
    </row>
    <row r="447" spans="5:5">
      <c r="E447" s="374"/>
    </row>
    <row r="448" spans="5:5">
      <c r="E448" s="374"/>
    </row>
    <row r="449" spans="5:5">
      <c r="E449" s="374"/>
    </row>
    <row r="450" spans="5:5">
      <c r="E450" s="374"/>
    </row>
    <row r="451" spans="5:5">
      <c r="E451" s="374"/>
    </row>
    <row r="452" spans="5:5">
      <c r="E452" s="374"/>
    </row>
    <row r="453" spans="5:5">
      <c r="E453" s="374"/>
    </row>
    <row r="454" spans="5:5">
      <c r="E454" s="374"/>
    </row>
    <row r="455" spans="5:5">
      <c r="E455" s="374"/>
    </row>
    <row r="456" spans="5:5">
      <c r="E456" s="374"/>
    </row>
    <row r="457" spans="5:5">
      <c r="E457" s="374"/>
    </row>
    <row r="458" spans="5:5">
      <c r="E458" s="374"/>
    </row>
    <row r="459" spans="5:5">
      <c r="E459" s="374"/>
    </row>
    <row r="460" spans="5:5">
      <c r="E460" s="374"/>
    </row>
    <row r="461" spans="5:5">
      <c r="E461" s="374"/>
    </row>
    <row r="462" spans="5:5">
      <c r="E462" s="374"/>
    </row>
    <row r="463" spans="5:5">
      <c r="E463" s="374"/>
    </row>
    <row r="464" spans="5:5">
      <c r="E464" s="374"/>
    </row>
    <row r="465" spans="5:5">
      <c r="E465" s="374"/>
    </row>
    <row r="466" spans="5:5">
      <c r="E466" s="374"/>
    </row>
    <row r="467" spans="5:5">
      <c r="E467" s="374"/>
    </row>
    <row r="468" spans="5:5">
      <c r="E468" s="374"/>
    </row>
    <row r="469" spans="5:5">
      <c r="E469" s="374"/>
    </row>
    <row r="470" spans="5:5">
      <c r="E470" s="374"/>
    </row>
    <row r="471" spans="5:5">
      <c r="E471" s="374"/>
    </row>
    <row r="472" spans="5:5">
      <c r="E472" s="374"/>
    </row>
    <row r="473" spans="5:5">
      <c r="E473" s="374"/>
    </row>
    <row r="474" spans="5:5">
      <c r="E474" s="374"/>
    </row>
    <row r="475" spans="5:5">
      <c r="E475" s="374"/>
    </row>
    <row r="476" spans="5:5">
      <c r="E476" s="374"/>
    </row>
    <row r="477" spans="5:5">
      <c r="E477" s="374"/>
    </row>
    <row r="478" spans="5:5">
      <c r="E478" s="374"/>
    </row>
    <row r="479" spans="5:5">
      <c r="E479" s="374"/>
    </row>
    <row r="480" spans="5:5">
      <c r="E480" s="374"/>
    </row>
    <row r="481" spans="5:5">
      <c r="E481" s="374"/>
    </row>
    <row r="482" spans="5:5">
      <c r="E482" s="374"/>
    </row>
    <row r="483" spans="5:5">
      <c r="E483" s="374"/>
    </row>
    <row r="484" spans="5:5">
      <c r="E484" s="374"/>
    </row>
    <row r="485" spans="5:5">
      <c r="E485" s="374"/>
    </row>
    <row r="486" spans="5:5">
      <c r="E486" s="374"/>
    </row>
    <row r="487" spans="5:5">
      <c r="E487" s="374"/>
    </row>
    <row r="488" spans="5:5">
      <c r="E488" s="374"/>
    </row>
    <row r="489" spans="5:5">
      <c r="E489" s="374"/>
    </row>
    <row r="490" spans="5:5">
      <c r="E490" s="374"/>
    </row>
    <row r="491" spans="5:5">
      <c r="E491" s="374"/>
    </row>
    <row r="492" spans="5:5">
      <c r="E492" s="374"/>
    </row>
    <row r="493" spans="5:5">
      <c r="E493" s="374"/>
    </row>
    <row r="494" spans="5:5">
      <c r="E494" s="374"/>
    </row>
    <row r="495" spans="5:5">
      <c r="E495" s="374"/>
    </row>
    <row r="496" spans="5:5">
      <c r="E496" s="374"/>
    </row>
    <row r="497" spans="5:5">
      <c r="E497" s="374"/>
    </row>
    <row r="498" spans="5:5">
      <c r="E498" s="374"/>
    </row>
    <row r="499" spans="5:5">
      <c r="E499" s="374"/>
    </row>
    <row r="500" spans="5:5">
      <c r="E500" s="374"/>
    </row>
    <row r="501" spans="5:5">
      <c r="E501" s="374"/>
    </row>
    <row r="502" spans="5:5">
      <c r="E502" s="374"/>
    </row>
    <row r="503" spans="5:5">
      <c r="E503" s="374"/>
    </row>
    <row r="504" spans="5:5">
      <c r="E504" s="374"/>
    </row>
    <row r="505" spans="5:5">
      <c r="E505" s="374"/>
    </row>
    <row r="506" spans="5:5">
      <c r="E506" s="374"/>
    </row>
    <row r="507" spans="5:5">
      <c r="E507" s="374"/>
    </row>
    <row r="508" spans="5:5">
      <c r="E508" s="374"/>
    </row>
    <row r="509" spans="5:5">
      <c r="E509" s="374"/>
    </row>
    <row r="510" spans="5:5">
      <c r="E510" s="374"/>
    </row>
    <row r="511" spans="5:5">
      <c r="E511" s="374"/>
    </row>
    <row r="512" spans="5:5">
      <c r="E512" s="374"/>
    </row>
    <row r="513" spans="5:5">
      <c r="E513" s="374"/>
    </row>
    <row r="514" spans="5:5">
      <c r="E514" s="374"/>
    </row>
    <row r="515" spans="5:5">
      <c r="E515" s="374"/>
    </row>
    <row r="516" spans="5:5">
      <c r="E516" s="374"/>
    </row>
    <row r="517" spans="5:5">
      <c r="E517" s="374"/>
    </row>
    <row r="518" spans="5:5">
      <c r="E518" s="374"/>
    </row>
    <row r="519" spans="5:5">
      <c r="E519" s="374"/>
    </row>
    <row r="520" spans="5:5">
      <c r="E520" s="374"/>
    </row>
    <row r="521" spans="5:5">
      <c r="E521" s="374"/>
    </row>
    <row r="522" spans="5:5">
      <c r="E522" s="374"/>
    </row>
    <row r="523" spans="5:5">
      <c r="E523" s="374"/>
    </row>
    <row r="524" spans="5:5">
      <c r="E524" s="374"/>
    </row>
    <row r="525" spans="5:5">
      <c r="E525" s="374"/>
    </row>
    <row r="526" spans="5:5">
      <c r="E526" s="374"/>
    </row>
    <row r="527" spans="5:5">
      <c r="E527" s="374"/>
    </row>
    <row r="528" spans="5:5">
      <c r="E528" s="374"/>
    </row>
    <row r="529" spans="5:5">
      <c r="E529" s="374"/>
    </row>
    <row r="530" spans="5:5">
      <c r="E530" s="374"/>
    </row>
    <row r="531" spans="5:5">
      <c r="E531" s="374"/>
    </row>
    <row r="532" spans="5:5">
      <c r="E532" s="374"/>
    </row>
    <row r="533" spans="5:5">
      <c r="E533" s="374"/>
    </row>
    <row r="534" spans="5:5">
      <c r="E534" s="374"/>
    </row>
    <row r="535" spans="5:5">
      <c r="E535" s="374"/>
    </row>
    <row r="536" spans="5:5">
      <c r="E536" s="374"/>
    </row>
    <row r="537" spans="5:5">
      <c r="E537" s="374"/>
    </row>
    <row r="538" spans="5:5">
      <c r="E538" s="374"/>
    </row>
    <row r="539" spans="5:5">
      <c r="E539" s="374"/>
    </row>
    <row r="540" spans="5:5">
      <c r="E540" s="374"/>
    </row>
    <row r="541" spans="5:5">
      <c r="E541" s="374"/>
    </row>
    <row r="542" spans="5:5">
      <c r="E542" s="374"/>
    </row>
    <row r="543" spans="5:5">
      <c r="E543" s="374"/>
    </row>
    <row r="544" spans="5:5">
      <c r="E544" s="374"/>
    </row>
    <row r="545" spans="5:5">
      <c r="E545" s="374"/>
    </row>
    <row r="546" spans="5:5">
      <c r="E546" s="374"/>
    </row>
    <row r="547" spans="5:5">
      <c r="E547" s="374"/>
    </row>
    <row r="548" spans="5:5">
      <c r="E548" s="374"/>
    </row>
    <row r="549" spans="5:5">
      <c r="E549" s="374"/>
    </row>
    <row r="550" spans="5:5">
      <c r="E550" s="374"/>
    </row>
    <row r="551" spans="5:5">
      <c r="E551" s="374"/>
    </row>
    <row r="552" spans="5:5">
      <c r="E552" s="374"/>
    </row>
    <row r="553" spans="5:5">
      <c r="E553" s="374"/>
    </row>
    <row r="554" spans="5:5">
      <c r="E554" s="374"/>
    </row>
    <row r="555" spans="5:5">
      <c r="E555" s="374"/>
    </row>
    <row r="556" spans="5:5">
      <c r="E556" s="374"/>
    </row>
    <row r="557" spans="5:5">
      <c r="E557" s="374"/>
    </row>
    <row r="558" spans="5:5">
      <c r="E558" s="374"/>
    </row>
    <row r="559" spans="5:5">
      <c r="E559" s="374"/>
    </row>
    <row r="560" spans="5:5">
      <c r="E560" s="374"/>
    </row>
    <row r="561" spans="5:5">
      <c r="E561" s="374"/>
    </row>
    <row r="562" spans="5:5">
      <c r="E562" s="374"/>
    </row>
    <row r="563" spans="5:5">
      <c r="E563" s="374"/>
    </row>
    <row r="564" spans="5:5">
      <c r="E564" s="374"/>
    </row>
    <row r="565" spans="5:5">
      <c r="E565" s="374"/>
    </row>
    <row r="566" spans="5:5">
      <c r="E566" s="374"/>
    </row>
    <row r="567" spans="5:5">
      <c r="E567" s="374"/>
    </row>
    <row r="568" spans="5:5">
      <c r="E568" s="374"/>
    </row>
    <row r="569" spans="5:5">
      <c r="E569" s="374"/>
    </row>
    <row r="570" spans="5:5">
      <c r="E570" s="374"/>
    </row>
    <row r="571" spans="5:5">
      <c r="E571" s="374"/>
    </row>
    <row r="572" spans="5:5">
      <c r="E572" s="374"/>
    </row>
    <row r="573" spans="5:5">
      <c r="E573" s="374"/>
    </row>
    <row r="574" spans="5:5">
      <c r="E574" s="374"/>
    </row>
    <row r="575" spans="5:5">
      <c r="E575" s="374"/>
    </row>
    <row r="576" spans="5:5">
      <c r="E576" s="374"/>
    </row>
    <row r="577" spans="5:5">
      <c r="E577" s="374"/>
    </row>
    <row r="578" spans="5:5">
      <c r="E578" s="374"/>
    </row>
    <row r="579" spans="5:5">
      <c r="E579" s="374"/>
    </row>
    <row r="580" spans="5:5">
      <c r="E580" s="374"/>
    </row>
    <row r="581" spans="5:5">
      <c r="E581" s="374"/>
    </row>
    <row r="582" spans="5:5">
      <c r="E582" s="374"/>
    </row>
    <row r="583" spans="5:5">
      <c r="E583" s="374"/>
    </row>
    <row r="584" spans="5:5">
      <c r="E584" s="374"/>
    </row>
    <row r="585" spans="5:5">
      <c r="E585" s="374"/>
    </row>
    <row r="586" spans="5:5">
      <c r="E586" s="374"/>
    </row>
    <row r="587" spans="5:5">
      <c r="E587" s="374"/>
    </row>
    <row r="588" spans="5:5">
      <c r="E588" s="374"/>
    </row>
    <row r="589" spans="5:5">
      <c r="E589" s="374"/>
    </row>
    <row r="590" spans="5:5">
      <c r="E590" s="374"/>
    </row>
    <row r="591" spans="5:5">
      <c r="E591" s="374"/>
    </row>
    <row r="592" spans="5:5">
      <c r="E592" s="374"/>
    </row>
    <row r="593" spans="5:5">
      <c r="E593" s="374"/>
    </row>
    <row r="594" spans="5:5">
      <c r="E594" s="374"/>
    </row>
    <row r="595" spans="5:5">
      <c r="E595" s="374"/>
    </row>
    <row r="596" spans="5:5">
      <c r="E596" s="374"/>
    </row>
    <row r="597" spans="5:5">
      <c r="E597" s="374"/>
    </row>
    <row r="598" spans="5:5">
      <c r="E598" s="374"/>
    </row>
    <row r="599" spans="5:5">
      <c r="E599" s="374"/>
    </row>
    <row r="600" spans="5:5">
      <c r="E600" s="374"/>
    </row>
    <row r="601" spans="5:5">
      <c r="E601" s="374"/>
    </row>
    <row r="602" spans="5:5">
      <c r="E602" s="374"/>
    </row>
    <row r="603" spans="5:5">
      <c r="E603" s="374"/>
    </row>
    <row r="604" spans="5:5">
      <c r="E604" s="374"/>
    </row>
    <row r="605" spans="5:5">
      <c r="E605" s="374"/>
    </row>
    <row r="606" spans="5:5">
      <c r="E606" s="374"/>
    </row>
    <row r="607" spans="5:5">
      <c r="E607" s="374"/>
    </row>
    <row r="608" spans="5:5">
      <c r="E608" s="374"/>
    </row>
    <row r="609" spans="5:5">
      <c r="E609" s="374"/>
    </row>
    <row r="610" spans="5:5">
      <c r="E610" s="374"/>
    </row>
    <row r="611" spans="5:5">
      <c r="E611" s="374"/>
    </row>
    <row r="612" spans="5:5">
      <c r="E612" s="374"/>
    </row>
    <row r="613" spans="5:5">
      <c r="E613" s="374"/>
    </row>
    <row r="614" spans="5:5">
      <c r="E614" s="374"/>
    </row>
    <row r="615" spans="5:5">
      <c r="E615" s="374"/>
    </row>
    <row r="616" spans="5:5">
      <c r="E616" s="374"/>
    </row>
    <row r="617" spans="5:5">
      <c r="E617" s="374"/>
    </row>
    <row r="618" spans="5:5">
      <c r="E618" s="374"/>
    </row>
    <row r="619" spans="5:5">
      <c r="E619" s="374"/>
    </row>
    <row r="620" spans="5:5">
      <c r="E620" s="374"/>
    </row>
    <row r="621" spans="5:5">
      <c r="E621" s="374"/>
    </row>
    <row r="622" spans="5:5">
      <c r="E622" s="374"/>
    </row>
    <row r="623" spans="5:5">
      <c r="E623" s="374"/>
    </row>
    <row r="624" spans="5:5">
      <c r="E624" s="374"/>
    </row>
    <row r="625" spans="5:5">
      <c r="E625" s="374"/>
    </row>
    <row r="626" spans="5:5">
      <c r="E626" s="374"/>
    </row>
    <row r="627" spans="5:5">
      <c r="E627" s="374"/>
    </row>
    <row r="628" spans="5:5">
      <c r="E628" s="374"/>
    </row>
    <row r="629" spans="5:5">
      <c r="E629" s="374"/>
    </row>
    <row r="630" spans="5:5">
      <c r="E630" s="374"/>
    </row>
    <row r="631" spans="5:5">
      <c r="E631" s="374"/>
    </row>
    <row r="632" spans="5:5">
      <c r="E632" s="374"/>
    </row>
    <row r="633" spans="5:5">
      <c r="E633" s="374"/>
    </row>
    <row r="634" spans="5:5">
      <c r="E634" s="374"/>
    </row>
    <row r="635" spans="5:5">
      <c r="E635" s="374"/>
    </row>
    <row r="636" spans="5:5">
      <c r="E636" s="374"/>
    </row>
    <row r="637" spans="5:5">
      <c r="E637" s="374"/>
    </row>
    <row r="638" spans="5:5">
      <c r="E638" s="374"/>
    </row>
    <row r="639" spans="5:5">
      <c r="E639" s="374"/>
    </row>
    <row r="640" spans="5:5">
      <c r="E640" s="374"/>
    </row>
    <row r="641" spans="5:5">
      <c r="E641" s="374"/>
    </row>
    <row r="642" spans="5:5">
      <c r="E642" s="374"/>
    </row>
    <row r="643" spans="5:5">
      <c r="E643" s="374"/>
    </row>
    <row r="644" spans="5:5">
      <c r="E644" s="374"/>
    </row>
    <row r="645" spans="5:5">
      <c r="E645" s="374"/>
    </row>
    <row r="646" spans="5:5">
      <c r="E646" s="374"/>
    </row>
    <row r="647" spans="5:5">
      <c r="E647" s="374"/>
    </row>
    <row r="648" spans="5:5">
      <c r="E648" s="374"/>
    </row>
    <row r="649" spans="5:5">
      <c r="E649" s="374"/>
    </row>
    <row r="650" spans="5:5">
      <c r="E650" s="374"/>
    </row>
    <row r="651" spans="5:5">
      <c r="E651" s="374"/>
    </row>
    <row r="652" spans="5:5">
      <c r="E652" s="374"/>
    </row>
    <row r="653" spans="5:5">
      <c r="E653" s="374"/>
    </row>
    <row r="654" spans="5:5">
      <c r="E654" s="374"/>
    </row>
    <row r="655" spans="5:5">
      <c r="E655" s="374"/>
    </row>
    <row r="656" spans="5:5">
      <c r="E656" s="374"/>
    </row>
    <row r="657" spans="5:5">
      <c r="E657" s="374"/>
    </row>
    <row r="658" spans="5:5">
      <c r="E658" s="374"/>
    </row>
    <row r="659" spans="5:5">
      <c r="E659" s="374"/>
    </row>
    <row r="660" spans="5:5">
      <c r="E660" s="374"/>
    </row>
    <row r="661" spans="5:5">
      <c r="E661" s="374"/>
    </row>
    <row r="662" spans="5:5">
      <c r="E662" s="374"/>
    </row>
    <row r="663" spans="5:5">
      <c r="E663" s="374"/>
    </row>
    <row r="664" spans="5:5">
      <c r="E664" s="374"/>
    </row>
    <row r="665" spans="5:5">
      <c r="E665" s="374"/>
    </row>
    <row r="666" spans="5:5">
      <c r="E666" s="374"/>
    </row>
    <row r="667" spans="5:5">
      <c r="E667" s="374"/>
    </row>
    <row r="668" spans="5:5">
      <c r="E668" s="374"/>
    </row>
    <row r="669" spans="5:5">
      <c r="E669" s="374"/>
    </row>
    <row r="670" spans="5:5">
      <c r="E670" s="374"/>
    </row>
    <row r="671" spans="5:5">
      <c r="E671" s="374"/>
    </row>
    <row r="672" spans="5:5">
      <c r="E672" s="374"/>
    </row>
    <row r="673" spans="5:5">
      <c r="E673" s="374"/>
    </row>
    <row r="674" spans="5:5">
      <c r="E674" s="374"/>
    </row>
    <row r="675" spans="5:5">
      <c r="E675" s="374"/>
    </row>
    <row r="676" spans="5:5">
      <c r="E676" s="374"/>
    </row>
    <row r="677" spans="5:5">
      <c r="E677" s="374"/>
    </row>
    <row r="678" spans="5:5">
      <c r="E678" s="374"/>
    </row>
    <row r="679" spans="5:5">
      <c r="E679" s="374"/>
    </row>
    <row r="680" spans="5:5">
      <c r="E680" s="374"/>
    </row>
    <row r="681" spans="5:5">
      <c r="E681" s="374"/>
    </row>
    <row r="682" spans="5:5">
      <c r="E682" s="374"/>
    </row>
    <row r="683" spans="5:5">
      <c r="E683" s="374"/>
    </row>
    <row r="684" spans="5:5">
      <c r="E684" s="374"/>
    </row>
    <row r="685" spans="5:5">
      <c r="E685" s="374"/>
    </row>
    <row r="686" spans="5:5">
      <c r="E686" s="374"/>
    </row>
    <row r="687" spans="5:5">
      <c r="E687" s="374"/>
    </row>
    <row r="688" spans="5:5">
      <c r="E688" s="374"/>
    </row>
    <row r="689" spans="5:5">
      <c r="E689" s="374"/>
    </row>
    <row r="690" spans="5:5">
      <c r="E690" s="374"/>
    </row>
    <row r="691" spans="5:5">
      <c r="E691" s="374"/>
    </row>
    <row r="692" spans="5:5">
      <c r="E692" s="374"/>
    </row>
    <row r="693" spans="5:5">
      <c r="E693" s="374"/>
    </row>
    <row r="694" spans="5:5">
      <c r="E694" s="374"/>
    </row>
    <row r="695" spans="5:5">
      <c r="E695" s="374"/>
    </row>
    <row r="696" spans="5:5">
      <c r="E696" s="374"/>
    </row>
    <row r="697" spans="5:5">
      <c r="E697" s="374"/>
    </row>
    <row r="698" spans="5:5">
      <c r="E698" s="374"/>
    </row>
    <row r="699" spans="5:5">
      <c r="E699" s="374"/>
    </row>
    <row r="700" spans="5:5">
      <c r="E700" s="374"/>
    </row>
    <row r="701" spans="5:5">
      <c r="E701" s="374"/>
    </row>
    <row r="702" spans="5:5">
      <c r="E702" s="374"/>
    </row>
    <row r="703" spans="5:5">
      <c r="E703" s="374"/>
    </row>
    <row r="704" spans="5:5">
      <c r="E704" s="374"/>
    </row>
    <row r="705" spans="5:5">
      <c r="E705" s="374"/>
    </row>
    <row r="706" spans="5:5">
      <c r="E706" s="374"/>
    </row>
    <row r="707" spans="5:5">
      <c r="E707" s="374"/>
    </row>
    <row r="708" spans="5:5">
      <c r="E708" s="374"/>
    </row>
    <row r="709" spans="5:5">
      <c r="E709" s="374"/>
    </row>
    <row r="710" spans="5:5">
      <c r="E710" s="374"/>
    </row>
    <row r="711" spans="5:5">
      <c r="E711" s="374"/>
    </row>
    <row r="712" spans="5:5">
      <c r="E712" s="374"/>
    </row>
    <row r="713" spans="5:5">
      <c r="E713" s="374"/>
    </row>
    <row r="714" spans="5:5">
      <c r="E714" s="374"/>
    </row>
    <row r="715" spans="5:5">
      <c r="E715" s="374"/>
    </row>
    <row r="716" spans="5:5">
      <c r="E716" s="374"/>
    </row>
    <row r="717" spans="5:5">
      <c r="E717" s="374"/>
    </row>
    <row r="718" spans="5:5">
      <c r="E718" s="374"/>
    </row>
    <row r="719" spans="5:5">
      <c r="E719" s="374"/>
    </row>
    <row r="720" spans="5:5">
      <c r="E720" s="374"/>
    </row>
    <row r="721" spans="5:5">
      <c r="E721" s="374"/>
    </row>
    <row r="722" spans="5:5">
      <c r="E722" s="374"/>
    </row>
    <row r="723" spans="5:5">
      <c r="E723" s="374"/>
    </row>
    <row r="724" spans="5:5">
      <c r="E724" s="374"/>
    </row>
    <row r="725" spans="5:5">
      <c r="E725" s="374"/>
    </row>
    <row r="726" spans="5:5">
      <c r="E726" s="374"/>
    </row>
    <row r="727" spans="5:5">
      <c r="E727" s="374"/>
    </row>
    <row r="728" spans="5:5">
      <c r="E728" s="374"/>
    </row>
    <row r="729" spans="5:5">
      <c r="E729" s="374"/>
    </row>
    <row r="730" spans="5:5">
      <c r="E730" s="374"/>
    </row>
    <row r="731" spans="5:5">
      <c r="E731" s="374"/>
    </row>
    <row r="732" spans="5:5">
      <c r="E732" s="374"/>
    </row>
    <row r="733" spans="5:5">
      <c r="E733" s="374"/>
    </row>
    <row r="734" spans="5:5">
      <c r="E734" s="374"/>
    </row>
    <row r="735" spans="5:5">
      <c r="E735" s="374"/>
    </row>
    <row r="736" spans="5:5">
      <c r="E736" s="374"/>
    </row>
    <row r="737" spans="5:5">
      <c r="E737" s="374"/>
    </row>
    <row r="738" spans="5:5">
      <c r="E738" s="374"/>
    </row>
    <row r="739" spans="5:5">
      <c r="E739" s="374"/>
    </row>
    <row r="740" spans="5:5">
      <c r="E740" s="374"/>
    </row>
    <row r="741" spans="5:5">
      <c r="E741" s="374"/>
    </row>
    <row r="742" spans="5:5">
      <c r="E742" s="374"/>
    </row>
    <row r="743" spans="5:5">
      <c r="E743" s="374"/>
    </row>
    <row r="744" spans="5:5">
      <c r="E744" s="374"/>
    </row>
    <row r="745" spans="5:5">
      <c r="E745" s="374"/>
    </row>
    <row r="746" spans="5:5">
      <c r="E746" s="374"/>
    </row>
    <row r="747" spans="5:5">
      <c r="E747" s="374"/>
    </row>
    <row r="748" spans="5:5">
      <c r="E748" s="374"/>
    </row>
    <row r="749" spans="5:5">
      <c r="E749" s="374"/>
    </row>
    <row r="750" spans="5:5">
      <c r="E750" s="374"/>
    </row>
    <row r="751" spans="5:5">
      <c r="E751" s="374"/>
    </row>
    <row r="752" spans="5:5">
      <c r="E752" s="374"/>
    </row>
    <row r="753" spans="5:5">
      <c r="E753" s="374"/>
    </row>
    <row r="754" spans="5:5">
      <c r="E754" s="374"/>
    </row>
    <row r="755" spans="5:5">
      <c r="E755" s="374"/>
    </row>
    <row r="756" spans="5:5">
      <c r="E756" s="374"/>
    </row>
    <row r="757" spans="5:5">
      <c r="E757" s="374"/>
    </row>
    <row r="758" spans="5:5">
      <c r="E758" s="374"/>
    </row>
    <row r="759" spans="5:5">
      <c r="E759" s="374"/>
    </row>
    <row r="760" spans="5:5">
      <c r="E760" s="374"/>
    </row>
    <row r="761" spans="5:5">
      <c r="E761" s="374"/>
    </row>
    <row r="762" spans="5:5">
      <c r="E762" s="374"/>
    </row>
    <row r="763" spans="5:5">
      <c r="E763" s="374"/>
    </row>
    <row r="764" spans="5:5">
      <c r="E764" s="374"/>
    </row>
    <row r="765" spans="5:5">
      <c r="E765" s="374"/>
    </row>
    <row r="766" spans="5:5">
      <c r="E766" s="374"/>
    </row>
    <row r="767" spans="5:5">
      <c r="E767" s="374"/>
    </row>
    <row r="768" spans="5:5">
      <c r="E768" s="374"/>
    </row>
    <row r="769" spans="5:5">
      <c r="E769" s="374"/>
    </row>
    <row r="770" spans="5:5">
      <c r="E770" s="374"/>
    </row>
    <row r="771" spans="5:5">
      <c r="E771" s="374"/>
    </row>
    <row r="772" spans="5:5">
      <c r="E772" s="374"/>
    </row>
    <row r="773" spans="5:5">
      <c r="E773" s="374"/>
    </row>
    <row r="774" spans="5:5">
      <c r="E774" s="374"/>
    </row>
    <row r="775" spans="5:5">
      <c r="E775" s="374"/>
    </row>
    <row r="776" spans="5:5">
      <c r="E776" s="374"/>
    </row>
    <row r="777" spans="5:5">
      <c r="E777" s="374"/>
    </row>
    <row r="778" spans="5:5">
      <c r="E778" s="374"/>
    </row>
    <row r="779" spans="5:5">
      <c r="E779" s="374"/>
    </row>
    <row r="780" spans="5:5">
      <c r="E780" s="374"/>
    </row>
    <row r="781" spans="5:5">
      <c r="E781" s="374"/>
    </row>
    <row r="782" spans="5:5">
      <c r="E782" s="374"/>
    </row>
    <row r="783" spans="5:5">
      <c r="E783" s="374"/>
    </row>
    <row r="784" spans="5:5">
      <c r="E784" s="374"/>
    </row>
    <row r="785" spans="5:5">
      <c r="E785" s="374"/>
    </row>
    <row r="786" spans="5:5">
      <c r="E786" s="374"/>
    </row>
    <row r="787" spans="5:5">
      <c r="E787" s="374"/>
    </row>
    <row r="788" spans="5:5">
      <c r="E788" s="374"/>
    </row>
    <row r="789" spans="5:5">
      <c r="E789" s="374"/>
    </row>
    <row r="790" spans="5:5">
      <c r="E790" s="374"/>
    </row>
    <row r="791" spans="5:5">
      <c r="E791" s="374"/>
    </row>
    <row r="792" spans="5:5">
      <c r="E792" s="374"/>
    </row>
    <row r="793" spans="5:5">
      <c r="E793" s="374"/>
    </row>
    <row r="794" spans="5:5">
      <c r="E794" s="374"/>
    </row>
    <row r="795" spans="5:5">
      <c r="E795" s="374"/>
    </row>
    <row r="796" spans="5:5">
      <c r="E796" s="374"/>
    </row>
    <row r="797" spans="5:5">
      <c r="E797" s="374"/>
    </row>
    <row r="798" spans="5:5">
      <c r="E798" s="374"/>
    </row>
    <row r="799" spans="5:5">
      <c r="E799" s="374"/>
    </row>
    <row r="800" spans="5:5">
      <c r="E800" s="374"/>
    </row>
    <row r="801" spans="5:5">
      <c r="E801" s="374"/>
    </row>
    <row r="802" spans="5:5">
      <c r="E802" s="374"/>
    </row>
    <row r="803" spans="5:5">
      <c r="E803" s="374"/>
    </row>
    <row r="804" spans="5:5">
      <c r="E804" s="374"/>
    </row>
    <row r="805" spans="5:5">
      <c r="E805" s="374"/>
    </row>
    <row r="806" spans="5:5">
      <c r="E806" s="374"/>
    </row>
    <row r="807" spans="5:5">
      <c r="E807" s="374"/>
    </row>
    <row r="808" spans="5:5">
      <c r="E808" s="374"/>
    </row>
    <row r="809" spans="5:5">
      <c r="E809" s="374"/>
    </row>
    <row r="810" spans="5:5">
      <c r="E810" s="374"/>
    </row>
    <row r="811" spans="5:5">
      <c r="E811" s="374"/>
    </row>
    <row r="812" spans="5:5">
      <c r="E812" s="374"/>
    </row>
    <row r="813" spans="5:5">
      <c r="E813" s="374"/>
    </row>
    <row r="814" spans="5:5">
      <c r="E814" s="374"/>
    </row>
    <row r="815" spans="5:5">
      <c r="E815" s="374"/>
    </row>
    <row r="816" spans="5:5">
      <c r="E816" s="374"/>
    </row>
    <row r="817" spans="5:5">
      <c r="E817" s="374"/>
    </row>
    <row r="818" spans="5:5">
      <c r="E818" s="374"/>
    </row>
    <row r="819" spans="5:5">
      <c r="E819" s="374"/>
    </row>
    <row r="820" spans="5:5">
      <c r="E820" s="374"/>
    </row>
    <row r="821" spans="5:5">
      <c r="E821" s="374"/>
    </row>
    <row r="822" spans="5:5">
      <c r="E822" s="374"/>
    </row>
    <row r="823" spans="5:5">
      <c r="E823" s="374"/>
    </row>
    <row r="824" spans="5:5">
      <c r="E824" s="374"/>
    </row>
    <row r="825" spans="5:5">
      <c r="E825" s="374"/>
    </row>
    <row r="826" spans="5:5">
      <c r="E826" s="374"/>
    </row>
    <row r="827" spans="5:5">
      <c r="E827" s="374"/>
    </row>
    <row r="828" spans="5:5">
      <c r="E828" s="374"/>
    </row>
    <row r="829" spans="5:5">
      <c r="E829" s="374"/>
    </row>
    <row r="830" spans="5:5">
      <c r="E830" s="374"/>
    </row>
    <row r="831" spans="5:5">
      <c r="E831" s="374"/>
    </row>
    <row r="832" spans="5:5">
      <c r="E832" s="374"/>
    </row>
    <row r="833" spans="5:5">
      <c r="E833" s="374"/>
    </row>
    <row r="834" spans="5:5">
      <c r="E834" s="374"/>
    </row>
    <row r="835" spans="5:5">
      <c r="E835" s="374"/>
    </row>
    <row r="836" spans="5:5">
      <c r="E836" s="374"/>
    </row>
    <row r="837" spans="5:5">
      <c r="E837" s="374"/>
    </row>
    <row r="838" spans="5:5">
      <c r="E838" s="374"/>
    </row>
    <row r="839" spans="5:5">
      <c r="E839" s="374"/>
    </row>
    <row r="840" spans="5:5">
      <c r="E840" s="374"/>
    </row>
    <row r="841" spans="5:5">
      <c r="E841" s="374"/>
    </row>
    <row r="842" spans="5:5">
      <c r="E842" s="374"/>
    </row>
    <row r="843" spans="5:5">
      <c r="E843" s="374"/>
    </row>
    <row r="844" spans="5:5">
      <c r="E844" s="374"/>
    </row>
    <row r="845" spans="5:5">
      <c r="E845" s="374"/>
    </row>
    <row r="846" spans="5:5">
      <c r="E846" s="374"/>
    </row>
    <row r="847" spans="5:5">
      <c r="E847" s="374"/>
    </row>
    <row r="848" spans="5:5">
      <c r="E848" s="374"/>
    </row>
    <row r="849" spans="5:5">
      <c r="E849" s="374"/>
    </row>
    <row r="850" spans="5:5">
      <c r="E850" s="374"/>
    </row>
    <row r="851" spans="5:5">
      <c r="E851" s="374"/>
    </row>
    <row r="852" spans="5:5">
      <c r="E852" s="374"/>
    </row>
    <row r="853" spans="5:5">
      <c r="E853" s="374"/>
    </row>
    <row r="854" spans="5:5">
      <c r="E854" s="374"/>
    </row>
    <row r="855" spans="5:5">
      <c r="E855" s="374"/>
    </row>
    <row r="856" spans="5:5">
      <c r="E856" s="374"/>
    </row>
    <row r="857" spans="5:5">
      <c r="E857" s="374"/>
    </row>
    <row r="858" spans="5:5">
      <c r="E858" s="374"/>
    </row>
    <row r="859" spans="5:5">
      <c r="E859" s="374"/>
    </row>
    <row r="860" spans="5:5">
      <c r="E860" s="374"/>
    </row>
    <row r="861" spans="5:5">
      <c r="E861" s="374"/>
    </row>
    <row r="862" spans="5:5">
      <c r="E862" s="374"/>
    </row>
    <row r="863" spans="5:5">
      <c r="E863" s="374"/>
    </row>
    <row r="864" spans="5:5">
      <c r="E864" s="374"/>
    </row>
    <row r="865" spans="5:5">
      <c r="E865" s="374"/>
    </row>
    <row r="866" spans="5:5">
      <c r="E866" s="374"/>
    </row>
    <row r="867" spans="5:5">
      <c r="E867" s="374"/>
    </row>
    <row r="868" spans="5:5">
      <c r="E868" s="374"/>
    </row>
    <row r="869" spans="5:5">
      <c r="E869" s="374"/>
    </row>
    <row r="870" spans="5:5">
      <c r="E870" s="374"/>
    </row>
    <row r="871" spans="5:5">
      <c r="E871" s="374"/>
    </row>
    <row r="872" spans="5:5">
      <c r="E872" s="374"/>
    </row>
    <row r="873" spans="5:5">
      <c r="E873" s="374"/>
    </row>
    <row r="874" spans="5:5">
      <c r="E874" s="374"/>
    </row>
    <row r="875" spans="5:5">
      <c r="E875" s="374"/>
    </row>
    <row r="876" spans="5:5">
      <c r="E876" s="374"/>
    </row>
    <row r="877" spans="5:5">
      <c r="E877" s="374"/>
    </row>
    <row r="878" spans="5:5">
      <c r="E878" s="374"/>
    </row>
    <row r="879" spans="5:5">
      <c r="E879" s="374"/>
    </row>
    <row r="880" spans="5:5">
      <c r="E880" s="374"/>
    </row>
    <row r="881" spans="5:5">
      <c r="E881" s="374"/>
    </row>
    <row r="882" spans="5:5">
      <c r="E882" s="374"/>
    </row>
    <row r="883" spans="5:5">
      <c r="E883" s="374"/>
    </row>
    <row r="884" spans="5:5">
      <c r="E884" s="374"/>
    </row>
    <row r="885" spans="5:5">
      <c r="E885" s="374"/>
    </row>
    <row r="886" spans="5:5">
      <c r="E886" s="374"/>
    </row>
    <row r="887" spans="5:5">
      <c r="E887" s="374"/>
    </row>
    <row r="888" spans="5:5">
      <c r="E888" s="374"/>
    </row>
    <row r="889" spans="5:5">
      <c r="E889" s="374"/>
    </row>
    <row r="890" spans="5:5">
      <c r="E890" s="374"/>
    </row>
    <row r="891" spans="5:5">
      <c r="E891" s="374"/>
    </row>
    <row r="892" spans="5:5">
      <c r="E892" s="374"/>
    </row>
    <row r="893" spans="5:5">
      <c r="E893" s="374"/>
    </row>
    <row r="894" spans="5:5">
      <c r="E894" s="374"/>
    </row>
    <row r="895" spans="5:5">
      <c r="E895" s="374"/>
    </row>
    <row r="896" spans="5:5">
      <c r="E896" s="374"/>
    </row>
    <row r="897" spans="5:5">
      <c r="E897" s="374"/>
    </row>
    <row r="898" spans="5:5">
      <c r="E898" s="374"/>
    </row>
    <row r="899" spans="5:5">
      <c r="E899" s="374"/>
    </row>
    <row r="900" spans="5:5">
      <c r="E900" s="374"/>
    </row>
    <row r="901" spans="5:5">
      <c r="E901" s="374"/>
    </row>
    <row r="902" spans="5:5">
      <c r="E902" s="374"/>
    </row>
    <row r="903" spans="5:5">
      <c r="E903" s="374"/>
    </row>
    <row r="904" spans="5:5">
      <c r="E904" s="374"/>
    </row>
    <row r="905" spans="5:5">
      <c r="E905" s="374"/>
    </row>
    <row r="906" spans="5:5">
      <c r="E906" s="374"/>
    </row>
    <row r="907" spans="5:5">
      <c r="E907" s="374"/>
    </row>
    <row r="908" spans="5:5">
      <c r="E908" s="374"/>
    </row>
    <row r="909" spans="5:5">
      <c r="E909" s="374"/>
    </row>
    <row r="910" spans="5:5">
      <c r="E910" s="374"/>
    </row>
    <row r="911" spans="5:5">
      <c r="E911" s="374"/>
    </row>
    <row r="912" spans="5:5">
      <c r="E912" s="374"/>
    </row>
    <row r="913" spans="5:5">
      <c r="E913" s="374"/>
    </row>
    <row r="914" spans="5:5">
      <c r="E914" s="374"/>
    </row>
    <row r="915" spans="5:5">
      <c r="E915" s="374"/>
    </row>
    <row r="916" spans="5:5">
      <c r="E916" s="374"/>
    </row>
    <row r="917" spans="5:5">
      <c r="E917" s="374"/>
    </row>
    <row r="918" spans="5:5">
      <c r="E918" s="374"/>
    </row>
    <row r="919" spans="5:5">
      <c r="E919" s="374"/>
    </row>
    <row r="920" spans="5:5">
      <c r="E920" s="374"/>
    </row>
    <row r="921" spans="5:5">
      <c r="E921" s="374"/>
    </row>
    <row r="922" spans="5:5">
      <c r="E922" s="374"/>
    </row>
    <row r="923" spans="5:5">
      <c r="E923" s="374"/>
    </row>
    <row r="924" spans="5:5">
      <c r="E924" s="374"/>
    </row>
    <row r="925" spans="5:5">
      <c r="E925" s="374"/>
    </row>
    <row r="926" spans="5:5">
      <c r="E926" s="374"/>
    </row>
    <row r="927" spans="5:5">
      <c r="E927" s="374"/>
    </row>
    <row r="928" spans="5:5">
      <c r="E928" s="374"/>
    </row>
    <row r="929" spans="5:5">
      <c r="E929" s="374"/>
    </row>
    <row r="930" spans="5:5">
      <c r="E930" s="374"/>
    </row>
    <row r="931" spans="5:5">
      <c r="E931" s="374"/>
    </row>
    <row r="932" spans="5:5">
      <c r="E932" s="374"/>
    </row>
    <row r="933" spans="5:5">
      <c r="E933" s="374"/>
    </row>
    <row r="934" spans="5:5">
      <c r="E934" s="374"/>
    </row>
    <row r="935" spans="5:5">
      <c r="E935" s="374"/>
    </row>
    <row r="936" spans="5:5">
      <c r="E936" s="374"/>
    </row>
    <row r="937" spans="5:5">
      <c r="E937" s="374"/>
    </row>
    <row r="938" spans="5:5">
      <c r="E938" s="374"/>
    </row>
    <row r="939" spans="5:5">
      <c r="E939" s="374"/>
    </row>
    <row r="940" spans="5:5">
      <c r="E940" s="374"/>
    </row>
    <row r="941" spans="5:5">
      <c r="E941" s="374"/>
    </row>
    <row r="942" spans="5:5">
      <c r="E942" s="374"/>
    </row>
    <row r="943" spans="5:5">
      <c r="E943" s="374"/>
    </row>
    <row r="944" spans="5:5">
      <c r="E944" s="374"/>
    </row>
    <row r="945" spans="5:5">
      <c r="E945" s="374"/>
    </row>
    <row r="946" spans="5:5">
      <c r="E946" s="374"/>
    </row>
    <row r="947" spans="5:5">
      <c r="E947" s="374"/>
    </row>
    <row r="948" spans="5:5">
      <c r="E948" s="374"/>
    </row>
    <row r="949" spans="5:5">
      <c r="E949" s="374"/>
    </row>
    <row r="950" spans="5:5">
      <c r="E950" s="374"/>
    </row>
    <row r="951" spans="5:5">
      <c r="E951" s="374"/>
    </row>
    <row r="952" spans="5:5">
      <c r="E952" s="374"/>
    </row>
    <row r="953" spans="5:5">
      <c r="E953" s="374"/>
    </row>
    <row r="954" spans="5:5">
      <c r="E954" s="374"/>
    </row>
    <row r="955" spans="5:5">
      <c r="E955" s="374"/>
    </row>
    <row r="956" spans="5:5">
      <c r="E956" s="374"/>
    </row>
    <row r="957" spans="5:5">
      <c r="E957" s="374"/>
    </row>
    <row r="958" spans="5:5">
      <c r="E958" s="374"/>
    </row>
    <row r="959" spans="5:5">
      <c r="E959" s="374"/>
    </row>
    <row r="960" spans="5:5">
      <c r="E960" s="374"/>
    </row>
    <row r="961" spans="5:5">
      <c r="E961" s="374"/>
    </row>
    <row r="962" spans="5:5">
      <c r="E962" s="374"/>
    </row>
    <row r="963" spans="5:5">
      <c r="E963" s="374"/>
    </row>
    <row r="964" spans="5:5">
      <c r="E964" s="374"/>
    </row>
    <row r="965" spans="5:5">
      <c r="E965" s="374"/>
    </row>
    <row r="966" spans="5:5">
      <c r="E966" s="374"/>
    </row>
    <row r="967" spans="5:5">
      <c r="E967" s="374"/>
    </row>
    <row r="968" spans="5:5">
      <c r="E968" s="374"/>
    </row>
    <row r="969" spans="5:5">
      <c r="E969" s="374"/>
    </row>
    <row r="970" spans="5:5">
      <c r="E970" s="374"/>
    </row>
    <row r="971" spans="5:5">
      <c r="E971" s="374"/>
    </row>
    <row r="972" spans="5:5">
      <c r="E972" s="374"/>
    </row>
    <row r="973" spans="5:5">
      <c r="E973" s="374"/>
    </row>
    <row r="974" spans="5:5">
      <c r="E974" s="374"/>
    </row>
    <row r="975" spans="5:5">
      <c r="E975" s="374"/>
    </row>
    <row r="976" spans="5:5">
      <c r="E976" s="374"/>
    </row>
    <row r="977" spans="5:5">
      <c r="E977" s="374"/>
    </row>
    <row r="978" spans="5:5">
      <c r="E978" s="374"/>
    </row>
    <row r="979" spans="5:5">
      <c r="E979" s="374"/>
    </row>
    <row r="980" spans="5:5">
      <c r="E980" s="374"/>
    </row>
    <row r="981" spans="5:5">
      <c r="E981" s="374"/>
    </row>
    <row r="982" spans="5:5">
      <c r="E982" s="374"/>
    </row>
    <row r="983" spans="5:5">
      <c r="E983" s="374"/>
    </row>
    <row r="984" spans="5:5">
      <c r="E984" s="374"/>
    </row>
    <row r="985" spans="5:5">
      <c r="E985" s="374"/>
    </row>
    <row r="986" spans="5:5">
      <c r="E986" s="374"/>
    </row>
    <row r="987" spans="5:5">
      <c r="E987" s="374"/>
    </row>
    <row r="988" spans="5:5">
      <c r="E988" s="374"/>
    </row>
    <row r="989" spans="5:5">
      <c r="E989" s="374"/>
    </row>
    <row r="990" spans="5:5">
      <c r="E990" s="374"/>
    </row>
    <row r="991" spans="5:5">
      <c r="E991" s="374"/>
    </row>
    <row r="992" spans="5:5">
      <c r="E992" s="374"/>
    </row>
    <row r="993" spans="5:5">
      <c r="E993" s="374"/>
    </row>
    <row r="994" spans="5:5">
      <c r="E994" s="374"/>
    </row>
    <row r="995" spans="5:5">
      <c r="E995" s="374"/>
    </row>
    <row r="996" spans="5:5">
      <c r="E996" s="374"/>
    </row>
    <row r="997" spans="5:5">
      <c r="E997" s="374"/>
    </row>
    <row r="998" spans="5:5">
      <c r="E998" s="374"/>
    </row>
    <row r="999" spans="5:5">
      <c r="E999" s="374"/>
    </row>
    <row r="1000" spans="5:5">
      <c r="E1000" s="374"/>
    </row>
    <row r="1001" spans="5:5">
      <c r="E1001" s="374"/>
    </row>
    <row r="1002" spans="5:5">
      <c r="E1002" s="374"/>
    </row>
    <row r="1003" spans="5:5">
      <c r="E1003" s="374"/>
    </row>
    <row r="1004" spans="5:5">
      <c r="E1004" s="374"/>
    </row>
    <row r="1005" spans="5:5">
      <c r="E1005" s="374"/>
    </row>
    <row r="1006" spans="5:5">
      <c r="E1006" s="374"/>
    </row>
    <row r="1007" spans="5:5">
      <c r="E1007" s="374"/>
    </row>
    <row r="1008" spans="5:5">
      <c r="E1008" s="374"/>
    </row>
    <row r="1009" spans="5:5">
      <c r="E1009" s="374"/>
    </row>
    <row r="1010" spans="5:5">
      <c r="E1010" s="374"/>
    </row>
    <row r="1011" spans="5:5">
      <c r="E1011" s="374"/>
    </row>
    <row r="1012" spans="5:5">
      <c r="E1012" s="374"/>
    </row>
    <row r="1013" spans="5:5">
      <c r="E1013" s="374"/>
    </row>
    <row r="1014" spans="5:5">
      <c r="E1014" s="374"/>
    </row>
    <row r="1015" spans="5:5">
      <c r="E1015" s="374"/>
    </row>
    <row r="1016" spans="5:5">
      <c r="E1016" s="374"/>
    </row>
    <row r="1017" customHeight="1"/>
    <row r="1048453" ht="12.8" customHeight="1"/>
    <row r="1048454" ht="12.8" customHeight="1"/>
    <row r="1048455" ht="12.8" customHeight="1"/>
    <row r="1048456" ht="12.8" customHeight="1"/>
    <row r="1048457" ht="12.8" customHeight="1"/>
    <row r="1048458" ht="12.8" customHeight="1"/>
    <row r="1048459" ht="12.8" customHeight="1"/>
    <row r="1048460" ht="12.8" customHeight="1"/>
    <row r="1048461" ht="12.8" customHeight="1"/>
    <row r="1048462" ht="12.8" customHeight="1"/>
    <row r="1048463" ht="12.8" customHeight="1"/>
    <row r="1048464" ht="12.8" customHeight="1"/>
    <row r="1048465" ht="12.8" customHeight="1"/>
    <row r="1048466" ht="12.8" customHeight="1"/>
    <row r="1048467" ht="12.8" customHeight="1"/>
    <row r="1048468" ht="12.8" customHeight="1"/>
    <row r="1048469" ht="12.8" customHeight="1"/>
    <row r="1048470" ht="12.8" customHeight="1"/>
    <row r="1048471" ht="12.8" customHeight="1"/>
    <row r="1048472" ht="12.8" customHeight="1"/>
    <row r="1048473" ht="12.8" customHeight="1"/>
    <row r="1048474" ht="12.8" customHeight="1"/>
    <row r="1048475" ht="12.8" customHeight="1"/>
    <row r="1048476" ht="12.8" customHeight="1"/>
    <row r="1048477" ht="12.8" customHeight="1"/>
    <row r="1048478" ht="12.8" customHeight="1"/>
    <row r="1048479" ht="12.8" customHeight="1"/>
    <row r="1048480" ht="12.8" customHeight="1"/>
    <row r="1048481" ht="12.8" customHeight="1"/>
    <row r="1048482" ht="12.8" customHeight="1"/>
    <row r="1048483" ht="12.8" customHeight="1"/>
    <row r="1048484" ht="12.8" customHeight="1"/>
    <row r="1048485" ht="12.8" customHeight="1"/>
    <row r="1048486" ht="12.8" customHeight="1"/>
    <row r="1048487" ht="12.8" customHeight="1"/>
    <row r="1048488" ht="12.8" customHeight="1"/>
    <row r="1048489" ht="12.8" customHeight="1"/>
    <row r="1048490" ht="12.8" customHeight="1"/>
    <row r="1048491" ht="12.8" customHeight="1"/>
    <row r="1048492" ht="12.8" customHeight="1"/>
    <row r="1048493" ht="12.8" customHeight="1"/>
    <row r="1048494" ht="12.8" customHeight="1"/>
    <row r="1048495" ht="12.8" customHeight="1"/>
    <row r="1048496" ht="12.8" customHeight="1"/>
    <row r="1048497" ht="12.8" customHeight="1"/>
    <row r="1048498" ht="12.8" customHeight="1"/>
    <row r="1048499" ht="12.8" customHeight="1"/>
    <row r="1048500" ht="12.8" customHeight="1"/>
    <row r="1048501" ht="12.8" customHeight="1"/>
    <row r="1048502" ht="12.8" customHeight="1"/>
    <row r="1048503" ht="12.8" customHeight="1"/>
    <row r="1048504" ht="12.8" customHeight="1"/>
    <row r="1048505" ht="12.8" customHeight="1"/>
    <row r="1048506" ht="12.8" customHeight="1"/>
    <row r="1048507" ht="12.8" customHeight="1"/>
    <row r="1048508" ht="12.8" customHeight="1"/>
    <row r="1048509" ht="12.8" customHeight="1"/>
    <row r="1048510" ht="12.8" customHeight="1"/>
    <row r="1048511" ht="12.8" customHeight="1"/>
    <row r="1048512" ht="12.8" customHeight="1"/>
    <row r="1048513" ht="12.8" customHeight="1"/>
    <row r="1048514" ht="12.8" customHeight="1"/>
    <row r="1048515" ht="12.8" customHeight="1"/>
    <row r="1048516" ht="12.8" customHeight="1"/>
    <row r="1048517" ht="12.8" customHeight="1"/>
    <row r="1048518" ht="12.8" customHeight="1"/>
    <row r="1048519" ht="12.8" customHeight="1"/>
    <row r="1048520" ht="12.8" customHeight="1"/>
    <row r="1048521" ht="12.8" customHeight="1"/>
    <row r="1048522" ht="12.8" customHeight="1"/>
    <row r="1048523" ht="12.8" customHeight="1"/>
    <row r="1048524" ht="12.8" customHeight="1"/>
    <row r="1048525" ht="12.8" customHeight="1"/>
    <row r="1048526" ht="12.8" customHeight="1"/>
    <row r="1048527" ht="12.8" customHeight="1"/>
    <row r="1048528" ht="12.8" customHeight="1"/>
    <row r="1048529" ht="12.8" customHeight="1"/>
    <row r="1048530" ht="12.8" customHeight="1"/>
    <row r="1048531" ht="12.8" customHeight="1"/>
    <row r="1048532" ht="12.8" customHeight="1"/>
    <row r="1048533" ht="12.8" customHeight="1"/>
    <row r="1048534" ht="12.8" customHeight="1"/>
    <row r="1048535" ht="12.8" customHeight="1"/>
    <row r="1048536" ht="12.8" customHeight="1"/>
    <row r="1048537" ht="12.8" customHeight="1"/>
    <row r="1048538" ht="12.8" customHeight="1"/>
    <row r="1048539" ht="12.8" customHeight="1"/>
    <row r="1048540" ht="12.8" customHeight="1"/>
    <row r="1048541" ht="12.8" customHeight="1"/>
    <row r="1048542" ht="12.8" customHeight="1"/>
    <row r="1048543" ht="12.8" customHeight="1"/>
    <row r="1048544" ht="12.8" customHeight="1"/>
    <row r="1048545" ht="12.8" customHeight="1"/>
    <row r="1048546" ht="12.8" customHeight="1"/>
    <row r="1048547" ht="12.8" customHeight="1"/>
    <row r="1048548" ht="12.8" customHeight="1"/>
    <row r="1048549" ht="12.8" customHeight="1"/>
    <row r="1048550" ht="12.8" customHeight="1"/>
    <row r="1048551" ht="12.8" customHeight="1"/>
    <row r="1048552" ht="12.8" customHeight="1"/>
    <row r="1048553" ht="12.8" customHeight="1"/>
    <row r="1048554" ht="12.8" customHeight="1"/>
    <row r="1048555" ht="12.8" customHeight="1"/>
    <row r="1048556" ht="12.8" customHeight="1"/>
    <row r="1048557" ht="12.8" customHeight="1"/>
    <row r="1048558" ht="12.8" customHeight="1"/>
    <row r="1048559" ht="12.8" customHeight="1"/>
    <row r="1048560" ht="12.8" customHeight="1"/>
    <row r="1048561" ht="12.8" customHeight="1"/>
    <row r="1048562" ht="12.8" customHeight="1"/>
    <row r="1048563" ht="12.8" customHeight="1"/>
    <row r="1048564" ht="12.8" customHeight="1"/>
    <row r="1048565" ht="12.8" customHeight="1"/>
    <row r="1048566" ht="12.8" customHeight="1"/>
    <row r="1048567" ht="12.8" customHeight="1"/>
    <row r="1048568" ht="12.8" customHeight="1"/>
    <row r="1048569" ht="12.8" customHeight="1"/>
    <row r="1048570" ht="12.8" customHeight="1"/>
    <row r="1048571" ht="12.8" customHeight="1"/>
    <row r="1048572" ht="12.8" customHeight="1"/>
    <row r="1048573" ht="12.8" customHeight="1"/>
    <row r="1048574" ht="12.8" customHeight="1"/>
    <row r="1048575" ht="12.8" customHeight="1"/>
    <row r="1048576" ht="12.8" customHeight="1"/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18:G18"/>
    <mergeCell ref="A20:G20"/>
    <mergeCell ref="A22:G22"/>
    <mergeCell ref="A38:G38"/>
    <mergeCell ref="A40:G40"/>
    <mergeCell ref="A43:G43"/>
    <mergeCell ref="A45:G45"/>
    <mergeCell ref="A47:G47"/>
  </mergeCells>
  <pageMargins left="0.7875" right="0.7875" top="1.05277777777778" bottom="1.05277777777778" header="0.7875" footer="0.7875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pageSetUpPr fitToPage="1"/>
  </sheetPr>
  <dimension ref="A1:K81"/>
  <sheetViews>
    <sheetView workbookViewId="0">
      <selection activeCell="B90" sqref="B90"/>
    </sheetView>
  </sheetViews>
  <sheetFormatPr defaultColWidth="9" defaultRowHeight="12.75"/>
  <cols>
    <col min="1" max="1" width="21.0952380952381" style="250"/>
    <col min="2" max="2" width="59.8" style="250"/>
    <col min="3" max="3" width="13.9047619047619" style="250"/>
    <col min="4" max="4" width="12.3714285714286" style="250"/>
    <col min="5" max="5" width="14.0095238095238" style="250"/>
    <col min="6" max="6" width="12.6380952380952" style="250"/>
    <col min="7" max="7" width="15.3619047619048" style="250"/>
    <col min="8" max="8" width="22.5714285714286" style="250" customWidth="1"/>
    <col min="9" max="9" width="62.6285714285714" style="250"/>
    <col min="10" max="10" width="50.4952380952381" style="250"/>
    <col min="11" max="1025" width="12.6380952380952" style="250"/>
    <col min="1026" max="16384" width="9" style="250"/>
  </cols>
  <sheetData>
    <row r="1" s="310" customFormat="1" spans="1:8">
      <c r="A1" s="311"/>
      <c r="B1" s="311"/>
      <c r="C1" s="311"/>
      <c r="D1" s="311"/>
      <c r="E1" s="312"/>
      <c r="F1" s="311"/>
      <c r="G1" s="311"/>
      <c r="H1" s="311"/>
    </row>
    <row r="2" spans="1:8">
      <c r="A2" s="311"/>
      <c r="B2" s="313"/>
      <c r="C2" s="313"/>
      <c r="D2" s="313"/>
      <c r="E2" s="314"/>
      <c r="F2" s="313"/>
      <c r="G2" s="313"/>
      <c r="H2" s="313"/>
    </row>
    <row r="3" spans="1:8">
      <c r="A3" s="313"/>
      <c r="B3" s="313"/>
      <c r="C3" s="313"/>
      <c r="D3" s="313"/>
      <c r="E3" s="314"/>
      <c r="F3" s="313"/>
      <c r="G3" s="313"/>
      <c r="H3" s="313"/>
    </row>
    <row r="4" spans="1:8">
      <c r="A4" s="313"/>
      <c r="B4" s="313"/>
      <c r="C4" s="313"/>
      <c r="D4" s="313"/>
      <c r="E4" s="314"/>
      <c r="F4" s="313"/>
      <c r="G4" s="313"/>
      <c r="H4" s="313"/>
    </row>
    <row r="5" spans="1:8">
      <c r="A5" s="313"/>
      <c r="B5" s="313"/>
      <c r="C5" s="313"/>
      <c r="D5" s="313"/>
      <c r="E5" s="314"/>
      <c r="F5" s="313"/>
      <c r="G5" s="313"/>
      <c r="H5" s="313"/>
    </row>
    <row r="6" spans="1:8">
      <c r="A6" s="315" t="s">
        <v>0</v>
      </c>
      <c r="B6" s="315"/>
      <c r="C6" s="315"/>
      <c r="D6" s="315"/>
      <c r="E6" s="315"/>
      <c r="F6" s="315"/>
      <c r="G6" s="315"/>
      <c r="H6" s="315"/>
    </row>
    <row r="7" spans="1:8">
      <c r="A7" s="315" t="s">
        <v>1</v>
      </c>
      <c r="B7" s="315"/>
      <c r="C7" s="315"/>
      <c r="D7" s="315"/>
      <c r="E7" s="315"/>
      <c r="F7" s="315"/>
      <c r="G7" s="315"/>
      <c r="H7" s="315"/>
    </row>
    <row r="8" spans="1:8">
      <c r="A8" s="315" t="s">
        <v>2</v>
      </c>
      <c r="B8" s="315"/>
      <c r="C8" s="315"/>
      <c r="D8" s="315"/>
      <c r="E8" s="315"/>
      <c r="F8" s="315"/>
      <c r="G8" s="315"/>
      <c r="H8" s="315"/>
    </row>
    <row r="9" spans="1:8">
      <c r="A9" s="316" t="s">
        <v>3</v>
      </c>
      <c r="B9" s="316"/>
      <c r="C9" s="316"/>
      <c r="D9" s="316"/>
      <c r="E9" s="316"/>
      <c r="F9" s="316"/>
      <c r="G9" s="316"/>
      <c r="H9" s="316"/>
    </row>
    <row r="10" spans="1:8">
      <c r="A10" s="316" t="s">
        <v>4</v>
      </c>
      <c r="B10" s="316"/>
      <c r="C10" s="316"/>
      <c r="D10" s="316"/>
      <c r="E10" s="316"/>
      <c r="F10" s="316"/>
      <c r="G10" s="316"/>
      <c r="H10" s="316"/>
    </row>
    <row r="11" spans="1:8">
      <c r="A11" s="317" t="s">
        <v>5</v>
      </c>
      <c r="B11" s="317"/>
      <c r="C11" s="317"/>
      <c r="D11" s="317"/>
      <c r="E11" s="317"/>
      <c r="F11" s="317"/>
      <c r="G11" s="317"/>
      <c r="H11" s="317"/>
    </row>
    <row r="12" spans="1:8">
      <c r="A12" s="318"/>
      <c r="B12" s="319"/>
      <c r="C12" s="320"/>
      <c r="D12" s="320"/>
      <c r="E12" s="321"/>
      <c r="F12" s="319"/>
      <c r="G12" s="320"/>
      <c r="H12" s="320"/>
    </row>
    <row r="13" ht="15.75" spans="1:8">
      <c r="A13" s="322" t="s">
        <v>6</v>
      </c>
      <c r="B13" s="322"/>
      <c r="C13" s="322"/>
      <c r="D13" s="322"/>
      <c r="E13" s="322"/>
      <c r="F13" s="322"/>
      <c r="G13" s="322"/>
      <c r="H13" s="322"/>
    </row>
    <row r="14" spans="1:8">
      <c r="A14" s="319"/>
      <c r="B14" s="319"/>
      <c r="C14" s="320"/>
      <c r="D14" s="320"/>
      <c r="E14" s="321"/>
      <c r="F14" s="319"/>
      <c r="G14" s="320"/>
      <c r="H14" s="320"/>
    </row>
    <row r="15" ht="38.25" spans="1:8">
      <c r="A15" s="323" t="s">
        <v>7</v>
      </c>
      <c r="B15" s="323" t="s">
        <v>8</v>
      </c>
      <c r="C15" s="323" t="s">
        <v>9</v>
      </c>
      <c r="D15" s="323" t="s">
        <v>10</v>
      </c>
      <c r="E15" s="324" t="s">
        <v>11</v>
      </c>
      <c r="F15" s="323" t="s">
        <v>12</v>
      </c>
      <c r="G15" s="325" t="s">
        <v>13</v>
      </c>
      <c r="H15" s="323" t="s">
        <v>14</v>
      </c>
    </row>
    <row r="16" ht="18.75" customHeight="1" spans="1:8">
      <c r="A16" s="326" t="s">
        <v>15</v>
      </c>
      <c r="B16" s="326"/>
      <c r="C16" s="326"/>
      <c r="D16" s="326"/>
      <c r="E16" s="326"/>
      <c r="F16" s="326"/>
      <c r="G16" s="326"/>
      <c r="H16" s="327">
        <f>SUM(E17:E17)</f>
        <v>0</v>
      </c>
    </row>
    <row r="17" spans="1:8">
      <c r="A17" s="268"/>
      <c r="B17" s="268"/>
      <c r="C17" s="269"/>
      <c r="D17" s="269"/>
      <c r="E17" s="270"/>
      <c r="F17" s="272"/>
      <c r="G17" s="272"/>
      <c r="H17" s="273"/>
    </row>
    <row r="18" ht="13" customHeight="1" spans="1:8">
      <c r="A18" s="326" t="s">
        <v>22</v>
      </c>
      <c r="B18" s="326"/>
      <c r="C18" s="326"/>
      <c r="D18" s="326"/>
      <c r="E18" s="326"/>
      <c r="F18" s="326"/>
      <c r="G18" s="326"/>
      <c r="H18" s="327">
        <f>SUM(E20:E44)</f>
        <v>161720.44</v>
      </c>
    </row>
    <row r="19" ht="13" customHeight="1" spans="1:8">
      <c r="A19" s="273" t="s">
        <v>476</v>
      </c>
      <c r="B19" s="273" t="s">
        <v>477</v>
      </c>
      <c r="C19" s="285">
        <v>44625</v>
      </c>
      <c r="D19" s="275">
        <v>44699</v>
      </c>
      <c r="E19" s="290">
        <v>2802.82</v>
      </c>
      <c r="F19" s="287">
        <v>44704</v>
      </c>
      <c r="G19" s="292" t="s">
        <v>21</v>
      </c>
      <c r="H19" s="273"/>
    </row>
    <row r="20" spans="1:8">
      <c r="A20" s="273" t="s">
        <v>478</v>
      </c>
      <c r="B20" s="273" t="s">
        <v>479</v>
      </c>
      <c r="C20" s="285">
        <v>44686</v>
      </c>
      <c r="D20" s="285">
        <v>44697</v>
      </c>
      <c r="E20" s="286">
        <v>13541.75</v>
      </c>
      <c r="F20" s="287">
        <v>44704</v>
      </c>
      <c r="G20" s="291" t="s">
        <v>18</v>
      </c>
      <c r="H20" s="273"/>
    </row>
    <row r="21" spans="1:8">
      <c r="A21" s="284" t="s">
        <v>480</v>
      </c>
      <c r="B21" s="284" t="s">
        <v>481</v>
      </c>
      <c r="C21" s="285">
        <v>44687</v>
      </c>
      <c r="D21" s="285">
        <v>44697</v>
      </c>
      <c r="E21" s="286">
        <v>14171.79</v>
      </c>
      <c r="F21" s="287">
        <v>44704</v>
      </c>
      <c r="G21" s="288" t="s">
        <v>18</v>
      </c>
      <c r="H21" s="273"/>
    </row>
    <row r="22" spans="1:8">
      <c r="A22" s="284" t="s">
        <v>482</v>
      </c>
      <c r="B22" s="284" t="s">
        <v>483</v>
      </c>
      <c r="C22" s="269">
        <v>44691</v>
      </c>
      <c r="D22" s="285">
        <v>44697</v>
      </c>
      <c r="E22" s="295">
        <v>7650</v>
      </c>
      <c r="F22" s="287">
        <v>44704</v>
      </c>
      <c r="G22" s="288" t="s">
        <v>18</v>
      </c>
      <c r="H22" s="273"/>
    </row>
    <row r="23" spans="1:8">
      <c r="A23" s="268" t="s">
        <v>484</v>
      </c>
      <c r="B23" s="268" t="s">
        <v>402</v>
      </c>
      <c r="C23" s="275">
        <v>44692</v>
      </c>
      <c r="D23" s="275">
        <v>44704</v>
      </c>
      <c r="E23" s="270">
        <v>2439.48</v>
      </c>
      <c r="F23" s="287">
        <v>44704</v>
      </c>
      <c r="G23" s="272" t="s">
        <v>18</v>
      </c>
      <c r="H23" s="273"/>
    </row>
    <row r="24" spans="1:8">
      <c r="A24" s="273" t="s">
        <v>485</v>
      </c>
      <c r="B24" s="273" t="s">
        <v>481</v>
      </c>
      <c r="C24" s="285">
        <v>44693</v>
      </c>
      <c r="D24" s="285">
        <v>44697</v>
      </c>
      <c r="E24" s="290">
        <v>534.2</v>
      </c>
      <c r="F24" s="287">
        <v>44704</v>
      </c>
      <c r="G24" s="288" t="s">
        <v>18</v>
      </c>
      <c r="H24" s="273"/>
    </row>
    <row r="25" spans="1:8">
      <c r="A25" s="273" t="s">
        <v>486</v>
      </c>
      <c r="B25" s="328" t="s">
        <v>487</v>
      </c>
      <c r="C25" s="275">
        <v>44693</v>
      </c>
      <c r="D25" s="275">
        <v>44698</v>
      </c>
      <c r="E25" s="290">
        <v>5471.97</v>
      </c>
      <c r="F25" s="287">
        <v>44704</v>
      </c>
      <c r="G25" s="272" t="s">
        <v>18</v>
      </c>
      <c r="H25" s="273"/>
    </row>
    <row r="26" spans="1:8">
      <c r="A26" s="329" t="s">
        <v>488</v>
      </c>
      <c r="B26" s="273" t="s">
        <v>487</v>
      </c>
      <c r="C26" s="285">
        <v>44693</v>
      </c>
      <c r="D26" s="275">
        <v>44698</v>
      </c>
      <c r="E26" s="270">
        <v>2053.69</v>
      </c>
      <c r="F26" s="287">
        <v>44704</v>
      </c>
      <c r="G26" s="272" t="s">
        <v>18</v>
      </c>
      <c r="H26" s="273"/>
    </row>
    <row r="27" spans="1:8">
      <c r="A27" s="289" t="s">
        <v>489</v>
      </c>
      <c r="B27" s="273" t="s">
        <v>402</v>
      </c>
      <c r="C27" s="269">
        <v>44694</v>
      </c>
      <c r="D27" s="285">
        <v>44697</v>
      </c>
      <c r="E27" s="286">
        <v>2788.84</v>
      </c>
      <c r="F27" s="287">
        <v>44704</v>
      </c>
      <c r="G27" s="288" t="s">
        <v>18</v>
      </c>
      <c r="H27" s="273"/>
    </row>
    <row r="28" spans="1:8">
      <c r="A28" s="330" t="s">
        <v>490</v>
      </c>
      <c r="B28" s="331" t="s">
        <v>348</v>
      </c>
      <c r="C28" s="275">
        <v>44694</v>
      </c>
      <c r="D28" s="275">
        <v>44698</v>
      </c>
      <c r="E28" s="270">
        <v>8.64</v>
      </c>
      <c r="F28" s="287">
        <v>44704</v>
      </c>
      <c r="G28" s="272" t="s">
        <v>18</v>
      </c>
      <c r="H28" s="273"/>
    </row>
    <row r="29" spans="1:8">
      <c r="A29" s="330" t="s">
        <v>491</v>
      </c>
      <c r="B29" s="268" t="s">
        <v>150</v>
      </c>
      <c r="C29" s="275">
        <v>44694</v>
      </c>
      <c r="D29" s="275">
        <v>44698</v>
      </c>
      <c r="E29" s="270">
        <v>15050</v>
      </c>
      <c r="F29" s="287">
        <v>44704</v>
      </c>
      <c r="G29" s="272" t="s">
        <v>18</v>
      </c>
      <c r="H29" s="273"/>
    </row>
    <row r="30" spans="1:8">
      <c r="A30" s="330" t="s">
        <v>492</v>
      </c>
      <c r="B30" s="332" t="s">
        <v>493</v>
      </c>
      <c r="C30" s="275">
        <v>44694</v>
      </c>
      <c r="D30" s="275">
        <v>44700</v>
      </c>
      <c r="E30" s="270">
        <v>5440.11</v>
      </c>
      <c r="F30" s="287">
        <v>44704</v>
      </c>
      <c r="G30" s="272" t="s">
        <v>18</v>
      </c>
      <c r="H30" s="273"/>
    </row>
    <row r="31" spans="1:8">
      <c r="A31" s="328" t="s">
        <v>494</v>
      </c>
      <c r="B31" s="273" t="s">
        <v>495</v>
      </c>
      <c r="C31" s="275">
        <v>44694</v>
      </c>
      <c r="D31" s="275">
        <v>44700</v>
      </c>
      <c r="E31" s="333">
        <v>8983.76</v>
      </c>
      <c r="F31" s="287">
        <v>44704</v>
      </c>
      <c r="G31" s="300" t="s">
        <v>18</v>
      </c>
      <c r="H31" s="273"/>
    </row>
    <row r="32" spans="1:8">
      <c r="A32" s="334" t="s">
        <v>496</v>
      </c>
      <c r="B32" s="273" t="s">
        <v>497</v>
      </c>
      <c r="C32" s="269">
        <v>44697</v>
      </c>
      <c r="D32" s="275">
        <v>44698</v>
      </c>
      <c r="E32" s="270">
        <v>16873.42</v>
      </c>
      <c r="F32" s="287">
        <v>44704</v>
      </c>
      <c r="G32" s="272" t="s">
        <v>18</v>
      </c>
      <c r="H32" s="273"/>
    </row>
    <row r="33" spans="1:8">
      <c r="A33" s="334" t="s">
        <v>498</v>
      </c>
      <c r="B33" s="273" t="s">
        <v>499</v>
      </c>
      <c r="C33" s="275">
        <v>44698</v>
      </c>
      <c r="D33" s="275">
        <v>44699</v>
      </c>
      <c r="E33" s="293">
        <v>6257.21</v>
      </c>
      <c r="F33" s="287">
        <v>44704</v>
      </c>
      <c r="G33" s="272" t="s">
        <v>18</v>
      </c>
      <c r="H33" s="273"/>
    </row>
    <row r="34" spans="1:8">
      <c r="A34" s="284" t="s">
        <v>500</v>
      </c>
      <c r="B34" s="280" t="s">
        <v>307</v>
      </c>
      <c r="C34" s="285">
        <v>44698</v>
      </c>
      <c r="D34" s="275">
        <v>44700</v>
      </c>
      <c r="E34" s="270">
        <v>12516.01</v>
      </c>
      <c r="F34" s="287">
        <v>44704</v>
      </c>
      <c r="G34" s="272" t="s">
        <v>18</v>
      </c>
      <c r="H34" s="273"/>
    </row>
    <row r="35" spans="1:8">
      <c r="A35" s="289" t="s">
        <v>501</v>
      </c>
      <c r="B35" s="273" t="s">
        <v>502</v>
      </c>
      <c r="C35" s="275">
        <v>44698</v>
      </c>
      <c r="D35" s="275">
        <v>44700</v>
      </c>
      <c r="E35" s="333">
        <v>1628.68</v>
      </c>
      <c r="F35" s="287">
        <v>44704</v>
      </c>
      <c r="G35" s="272" t="s">
        <v>18</v>
      </c>
      <c r="H35" s="273"/>
    </row>
    <row r="36" spans="1:8">
      <c r="A36" s="335" t="s">
        <v>503</v>
      </c>
      <c r="B36" s="273" t="s">
        <v>504</v>
      </c>
      <c r="C36" s="285">
        <v>44699</v>
      </c>
      <c r="D36" s="275">
        <v>44700</v>
      </c>
      <c r="E36" s="270">
        <v>274.82</v>
      </c>
      <c r="F36" s="287">
        <v>44704</v>
      </c>
      <c r="G36" s="272" t="s">
        <v>18</v>
      </c>
      <c r="H36" s="273"/>
    </row>
    <row r="37" spans="1:8">
      <c r="A37" s="284" t="s">
        <v>505</v>
      </c>
      <c r="B37" s="280" t="s">
        <v>506</v>
      </c>
      <c r="C37" s="285">
        <v>44699</v>
      </c>
      <c r="D37" s="275">
        <v>44700</v>
      </c>
      <c r="E37" s="333">
        <v>7697.89</v>
      </c>
      <c r="F37" s="287">
        <v>44704</v>
      </c>
      <c r="G37" s="272" t="s">
        <v>18</v>
      </c>
      <c r="H37" s="273"/>
    </row>
    <row r="38" spans="1:8">
      <c r="A38" s="273" t="s">
        <v>507</v>
      </c>
      <c r="B38" s="268" t="s">
        <v>508</v>
      </c>
      <c r="C38" s="269">
        <v>44699</v>
      </c>
      <c r="D38" s="275">
        <v>44701</v>
      </c>
      <c r="E38" s="270">
        <v>1810.38</v>
      </c>
      <c r="F38" s="287">
        <v>44704</v>
      </c>
      <c r="G38" s="291" t="s">
        <v>18</v>
      </c>
      <c r="H38" s="273"/>
    </row>
    <row r="39" spans="1:8">
      <c r="A39" s="328" t="s">
        <v>509</v>
      </c>
      <c r="B39" s="268" t="s">
        <v>510</v>
      </c>
      <c r="C39" s="275">
        <v>44699</v>
      </c>
      <c r="D39" s="275">
        <v>44701</v>
      </c>
      <c r="E39" s="270">
        <v>627.95</v>
      </c>
      <c r="F39" s="287">
        <v>44704</v>
      </c>
      <c r="G39" s="272" t="s">
        <v>18</v>
      </c>
      <c r="H39" s="273"/>
    </row>
    <row r="40" spans="1:8">
      <c r="A40" s="268" t="s">
        <v>511</v>
      </c>
      <c r="B40" s="273" t="s">
        <v>506</v>
      </c>
      <c r="C40" s="275">
        <v>44699</v>
      </c>
      <c r="D40" s="275">
        <v>44701</v>
      </c>
      <c r="E40" s="270">
        <v>460.2</v>
      </c>
      <c r="F40" s="287">
        <v>44704</v>
      </c>
      <c r="G40" s="272" t="s">
        <v>18</v>
      </c>
      <c r="H40" s="273"/>
    </row>
    <row r="41" spans="1:8">
      <c r="A41" s="273" t="s">
        <v>512</v>
      </c>
      <c r="B41" s="280" t="s">
        <v>50</v>
      </c>
      <c r="C41" s="269">
        <v>44700</v>
      </c>
      <c r="D41" s="275">
        <v>44701</v>
      </c>
      <c r="E41" s="270">
        <v>7887.35</v>
      </c>
      <c r="F41" s="287">
        <v>44704</v>
      </c>
      <c r="G41" s="272" t="s">
        <v>18</v>
      </c>
      <c r="H41" s="273"/>
    </row>
    <row r="42" spans="1:8">
      <c r="A42" s="268" t="s">
        <v>513</v>
      </c>
      <c r="B42" s="268" t="s">
        <v>199</v>
      </c>
      <c r="C42" s="275">
        <v>44700</v>
      </c>
      <c r="D42" s="275">
        <v>44704</v>
      </c>
      <c r="E42" s="270">
        <v>7280.24</v>
      </c>
      <c r="F42" s="287">
        <v>44704</v>
      </c>
      <c r="G42" s="272" t="s">
        <v>18</v>
      </c>
      <c r="H42" s="273"/>
    </row>
    <row r="43" spans="1:8">
      <c r="A43" s="284" t="s">
        <v>514</v>
      </c>
      <c r="B43" s="289" t="s">
        <v>307</v>
      </c>
      <c r="C43" s="285">
        <v>44701</v>
      </c>
      <c r="D43" s="275">
        <v>44704</v>
      </c>
      <c r="E43" s="270">
        <v>7257.42</v>
      </c>
      <c r="F43" s="287">
        <v>44704</v>
      </c>
      <c r="G43" s="272" t="s">
        <v>18</v>
      </c>
      <c r="H43" s="273"/>
    </row>
    <row r="44" spans="1:8">
      <c r="A44" s="268" t="s">
        <v>515</v>
      </c>
      <c r="B44" s="268" t="s">
        <v>348</v>
      </c>
      <c r="C44" s="275">
        <v>44701</v>
      </c>
      <c r="D44" s="275">
        <v>44704</v>
      </c>
      <c r="E44" s="270">
        <v>13014.64</v>
      </c>
      <c r="F44" s="287">
        <v>44704</v>
      </c>
      <c r="G44" s="272" t="s">
        <v>18</v>
      </c>
      <c r="H44" s="273"/>
    </row>
    <row r="45" ht="13" customHeight="1" spans="1:8">
      <c r="A45" s="326" t="s">
        <v>96</v>
      </c>
      <c r="B45" s="326"/>
      <c r="C45" s="326"/>
      <c r="D45" s="326"/>
      <c r="E45" s="326"/>
      <c r="F45" s="326"/>
      <c r="G45" s="326"/>
      <c r="H45" s="336">
        <f>SUM(E46:E47)</f>
        <v>0</v>
      </c>
    </row>
    <row r="46" spans="1:8">
      <c r="A46" s="284"/>
      <c r="B46" s="284"/>
      <c r="C46" s="285"/>
      <c r="D46" s="285"/>
      <c r="E46" s="286"/>
      <c r="F46" s="288"/>
      <c r="G46" s="288"/>
      <c r="H46" s="273"/>
    </row>
    <row r="47" ht="13" customHeight="1" spans="1:8">
      <c r="A47" s="326" t="s">
        <v>110</v>
      </c>
      <c r="B47" s="326"/>
      <c r="C47" s="326"/>
      <c r="D47" s="326"/>
      <c r="E47" s="326"/>
      <c r="F47" s="326"/>
      <c r="G47" s="326"/>
      <c r="H47" s="327">
        <f>SUM(E48:E56)</f>
        <v>604101.47</v>
      </c>
    </row>
    <row r="48" spans="1:8">
      <c r="A48" s="284" t="s">
        <v>516</v>
      </c>
      <c r="B48" s="296" t="s">
        <v>517</v>
      </c>
      <c r="C48" s="285">
        <v>44693</v>
      </c>
      <c r="D48" s="285">
        <v>44699</v>
      </c>
      <c r="E48" s="286">
        <v>2250.56</v>
      </c>
      <c r="F48" s="287">
        <v>44704</v>
      </c>
      <c r="G48" s="288" t="s">
        <v>18</v>
      </c>
      <c r="H48" s="273"/>
    </row>
    <row r="49" spans="1:8">
      <c r="A49" s="273" t="s">
        <v>518</v>
      </c>
      <c r="B49" s="273" t="s">
        <v>519</v>
      </c>
      <c r="C49" s="269">
        <v>44694</v>
      </c>
      <c r="D49" s="269">
        <v>44699</v>
      </c>
      <c r="E49" s="293">
        <v>93366.12</v>
      </c>
      <c r="F49" s="287">
        <v>44704</v>
      </c>
      <c r="G49" s="291" t="s">
        <v>18</v>
      </c>
      <c r="H49" s="273"/>
    </row>
    <row r="50" spans="1:8">
      <c r="A50" s="284" t="s">
        <v>520</v>
      </c>
      <c r="B50" s="335" t="s">
        <v>521</v>
      </c>
      <c r="C50" s="269">
        <v>44698</v>
      </c>
      <c r="D50" s="285">
        <v>44699</v>
      </c>
      <c r="E50" s="286">
        <v>24296.59</v>
      </c>
      <c r="F50" s="287">
        <v>44704</v>
      </c>
      <c r="G50" s="288" t="s">
        <v>18</v>
      </c>
      <c r="H50" s="273"/>
    </row>
    <row r="51" spans="1:8">
      <c r="A51" s="284" t="s">
        <v>522</v>
      </c>
      <c r="B51" s="273" t="s">
        <v>523</v>
      </c>
      <c r="C51" s="269">
        <v>44698</v>
      </c>
      <c r="D51" s="285">
        <v>44699</v>
      </c>
      <c r="E51" s="286">
        <v>113942.12</v>
      </c>
      <c r="F51" s="287">
        <v>44704</v>
      </c>
      <c r="G51" s="288" t="s">
        <v>18</v>
      </c>
      <c r="H51" s="273"/>
    </row>
    <row r="52" spans="1:8">
      <c r="A52" s="284" t="s">
        <v>524</v>
      </c>
      <c r="B52" s="280" t="s">
        <v>525</v>
      </c>
      <c r="C52" s="269">
        <v>44699</v>
      </c>
      <c r="D52" s="269">
        <v>44699</v>
      </c>
      <c r="E52" s="286">
        <v>31681.45</v>
      </c>
      <c r="F52" s="287">
        <v>44704</v>
      </c>
      <c r="G52" s="288" t="s">
        <v>82</v>
      </c>
      <c r="H52" s="273"/>
    </row>
    <row r="53" spans="1:8">
      <c r="A53" s="284" t="s">
        <v>526</v>
      </c>
      <c r="B53" s="273" t="s">
        <v>527</v>
      </c>
      <c r="C53" s="285">
        <v>44699</v>
      </c>
      <c r="D53" s="285">
        <v>44701</v>
      </c>
      <c r="E53" s="286">
        <v>114274.9</v>
      </c>
      <c r="F53" s="287">
        <v>44704</v>
      </c>
      <c r="G53" s="288" t="s">
        <v>18</v>
      </c>
      <c r="H53" s="273"/>
    </row>
    <row r="54" spans="1:8">
      <c r="A54" s="284" t="s">
        <v>528</v>
      </c>
      <c r="B54" s="273" t="s">
        <v>525</v>
      </c>
      <c r="C54" s="285">
        <v>44700</v>
      </c>
      <c r="D54" s="285">
        <v>44700</v>
      </c>
      <c r="E54" s="286">
        <v>39600.66</v>
      </c>
      <c r="F54" s="287">
        <v>44704</v>
      </c>
      <c r="G54" s="288" t="s">
        <v>82</v>
      </c>
      <c r="H54" s="273"/>
    </row>
    <row r="55" spans="1:11">
      <c r="A55" s="335" t="s">
        <v>529</v>
      </c>
      <c r="B55" s="335" t="s">
        <v>530</v>
      </c>
      <c r="C55" s="285">
        <v>44700</v>
      </c>
      <c r="D55" s="285">
        <v>44701</v>
      </c>
      <c r="E55" s="286">
        <v>124941.56</v>
      </c>
      <c r="F55" s="287">
        <v>44704</v>
      </c>
      <c r="G55" s="288" t="s">
        <v>18</v>
      </c>
      <c r="H55" s="273"/>
      <c r="I55" s="338"/>
      <c r="J55" s="338"/>
      <c r="K55" s="338"/>
    </row>
    <row r="56" spans="1:8">
      <c r="A56" s="284" t="s">
        <v>531</v>
      </c>
      <c r="B56" s="284" t="s">
        <v>530</v>
      </c>
      <c r="C56" s="285">
        <v>44700</v>
      </c>
      <c r="D56" s="285">
        <v>44704</v>
      </c>
      <c r="E56" s="286">
        <v>59747.51</v>
      </c>
      <c r="F56" s="287">
        <v>44704</v>
      </c>
      <c r="G56" s="288" t="s">
        <v>18</v>
      </c>
      <c r="H56" s="273"/>
    </row>
    <row r="57" ht="13" customHeight="1" spans="1:8">
      <c r="A57" s="326" t="s">
        <v>137</v>
      </c>
      <c r="B57" s="326"/>
      <c r="C57" s="326"/>
      <c r="D57" s="326"/>
      <c r="E57" s="326"/>
      <c r="F57" s="326"/>
      <c r="G57" s="326"/>
      <c r="H57" s="336">
        <f>SUM(E58:E58)</f>
        <v>0</v>
      </c>
    </row>
    <row r="58" spans="1:8">
      <c r="A58" s="273"/>
      <c r="B58" s="273"/>
      <c r="C58" s="273"/>
      <c r="D58" s="273"/>
      <c r="E58" s="273"/>
      <c r="F58" s="273"/>
      <c r="G58" s="273"/>
      <c r="H58" s="273"/>
    </row>
    <row r="59" ht="13" customHeight="1" spans="1:8">
      <c r="A59" s="326" t="s">
        <v>139</v>
      </c>
      <c r="B59" s="326"/>
      <c r="C59" s="326"/>
      <c r="D59" s="326"/>
      <c r="E59" s="326"/>
      <c r="F59" s="326"/>
      <c r="G59" s="326"/>
      <c r="H59" s="327">
        <f>SUM(E60:E68)</f>
        <v>477189.43</v>
      </c>
    </row>
    <row r="60" spans="1:8">
      <c r="A60" s="337" t="s">
        <v>532</v>
      </c>
      <c r="B60" s="268" t="s">
        <v>497</v>
      </c>
      <c r="C60" s="275">
        <v>44690</v>
      </c>
      <c r="D60" s="275">
        <v>44697</v>
      </c>
      <c r="E60" s="270">
        <v>117616</v>
      </c>
      <c r="F60" s="287">
        <v>44704</v>
      </c>
      <c r="G60" s="272" t="s">
        <v>18</v>
      </c>
      <c r="H60" s="273"/>
    </row>
    <row r="61" spans="1:8">
      <c r="A61" s="268" t="s">
        <v>533</v>
      </c>
      <c r="B61" s="268" t="s">
        <v>73</v>
      </c>
      <c r="C61" s="275">
        <v>44691</v>
      </c>
      <c r="D61" s="275">
        <v>44691</v>
      </c>
      <c r="E61" s="270">
        <v>18124.92</v>
      </c>
      <c r="F61" s="287">
        <v>44704</v>
      </c>
      <c r="G61" s="272" t="s">
        <v>18</v>
      </c>
      <c r="H61" s="273"/>
    </row>
    <row r="62" spans="1:8">
      <c r="A62" s="330" t="s">
        <v>534</v>
      </c>
      <c r="B62" s="268" t="s">
        <v>312</v>
      </c>
      <c r="C62" s="275">
        <v>44691</v>
      </c>
      <c r="D62" s="275">
        <v>44692</v>
      </c>
      <c r="E62" s="270">
        <v>19522.43</v>
      </c>
      <c r="F62" s="287">
        <v>44704</v>
      </c>
      <c r="G62" s="272" t="s">
        <v>18</v>
      </c>
      <c r="H62" s="273"/>
    </row>
    <row r="63" spans="1:8">
      <c r="A63" s="328" t="s">
        <v>535</v>
      </c>
      <c r="B63" s="296" t="s">
        <v>402</v>
      </c>
      <c r="C63" s="275">
        <v>44694</v>
      </c>
      <c r="D63" s="275">
        <v>44697</v>
      </c>
      <c r="E63" s="270">
        <v>76233.77</v>
      </c>
      <c r="F63" s="287">
        <v>44704</v>
      </c>
      <c r="G63" s="272" t="s">
        <v>18</v>
      </c>
      <c r="H63" s="273"/>
    </row>
    <row r="64" spans="1:8">
      <c r="A64" s="330" t="s">
        <v>536</v>
      </c>
      <c r="B64" s="268" t="s">
        <v>73</v>
      </c>
      <c r="C64" s="275">
        <v>44694</v>
      </c>
      <c r="D64" s="275">
        <v>44701</v>
      </c>
      <c r="E64" s="293">
        <v>31365.15</v>
      </c>
      <c r="F64" s="287">
        <v>44704</v>
      </c>
      <c r="G64" s="272" t="s">
        <v>18</v>
      </c>
      <c r="H64" s="273"/>
    </row>
    <row r="65" spans="1:8">
      <c r="A65" s="330" t="s">
        <v>537</v>
      </c>
      <c r="B65" s="296" t="s">
        <v>307</v>
      </c>
      <c r="C65" s="275">
        <v>44698</v>
      </c>
      <c r="D65" s="275">
        <v>44698</v>
      </c>
      <c r="E65" s="270">
        <v>76874.32</v>
      </c>
      <c r="F65" s="287">
        <v>44704</v>
      </c>
      <c r="G65" s="272" t="s">
        <v>18</v>
      </c>
      <c r="H65" s="339"/>
    </row>
    <row r="66" spans="1:8">
      <c r="A66" s="330" t="s">
        <v>538</v>
      </c>
      <c r="B66" s="296" t="s">
        <v>317</v>
      </c>
      <c r="C66" s="275">
        <v>44698</v>
      </c>
      <c r="D66" s="275">
        <v>44699</v>
      </c>
      <c r="E66" s="293">
        <v>46627.21</v>
      </c>
      <c r="F66" s="287">
        <v>44704</v>
      </c>
      <c r="G66" s="272" t="s">
        <v>18</v>
      </c>
      <c r="H66" s="273"/>
    </row>
    <row r="67" spans="1:9">
      <c r="A67" s="328" t="s">
        <v>539</v>
      </c>
      <c r="B67" s="268" t="s">
        <v>73</v>
      </c>
      <c r="C67" s="275">
        <v>44698</v>
      </c>
      <c r="D67" s="275">
        <v>44699</v>
      </c>
      <c r="E67" s="270">
        <v>6453.4</v>
      </c>
      <c r="F67" s="287">
        <v>44704</v>
      </c>
      <c r="G67" s="272" t="s">
        <v>18</v>
      </c>
      <c r="H67" s="272"/>
      <c r="I67" s="341"/>
    </row>
    <row r="68" spans="1:8">
      <c r="A68" s="334" t="s">
        <v>540</v>
      </c>
      <c r="B68" s="273" t="s">
        <v>499</v>
      </c>
      <c r="C68" s="275">
        <v>44699</v>
      </c>
      <c r="D68" s="275">
        <v>44700</v>
      </c>
      <c r="E68" s="270">
        <v>84372.23</v>
      </c>
      <c r="F68" s="287">
        <v>44704</v>
      </c>
      <c r="G68" s="272" t="s">
        <v>18</v>
      </c>
      <c r="H68" s="273"/>
    </row>
    <row r="69" ht="13" customHeight="1" spans="1:8">
      <c r="A69" s="326" t="s">
        <v>148</v>
      </c>
      <c r="B69" s="326"/>
      <c r="C69" s="326"/>
      <c r="D69" s="326"/>
      <c r="E69" s="326"/>
      <c r="F69" s="326"/>
      <c r="G69" s="326"/>
      <c r="H69" s="327">
        <f>SUM(E70:E74)</f>
        <v>227555.38</v>
      </c>
    </row>
    <row r="70" spans="1:8">
      <c r="A70" s="268" t="s">
        <v>541</v>
      </c>
      <c r="B70" s="268" t="s">
        <v>542</v>
      </c>
      <c r="C70" s="269">
        <v>44691</v>
      </c>
      <c r="D70" s="275">
        <v>44694</v>
      </c>
      <c r="E70" s="270">
        <v>20180.11</v>
      </c>
      <c r="F70" s="287">
        <v>44704</v>
      </c>
      <c r="G70" s="272" t="s">
        <v>21</v>
      </c>
      <c r="H70" s="273"/>
    </row>
    <row r="71" spans="1:8">
      <c r="A71" s="273" t="s">
        <v>543</v>
      </c>
      <c r="B71" s="296" t="s">
        <v>544</v>
      </c>
      <c r="C71" s="304">
        <v>44692</v>
      </c>
      <c r="D71" s="304">
        <v>44694</v>
      </c>
      <c r="E71" s="305">
        <v>136235.4</v>
      </c>
      <c r="F71" s="287">
        <v>44704</v>
      </c>
      <c r="G71" s="272" t="s">
        <v>18</v>
      </c>
      <c r="H71" s="273"/>
    </row>
    <row r="72" spans="1:8">
      <c r="A72" s="280" t="s">
        <v>545</v>
      </c>
      <c r="B72" s="280" t="s">
        <v>153</v>
      </c>
      <c r="C72" s="269">
        <v>44693</v>
      </c>
      <c r="D72" s="275">
        <v>44697</v>
      </c>
      <c r="E72" s="297">
        <v>23461.44</v>
      </c>
      <c r="F72" s="287">
        <v>44704</v>
      </c>
      <c r="G72" s="260" t="s">
        <v>21</v>
      </c>
      <c r="H72" s="273"/>
    </row>
    <row r="73" spans="1:8">
      <c r="A73" s="268" t="s">
        <v>546</v>
      </c>
      <c r="B73" s="273" t="s">
        <v>495</v>
      </c>
      <c r="C73" s="275">
        <v>44693</v>
      </c>
      <c r="D73" s="275">
        <v>44700</v>
      </c>
      <c r="E73" s="270">
        <v>19429.23</v>
      </c>
      <c r="F73" s="287">
        <v>44704</v>
      </c>
      <c r="G73" s="272" t="s">
        <v>18</v>
      </c>
      <c r="H73" s="273"/>
    </row>
    <row r="74" spans="1:8">
      <c r="A74" s="268" t="s">
        <v>547</v>
      </c>
      <c r="B74" s="328" t="s">
        <v>548</v>
      </c>
      <c r="C74" s="275">
        <v>44698</v>
      </c>
      <c r="D74" s="275">
        <v>44699</v>
      </c>
      <c r="E74" s="270">
        <v>28249.2</v>
      </c>
      <c r="F74" s="287">
        <v>44704</v>
      </c>
      <c r="G74" s="272" t="s">
        <v>21</v>
      </c>
      <c r="H74" s="273"/>
    </row>
    <row r="75" ht="13" customHeight="1" spans="1:8">
      <c r="A75" s="326" t="s">
        <v>157</v>
      </c>
      <c r="B75" s="326"/>
      <c r="C75" s="326"/>
      <c r="D75" s="326"/>
      <c r="E75" s="326"/>
      <c r="F75" s="326"/>
      <c r="G75" s="326"/>
      <c r="H75" s="327">
        <f>SUM(E76:E76)</f>
        <v>168586.18</v>
      </c>
    </row>
    <row r="76" spans="1:8">
      <c r="A76" s="268" t="s">
        <v>549</v>
      </c>
      <c r="B76" s="268" t="s">
        <v>159</v>
      </c>
      <c r="C76" s="275">
        <v>44690</v>
      </c>
      <c r="D76" s="275">
        <v>44697</v>
      </c>
      <c r="E76" s="270">
        <v>168586.18</v>
      </c>
      <c r="F76" s="287">
        <v>44704</v>
      </c>
      <c r="G76" s="272" t="s">
        <v>18</v>
      </c>
      <c r="H76" s="273"/>
    </row>
    <row r="77" ht="13" customHeight="1" spans="1:8">
      <c r="A77" s="326" t="s">
        <v>160</v>
      </c>
      <c r="B77" s="326"/>
      <c r="C77" s="326"/>
      <c r="D77" s="326"/>
      <c r="E77" s="326"/>
      <c r="F77" s="326"/>
      <c r="G77" s="326"/>
      <c r="H77" s="327">
        <f>SUM(E78:E78)</f>
        <v>72864</v>
      </c>
    </row>
    <row r="78" spans="1:8">
      <c r="A78" s="268" t="s">
        <v>550</v>
      </c>
      <c r="B78" s="268" t="s">
        <v>551</v>
      </c>
      <c r="C78" s="275">
        <v>44691</v>
      </c>
      <c r="D78" s="275">
        <v>44697</v>
      </c>
      <c r="E78" s="340">
        <v>72864</v>
      </c>
      <c r="F78" s="287">
        <v>44704</v>
      </c>
      <c r="G78" s="272" t="s">
        <v>18</v>
      </c>
      <c r="H78" s="273"/>
    </row>
    <row r="79" spans="5:7">
      <c r="E79" s="297"/>
      <c r="F79" s="307"/>
      <c r="G79" s="307"/>
    </row>
    <row r="80" spans="1:7">
      <c r="A80" s="245" t="s">
        <v>161</v>
      </c>
      <c r="E80" s="297"/>
      <c r="F80" s="307"/>
      <c r="G80" s="307"/>
    </row>
    <row r="81" spans="1:5">
      <c r="A81" s="248" t="s">
        <v>162</v>
      </c>
      <c r="E81" s="297"/>
    </row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18:G18"/>
    <mergeCell ref="A45:G45"/>
    <mergeCell ref="A47:G47"/>
    <mergeCell ref="A57:G57"/>
    <mergeCell ref="A59:G59"/>
    <mergeCell ref="A69:G69"/>
    <mergeCell ref="A75:G75"/>
    <mergeCell ref="A77:G77"/>
  </mergeCells>
  <printOptions horizontalCentered="1" gridLines="1"/>
  <pageMargins left="0.7" right="0.7" top="0.75" bottom="0.75" header="0.511805555555555" footer="0.511805555555555"/>
  <pageSetup paperSize="9" firstPageNumber="0" fitToHeight="0" pageOrder="overThenDown" orientation="portrait" useFirstPageNumber="1" horizontalDpi="300" verticalDpi="300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pageSetUpPr fitToPage="1"/>
  </sheetPr>
  <dimension ref="A1:I1048550"/>
  <sheetViews>
    <sheetView topLeftCell="A95" workbookViewId="0">
      <selection activeCell="B114" sqref="B114"/>
    </sheetView>
  </sheetViews>
  <sheetFormatPr defaultColWidth="9" defaultRowHeight="12.75"/>
  <cols>
    <col min="1" max="1" width="21.0952380952381" style="250"/>
    <col min="2" max="2" width="59.6571428571429" style="250"/>
    <col min="3" max="3" width="13.9047619047619" style="250"/>
    <col min="4" max="4" width="12.3714285714286" style="250"/>
    <col min="5" max="5" width="14.0095238095238" style="250"/>
    <col min="6" max="6" width="12.6380952380952" style="250"/>
    <col min="7" max="7" width="18.752380952381" style="250"/>
    <col min="8" max="8" width="18" style="250" customWidth="1"/>
    <col min="9" max="9" width="28.0666666666667" style="250"/>
    <col min="10" max="1025" width="12.6380952380952" style="250"/>
    <col min="1026" max="16384" width="9" style="250"/>
  </cols>
  <sheetData>
    <row r="1" spans="1:8">
      <c r="A1" s="251"/>
      <c r="B1" s="251"/>
      <c r="C1" s="251"/>
      <c r="D1" s="251"/>
      <c r="E1" s="252"/>
      <c r="F1" s="251"/>
      <c r="G1" s="253"/>
      <c r="H1" s="251"/>
    </row>
    <row r="2" spans="1:8">
      <c r="A2" s="251"/>
      <c r="B2" s="253"/>
      <c r="C2" s="253"/>
      <c r="D2" s="253"/>
      <c r="E2" s="254"/>
      <c r="F2" s="253"/>
      <c r="G2" s="253"/>
      <c r="H2" s="253"/>
    </row>
    <row r="3" spans="1:8">
      <c r="A3" s="253"/>
      <c r="B3" s="253"/>
      <c r="C3" s="253"/>
      <c r="D3" s="253"/>
      <c r="E3" s="254"/>
      <c r="F3" s="253"/>
      <c r="G3" s="253"/>
      <c r="H3" s="253"/>
    </row>
    <row r="4" spans="1:8">
      <c r="A4" s="253"/>
      <c r="B4" s="253"/>
      <c r="C4" s="253"/>
      <c r="D4" s="253"/>
      <c r="E4" s="254"/>
      <c r="F4" s="253"/>
      <c r="G4" s="253"/>
      <c r="H4" s="253"/>
    </row>
    <row r="5" spans="1:8">
      <c r="A5" s="253"/>
      <c r="B5" s="253"/>
      <c r="C5" s="253"/>
      <c r="D5" s="253"/>
      <c r="E5" s="254"/>
      <c r="F5" s="253"/>
      <c r="G5" s="253"/>
      <c r="H5" s="253"/>
    </row>
    <row r="6" spans="1:8">
      <c r="A6" s="255" t="s">
        <v>0</v>
      </c>
      <c r="B6" s="255"/>
      <c r="C6" s="255"/>
      <c r="D6" s="255"/>
      <c r="E6" s="255"/>
      <c r="F6" s="255"/>
      <c r="G6" s="255"/>
      <c r="H6" s="255"/>
    </row>
    <row r="7" spans="1:8">
      <c r="A7" s="255" t="s">
        <v>1</v>
      </c>
      <c r="B7" s="255"/>
      <c r="C7" s="255"/>
      <c r="D7" s="255"/>
      <c r="E7" s="255"/>
      <c r="F7" s="255"/>
      <c r="G7" s="255"/>
      <c r="H7" s="255"/>
    </row>
    <row r="8" spans="1:8">
      <c r="A8" s="255" t="s">
        <v>2</v>
      </c>
      <c r="B8" s="255"/>
      <c r="C8" s="255"/>
      <c r="D8" s="255"/>
      <c r="E8" s="255"/>
      <c r="F8" s="255"/>
      <c r="G8" s="255"/>
      <c r="H8" s="255"/>
    </row>
    <row r="9" spans="1:8">
      <c r="A9" s="256" t="s">
        <v>3</v>
      </c>
      <c r="B9" s="256"/>
      <c r="C9" s="256"/>
      <c r="D9" s="256"/>
      <c r="E9" s="256"/>
      <c r="F9" s="256"/>
      <c r="G9" s="256"/>
      <c r="H9" s="256"/>
    </row>
    <row r="10" spans="1:8">
      <c r="A10" s="256" t="s">
        <v>4</v>
      </c>
      <c r="B10" s="256"/>
      <c r="C10" s="256"/>
      <c r="D10" s="256"/>
      <c r="E10" s="256"/>
      <c r="F10" s="256"/>
      <c r="G10" s="256"/>
      <c r="H10" s="256"/>
    </row>
    <row r="11" spans="1:8">
      <c r="A11" s="257" t="s">
        <v>5</v>
      </c>
      <c r="B11" s="257"/>
      <c r="C11" s="257"/>
      <c r="D11" s="257"/>
      <c r="E11" s="257"/>
      <c r="F11" s="257"/>
      <c r="G11" s="257"/>
      <c r="H11" s="257"/>
    </row>
    <row r="12" spans="1:8">
      <c r="A12" s="258"/>
      <c r="B12" s="259"/>
      <c r="C12" s="260"/>
      <c r="D12" s="260"/>
      <c r="E12" s="261"/>
      <c r="F12" s="259"/>
      <c r="G12" s="260"/>
      <c r="H12" s="260"/>
    </row>
    <row r="13" ht="15.75" spans="1:8">
      <c r="A13" s="262" t="s">
        <v>6</v>
      </c>
      <c r="B13" s="262"/>
      <c r="C13" s="262"/>
      <c r="D13" s="262"/>
      <c r="E13" s="262"/>
      <c r="F13" s="262"/>
      <c r="G13" s="262"/>
      <c r="H13" s="262"/>
    </row>
    <row r="14" spans="1:8">
      <c r="A14" s="259"/>
      <c r="B14" s="259"/>
      <c r="C14" s="260"/>
      <c r="D14" s="260"/>
      <c r="E14" s="261"/>
      <c r="F14" s="259"/>
      <c r="G14" s="260"/>
      <c r="H14" s="260"/>
    </row>
    <row r="15" ht="38.25" spans="1:8">
      <c r="A15" s="263" t="s">
        <v>7</v>
      </c>
      <c r="B15" s="263" t="s">
        <v>8</v>
      </c>
      <c r="C15" s="263" t="s">
        <v>9</v>
      </c>
      <c r="D15" s="263" t="s">
        <v>10</v>
      </c>
      <c r="E15" s="264" t="s">
        <v>11</v>
      </c>
      <c r="F15" s="263" t="s">
        <v>12</v>
      </c>
      <c r="G15" s="265" t="s">
        <v>13</v>
      </c>
      <c r="H15" s="263" t="s">
        <v>14</v>
      </c>
    </row>
    <row r="16" ht="18.75" customHeight="1" spans="1:8">
      <c r="A16" s="266" t="s">
        <v>15</v>
      </c>
      <c r="B16" s="266"/>
      <c r="C16" s="266"/>
      <c r="D16" s="266"/>
      <c r="E16" s="266"/>
      <c r="F16" s="266"/>
      <c r="G16" s="266"/>
      <c r="H16" s="267">
        <f>SUM(E17:E37)</f>
        <v>1245912.02</v>
      </c>
    </row>
    <row r="17" spans="1:8">
      <c r="A17" s="268" t="s">
        <v>552</v>
      </c>
      <c r="B17" s="268" t="s">
        <v>553</v>
      </c>
      <c r="C17" s="269">
        <v>44697</v>
      </c>
      <c r="D17" s="269">
        <v>44697</v>
      </c>
      <c r="E17" s="270">
        <v>4200</v>
      </c>
      <c r="F17" s="271">
        <v>44713</v>
      </c>
      <c r="G17" s="272" t="s">
        <v>82</v>
      </c>
      <c r="H17" s="273"/>
    </row>
    <row r="18" ht="12.5" customHeight="1" spans="1:8">
      <c r="A18" s="268" t="s">
        <v>554</v>
      </c>
      <c r="B18" s="268" t="s">
        <v>555</v>
      </c>
      <c r="C18" s="274">
        <v>44697</v>
      </c>
      <c r="D18" s="275">
        <v>44697</v>
      </c>
      <c r="E18" s="276">
        <v>25600</v>
      </c>
      <c r="F18" s="277">
        <v>44713</v>
      </c>
      <c r="G18" s="278" t="s">
        <v>82</v>
      </c>
      <c r="H18" s="273"/>
    </row>
    <row r="19" spans="1:8">
      <c r="A19" s="268" t="s">
        <v>556</v>
      </c>
      <c r="B19" s="268" t="s">
        <v>222</v>
      </c>
      <c r="C19" s="269">
        <v>44697</v>
      </c>
      <c r="D19" s="275">
        <v>44698</v>
      </c>
      <c r="E19" s="276">
        <v>6220</v>
      </c>
      <c r="F19" s="277">
        <v>44713</v>
      </c>
      <c r="G19" s="279" t="s">
        <v>82</v>
      </c>
      <c r="H19" s="273"/>
    </row>
    <row r="20" spans="1:8">
      <c r="A20" s="268" t="s">
        <v>557</v>
      </c>
      <c r="B20" s="268" t="s">
        <v>555</v>
      </c>
      <c r="C20" s="269">
        <v>44698</v>
      </c>
      <c r="D20" s="275">
        <v>44699</v>
      </c>
      <c r="E20" s="276">
        <v>96000</v>
      </c>
      <c r="F20" s="277">
        <v>44713</v>
      </c>
      <c r="G20" s="279" t="s">
        <v>82</v>
      </c>
      <c r="H20" s="273"/>
    </row>
    <row r="21" spans="1:8">
      <c r="A21" s="268" t="s">
        <v>558</v>
      </c>
      <c r="B21" s="268" t="s">
        <v>559</v>
      </c>
      <c r="C21" s="269">
        <v>44700</v>
      </c>
      <c r="D21" s="275">
        <v>44701</v>
      </c>
      <c r="E21" s="276">
        <v>5600</v>
      </c>
      <c r="F21" s="277">
        <v>44713</v>
      </c>
      <c r="G21" s="279" t="s">
        <v>82</v>
      </c>
      <c r="H21" s="273"/>
    </row>
    <row r="22" spans="1:8">
      <c r="A22" s="268" t="s">
        <v>560</v>
      </c>
      <c r="B22" s="268" t="s">
        <v>240</v>
      </c>
      <c r="C22" s="269">
        <v>44700</v>
      </c>
      <c r="D22" s="275">
        <v>44701</v>
      </c>
      <c r="E22" s="276">
        <v>80000</v>
      </c>
      <c r="F22" s="277">
        <v>44713</v>
      </c>
      <c r="G22" s="279" t="s">
        <v>82</v>
      </c>
      <c r="H22" s="273"/>
    </row>
    <row r="23" spans="1:8">
      <c r="A23" s="268" t="s">
        <v>561</v>
      </c>
      <c r="B23" s="268" t="s">
        <v>562</v>
      </c>
      <c r="C23" s="269">
        <v>44701</v>
      </c>
      <c r="D23" s="275">
        <v>44704</v>
      </c>
      <c r="E23" s="276">
        <v>23562.02</v>
      </c>
      <c r="F23" s="277">
        <v>44713</v>
      </c>
      <c r="G23" s="279" t="s">
        <v>82</v>
      </c>
      <c r="H23" s="273"/>
    </row>
    <row r="24" spans="1:8">
      <c r="A24" s="268" t="s">
        <v>563</v>
      </c>
      <c r="B24" s="268" t="s">
        <v>564</v>
      </c>
      <c r="C24" s="269">
        <v>44704</v>
      </c>
      <c r="D24" s="275">
        <v>44704</v>
      </c>
      <c r="E24" s="276">
        <v>19600</v>
      </c>
      <c r="F24" s="277">
        <v>44713</v>
      </c>
      <c r="G24" s="279" t="s">
        <v>18</v>
      </c>
      <c r="H24" s="273"/>
    </row>
    <row r="25" spans="1:8">
      <c r="A25" s="268" t="s">
        <v>565</v>
      </c>
      <c r="B25" s="268" t="s">
        <v>566</v>
      </c>
      <c r="C25" s="269">
        <v>44704</v>
      </c>
      <c r="D25" s="275">
        <v>44705</v>
      </c>
      <c r="E25" s="276">
        <v>22400</v>
      </c>
      <c r="F25" s="277">
        <v>44713</v>
      </c>
      <c r="G25" s="279" t="s">
        <v>18</v>
      </c>
      <c r="H25" s="273"/>
    </row>
    <row r="26" spans="1:8">
      <c r="A26" s="268" t="s">
        <v>567</v>
      </c>
      <c r="B26" s="268" t="s">
        <v>568</v>
      </c>
      <c r="C26" s="269">
        <v>44704</v>
      </c>
      <c r="D26" s="275">
        <v>44705</v>
      </c>
      <c r="E26" s="276">
        <v>13300</v>
      </c>
      <c r="F26" s="277">
        <v>44713</v>
      </c>
      <c r="G26" s="279" t="s">
        <v>82</v>
      </c>
      <c r="H26" s="273"/>
    </row>
    <row r="27" spans="1:8">
      <c r="A27" s="268" t="s">
        <v>569</v>
      </c>
      <c r="B27" s="268" t="s">
        <v>566</v>
      </c>
      <c r="C27" s="269">
        <v>44704</v>
      </c>
      <c r="D27" s="275">
        <v>44705</v>
      </c>
      <c r="E27" s="276">
        <v>64000</v>
      </c>
      <c r="F27" s="277">
        <v>44713</v>
      </c>
      <c r="G27" s="279" t="s">
        <v>82</v>
      </c>
      <c r="H27" s="273"/>
    </row>
    <row r="28" spans="1:8">
      <c r="A28" s="268" t="s">
        <v>570</v>
      </c>
      <c r="B28" s="268" t="s">
        <v>571</v>
      </c>
      <c r="C28" s="269">
        <v>44705</v>
      </c>
      <c r="D28" s="275">
        <v>44705</v>
      </c>
      <c r="E28" s="276">
        <v>16200</v>
      </c>
      <c r="F28" s="277">
        <v>44713</v>
      </c>
      <c r="G28" s="279" t="s">
        <v>82</v>
      </c>
      <c r="H28" s="273"/>
    </row>
    <row r="29" spans="1:8">
      <c r="A29" s="280" t="s">
        <v>572</v>
      </c>
      <c r="B29" s="268" t="s">
        <v>573</v>
      </c>
      <c r="C29" s="269">
        <v>44706</v>
      </c>
      <c r="D29" s="275">
        <v>44707</v>
      </c>
      <c r="E29" s="276">
        <v>2800</v>
      </c>
      <c r="F29" s="277">
        <v>44713</v>
      </c>
      <c r="G29" s="279" t="s">
        <v>82</v>
      </c>
      <c r="H29" s="273"/>
    </row>
    <row r="30" spans="1:8">
      <c r="A30" s="268" t="s">
        <v>574</v>
      </c>
      <c r="B30" s="268" t="s">
        <v>575</v>
      </c>
      <c r="C30" s="269">
        <v>44706</v>
      </c>
      <c r="D30" s="275">
        <v>44707</v>
      </c>
      <c r="E30" s="276">
        <v>35000</v>
      </c>
      <c r="F30" s="277">
        <v>44713</v>
      </c>
      <c r="G30" s="279" t="s">
        <v>82</v>
      </c>
      <c r="H30" s="273"/>
    </row>
    <row r="31" spans="1:8">
      <c r="A31" s="268" t="s">
        <v>576</v>
      </c>
      <c r="B31" s="268" t="s">
        <v>250</v>
      </c>
      <c r="C31" s="269">
        <v>44707</v>
      </c>
      <c r="D31" s="275">
        <v>44707</v>
      </c>
      <c r="E31" s="276">
        <v>15600</v>
      </c>
      <c r="F31" s="277">
        <v>44713</v>
      </c>
      <c r="G31" s="279" t="s">
        <v>82</v>
      </c>
      <c r="H31" s="273"/>
    </row>
    <row r="32" spans="1:8">
      <c r="A32" s="268" t="s">
        <v>577</v>
      </c>
      <c r="B32" s="268" t="s">
        <v>578</v>
      </c>
      <c r="C32" s="269">
        <v>44708</v>
      </c>
      <c r="D32" s="275">
        <v>44708</v>
      </c>
      <c r="E32" s="276">
        <v>4200</v>
      </c>
      <c r="F32" s="277">
        <v>44713</v>
      </c>
      <c r="G32" s="279" t="s">
        <v>18</v>
      </c>
      <c r="H32" s="273"/>
    </row>
    <row r="33" spans="1:8">
      <c r="A33" s="268" t="s">
        <v>579</v>
      </c>
      <c r="B33" s="268" t="s">
        <v>580</v>
      </c>
      <c r="C33" s="269">
        <v>44707</v>
      </c>
      <c r="D33" s="275">
        <v>44708</v>
      </c>
      <c r="E33" s="276">
        <v>34800</v>
      </c>
      <c r="F33" s="277">
        <v>44713</v>
      </c>
      <c r="G33" s="279" t="s">
        <v>18</v>
      </c>
      <c r="H33" s="273"/>
    </row>
    <row r="34" spans="1:8">
      <c r="A34" s="268" t="s">
        <v>581</v>
      </c>
      <c r="B34" s="268" t="s">
        <v>582</v>
      </c>
      <c r="C34" s="269">
        <v>44707</v>
      </c>
      <c r="D34" s="275">
        <v>44708</v>
      </c>
      <c r="E34" s="276">
        <v>900</v>
      </c>
      <c r="F34" s="277">
        <v>44713</v>
      </c>
      <c r="G34" s="279" t="s">
        <v>18</v>
      </c>
      <c r="H34" s="273"/>
    </row>
    <row r="35" spans="1:8">
      <c r="A35" s="268" t="s">
        <v>583</v>
      </c>
      <c r="B35" s="268" t="s">
        <v>584</v>
      </c>
      <c r="C35" s="269">
        <v>44707</v>
      </c>
      <c r="D35" s="275">
        <v>44708</v>
      </c>
      <c r="E35" s="276">
        <v>180880</v>
      </c>
      <c r="F35" s="277">
        <v>44713</v>
      </c>
      <c r="G35" s="279" t="s">
        <v>82</v>
      </c>
      <c r="H35" s="273"/>
    </row>
    <row r="36" spans="1:8">
      <c r="A36" s="268" t="s">
        <v>585</v>
      </c>
      <c r="B36" s="268" t="s">
        <v>586</v>
      </c>
      <c r="C36" s="269">
        <v>44707</v>
      </c>
      <c r="D36" s="275">
        <v>44708</v>
      </c>
      <c r="E36" s="276">
        <v>15750</v>
      </c>
      <c r="F36" s="277">
        <v>44713</v>
      </c>
      <c r="G36" s="279" t="s">
        <v>82</v>
      </c>
      <c r="H36" s="273"/>
    </row>
    <row r="37" spans="1:8">
      <c r="A37" s="281" t="s">
        <v>587</v>
      </c>
      <c r="B37" s="281" t="s">
        <v>588</v>
      </c>
      <c r="C37" s="282">
        <v>44706</v>
      </c>
      <c r="D37" s="282">
        <v>44714</v>
      </c>
      <c r="E37" s="283">
        <v>579300</v>
      </c>
      <c r="F37" s="277">
        <v>44713</v>
      </c>
      <c r="G37" s="279" t="s">
        <v>82</v>
      </c>
      <c r="H37" s="273"/>
    </row>
    <row r="38" ht="13.4" customHeight="1" spans="1:8">
      <c r="A38" s="266" t="s">
        <v>22</v>
      </c>
      <c r="B38" s="266"/>
      <c r="C38" s="266"/>
      <c r="D38" s="266"/>
      <c r="E38" s="266"/>
      <c r="F38" s="266"/>
      <c r="G38" s="266"/>
      <c r="H38" s="267">
        <f>SUM(E39:E90)</f>
        <v>256398.37</v>
      </c>
    </row>
    <row r="39" spans="1:8">
      <c r="A39" s="284" t="s">
        <v>589</v>
      </c>
      <c r="B39" s="284" t="s">
        <v>590</v>
      </c>
      <c r="C39" s="285">
        <v>44477</v>
      </c>
      <c r="D39" s="285">
        <v>44708</v>
      </c>
      <c r="E39" s="286">
        <v>14782.95</v>
      </c>
      <c r="F39" s="287">
        <v>44713</v>
      </c>
      <c r="G39" s="288" t="s">
        <v>18</v>
      </c>
      <c r="H39" s="273"/>
    </row>
    <row r="40" spans="1:8">
      <c r="A40" s="284" t="s">
        <v>591</v>
      </c>
      <c r="B40" s="273" t="s">
        <v>477</v>
      </c>
      <c r="C40" s="285">
        <v>44655</v>
      </c>
      <c r="D40" s="285">
        <v>44706</v>
      </c>
      <c r="E40" s="286">
        <v>3262.65</v>
      </c>
      <c r="F40" s="287">
        <v>44713</v>
      </c>
      <c r="G40" s="288" t="s">
        <v>82</v>
      </c>
      <c r="H40" s="273"/>
    </row>
    <row r="41" spans="1:8">
      <c r="A41" s="284" t="s">
        <v>592</v>
      </c>
      <c r="B41" s="273" t="s">
        <v>593</v>
      </c>
      <c r="C41" s="285">
        <v>44662</v>
      </c>
      <c r="D41" s="285">
        <v>44708</v>
      </c>
      <c r="E41" s="286">
        <v>17535.3</v>
      </c>
      <c r="F41" s="287">
        <v>44713</v>
      </c>
      <c r="G41" s="288" t="s">
        <v>21</v>
      </c>
      <c r="H41" s="273"/>
    </row>
    <row r="42" spans="1:8">
      <c r="A42" s="273" t="s">
        <v>594</v>
      </c>
      <c r="B42" s="273" t="s">
        <v>477</v>
      </c>
      <c r="C42" s="269">
        <v>44664</v>
      </c>
      <c r="D42" s="285">
        <v>44706</v>
      </c>
      <c r="E42" s="286">
        <v>939.8</v>
      </c>
      <c r="F42" s="287">
        <v>44713</v>
      </c>
      <c r="G42" s="288" t="s">
        <v>82</v>
      </c>
      <c r="H42" s="273"/>
    </row>
    <row r="43" spans="1:8">
      <c r="A43" s="289" t="s">
        <v>595</v>
      </c>
      <c r="B43" s="273" t="s">
        <v>477</v>
      </c>
      <c r="C43" s="285">
        <v>44664</v>
      </c>
      <c r="D43" s="285">
        <v>44706</v>
      </c>
      <c r="E43" s="286">
        <v>2045.26</v>
      </c>
      <c r="F43" s="287">
        <v>44713</v>
      </c>
      <c r="G43" s="288" t="s">
        <v>18</v>
      </c>
      <c r="H43" s="273"/>
    </row>
    <row r="44" spans="1:8">
      <c r="A44" s="284" t="s">
        <v>596</v>
      </c>
      <c r="B44" s="273" t="s">
        <v>481</v>
      </c>
      <c r="C44" s="285">
        <v>44669</v>
      </c>
      <c r="D44" s="285">
        <v>44707</v>
      </c>
      <c r="E44" s="286">
        <v>3935.52</v>
      </c>
      <c r="F44" s="287">
        <v>44713</v>
      </c>
      <c r="G44" s="288" t="s">
        <v>18</v>
      </c>
      <c r="H44" s="273"/>
    </row>
    <row r="45" spans="1:8">
      <c r="A45" s="284" t="s">
        <v>597</v>
      </c>
      <c r="B45" s="284" t="s">
        <v>598</v>
      </c>
      <c r="C45" s="285">
        <v>44669</v>
      </c>
      <c r="D45" s="285">
        <v>44677</v>
      </c>
      <c r="E45" s="286">
        <v>289.39</v>
      </c>
      <c r="F45" s="287">
        <v>44713</v>
      </c>
      <c r="G45" s="288" t="s">
        <v>82</v>
      </c>
      <c r="H45" s="273"/>
    </row>
    <row r="46" spans="1:8">
      <c r="A46" s="284" t="s">
        <v>599</v>
      </c>
      <c r="B46" s="273" t="s">
        <v>153</v>
      </c>
      <c r="C46" s="285">
        <v>44669</v>
      </c>
      <c r="D46" s="285">
        <v>44708</v>
      </c>
      <c r="E46" s="286">
        <v>16530.45</v>
      </c>
      <c r="F46" s="287">
        <v>44713</v>
      </c>
      <c r="G46" s="288" t="s">
        <v>21</v>
      </c>
      <c r="H46" s="273"/>
    </row>
    <row r="47" spans="1:8">
      <c r="A47" s="284" t="s">
        <v>600</v>
      </c>
      <c r="B47" s="273" t="s">
        <v>481</v>
      </c>
      <c r="C47" s="285">
        <v>44670</v>
      </c>
      <c r="D47" s="285">
        <v>44708</v>
      </c>
      <c r="E47" s="286">
        <v>2571.25</v>
      </c>
      <c r="F47" s="287">
        <v>44713</v>
      </c>
      <c r="G47" s="288" t="s">
        <v>21</v>
      </c>
      <c r="H47" s="273"/>
    </row>
    <row r="48" spans="1:8">
      <c r="A48" s="284" t="s">
        <v>601</v>
      </c>
      <c r="B48" s="284" t="s">
        <v>593</v>
      </c>
      <c r="C48" s="285">
        <v>44670</v>
      </c>
      <c r="D48" s="285">
        <v>44708</v>
      </c>
      <c r="E48" s="286">
        <v>825.8</v>
      </c>
      <c r="F48" s="287">
        <v>44713</v>
      </c>
      <c r="G48" s="288" t="s">
        <v>21</v>
      </c>
      <c r="H48" s="273"/>
    </row>
    <row r="49" spans="1:8">
      <c r="A49" s="284" t="s">
        <v>602</v>
      </c>
      <c r="B49" s="284" t="s">
        <v>603</v>
      </c>
      <c r="C49" s="285">
        <v>44687</v>
      </c>
      <c r="D49" s="285">
        <v>44707</v>
      </c>
      <c r="E49" s="286">
        <v>3383.47</v>
      </c>
      <c r="F49" s="287">
        <v>44713</v>
      </c>
      <c r="G49" s="288" t="s">
        <v>18</v>
      </c>
      <c r="H49" s="273"/>
    </row>
    <row r="50" spans="1:8">
      <c r="A50" s="284" t="s">
        <v>604</v>
      </c>
      <c r="B50" s="284" t="s">
        <v>605</v>
      </c>
      <c r="C50" s="285">
        <v>44687</v>
      </c>
      <c r="D50" s="285">
        <v>44708</v>
      </c>
      <c r="E50" s="286">
        <v>9205.78</v>
      </c>
      <c r="F50" s="287">
        <v>44713</v>
      </c>
      <c r="G50" s="288" t="s">
        <v>18</v>
      </c>
      <c r="H50" s="273"/>
    </row>
    <row r="51" spans="1:8">
      <c r="A51" s="284" t="s">
        <v>606</v>
      </c>
      <c r="B51" s="284" t="s">
        <v>71</v>
      </c>
      <c r="C51" s="285">
        <v>44691</v>
      </c>
      <c r="D51" s="285">
        <v>44707</v>
      </c>
      <c r="E51" s="286">
        <v>741.7</v>
      </c>
      <c r="F51" s="287">
        <v>44713</v>
      </c>
      <c r="G51" s="288" t="s">
        <v>18</v>
      </c>
      <c r="H51" s="273"/>
    </row>
    <row r="52" spans="1:8">
      <c r="A52" s="284" t="s">
        <v>607</v>
      </c>
      <c r="B52" s="273" t="s">
        <v>608</v>
      </c>
      <c r="C52" s="285">
        <v>44692</v>
      </c>
      <c r="D52" s="285">
        <v>44706</v>
      </c>
      <c r="E52" s="286">
        <v>10897.92</v>
      </c>
      <c r="F52" s="287">
        <v>44713</v>
      </c>
      <c r="G52" s="288" t="s">
        <v>18</v>
      </c>
      <c r="H52" s="273"/>
    </row>
    <row r="53" spans="1:8">
      <c r="A53" s="273" t="s">
        <v>609</v>
      </c>
      <c r="B53" s="273" t="s">
        <v>26</v>
      </c>
      <c r="C53" s="285">
        <v>44693</v>
      </c>
      <c r="D53" s="285">
        <v>44704</v>
      </c>
      <c r="E53" s="290">
        <v>5644.12</v>
      </c>
      <c r="F53" s="287">
        <v>44713</v>
      </c>
      <c r="G53" s="291" t="s">
        <v>18</v>
      </c>
      <c r="H53" s="273"/>
    </row>
    <row r="54" spans="1:8">
      <c r="A54" s="284" t="s">
        <v>610</v>
      </c>
      <c r="B54" s="284" t="s">
        <v>611</v>
      </c>
      <c r="C54" s="285">
        <v>44694</v>
      </c>
      <c r="D54" s="285">
        <v>44704</v>
      </c>
      <c r="E54" s="286">
        <v>3439.97</v>
      </c>
      <c r="F54" s="287">
        <v>44713</v>
      </c>
      <c r="G54" s="288" t="s">
        <v>18</v>
      </c>
      <c r="H54" s="273"/>
    </row>
    <row r="55" spans="1:8">
      <c r="A55" s="284" t="s">
        <v>612</v>
      </c>
      <c r="B55" s="273" t="s">
        <v>142</v>
      </c>
      <c r="C55" s="285">
        <v>44694</v>
      </c>
      <c r="D55" s="285">
        <v>44706</v>
      </c>
      <c r="E55" s="286">
        <v>5666.36</v>
      </c>
      <c r="F55" s="287">
        <v>44713</v>
      </c>
      <c r="G55" s="288" t="s">
        <v>82</v>
      </c>
      <c r="H55" s="273"/>
    </row>
    <row r="56" spans="1:8">
      <c r="A56" s="284" t="s">
        <v>613</v>
      </c>
      <c r="B56" s="273" t="s">
        <v>614</v>
      </c>
      <c r="C56" s="285">
        <v>44700</v>
      </c>
      <c r="D56" s="285">
        <v>44706</v>
      </c>
      <c r="E56" s="286">
        <v>100.5</v>
      </c>
      <c r="F56" s="287">
        <v>44713</v>
      </c>
      <c r="G56" s="288" t="s">
        <v>18</v>
      </c>
      <c r="H56" s="273"/>
    </row>
    <row r="57" spans="1:8">
      <c r="A57" s="284" t="s">
        <v>615</v>
      </c>
      <c r="B57" s="284" t="s">
        <v>405</v>
      </c>
      <c r="C57" s="285">
        <v>44700</v>
      </c>
      <c r="D57" s="285">
        <v>44708</v>
      </c>
      <c r="E57" s="286">
        <v>2461.63</v>
      </c>
      <c r="F57" s="287">
        <v>44713</v>
      </c>
      <c r="G57" s="288" t="s">
        <v>18</v>
      </c>
      <c r="H57" s="273"/>
    </row>
    <row r="58" spans="1:8">
      <c r="A58" s="273" t="s">
        <v>616</v>
      </c>
      <c r="B58" s="273" t="s">
        <v>481</v>
      </c>
      <c r="C58" s="285">
        <v>44701</v>
      </c>
      <c r="D58" s="285">
        <v>44705</v>
      </c>
      <c r="E58" s="290">
        <v>660.6</v>
      </c>
      <c r="F58" s="287">
        <v>44713</v>
      </c>
      <c r="G58" s="292" t="s">
        <v>21</v>
      </c>
      <c r="H58" s="273"/>
    </row>
    <row r="59" spans="1:8">
      <c r="A59" s="273" t="s">
        <v>617</v>
      </c>
      <c r="B59" s="273" t="s">
        <v>477</v>
      </c>
      <c r="C59" s="285">
        <v>44701</v>
      </c>
      <c r="D59" s="285">
        <v>44706</v>
      </c>
      <c r="E59" s="293">
        <v>4822.22</v>
      </c>
      <c r="F59" s="287">
        <v>44713</v>
      </c>
      <c r="G59" s="288" t="s">
        <v>18</v>
      </c>
      <c r="H59" s="273"/>
    </row>
    <row r="60" spans="1:8">
      <c r="A60" s="284" t="s">
        <v>618</v>
      </c>
      <c r="B60" s="284" t="s">
        <v>619</v>
      </c>
      <c r="C60" s="269">
        <v>44703</v>
      </c>
      <c r="D60" s="285">
        <v>44704</v>
      </c>
      <c r="E60" s="286">
        <v>3572.02</v>
      </c>
      <c r="F60" s="287">
        <v>44713</v>
      </c>
      <c r="G60" s="288" t="s">
        <v>18</v>
      </c>
      <c r="H60" s="273"/>
    </row>
    <row r="61" spans="1:8">
      <c r="A61" s="284" t="s">
        <v>620</v>
      </c>
      <c r="B61" s="284" t="s">
        <v>619</v>
      </c>
      <c r="C61" s="285">
        <v>44704</v>
      </c>
      <c r="D61" s="285">
        <v>44705</v>
      </c>
      <c r="E61" s="286">
        <v>12187.43</v>
      </c>
      <c r="F61" s="287">
        <v>44713</v>
      </c>
      <c r="G61" s="288" t="s">
        <v>18</v>
      </c>
      <c r="H61" s="273"/>
    </row>
    <row r="62" spans="1:8">
      <c r="A62" s="273" t="s">
        <v>621</v>
      </c>
      <c r="B62" s="284" t="s">
        <v>619</v>
      </c>
      <c r="C62" s="285">
        <v>44704</v>
      </c>
      <c r="D62" s="285">
        <v>44705</v>
      </c>
      <c r="E62" s="290">
        <v>1985.67</v>
      </c>
      <c r="F62" s="287">
        <v>44713</v>
      </c>
      <c r="G62" s="288" t="s">
        <v>622</v>
      </c>
      <c r="H62" s="273"/>
    </row>
    <row r="63" spans="1:8">
      <c r="A63" s="273" t="s">
        <v>623</v>
      </c>
      <c r="B63" s="284" t="s">
        <v>619</v>
      </c>
      <c r="C63" s="285">
        <v>44704</v>
      </c>
      <c r="D63" s="285">
        <v>44705</v>
      </c>
      <c r="E63" s="290">
        <v>586.1</v>
      </c>
      <c r="F63" s="287">
        <v>44713</v>
      </c>
      <c r="G63" s="288" t="s">
        <v>18</v>
      </c>
      <c r="H63" s="273"/>
    </row>
    <row r="64" spans="1:8">
      <c r="A64" s="294" t="s">
        <v>624</v>
      </c>
      <c r="B64" s="273" t="s">
        <v>90</v>
      </c>
      <c r="C64" s="285">
        <v>44704</v>
      </c>
      <c r="D64" s="285">
        <v>44705</v>
      </c>
      <c r="E64" s="286">
        <v>15038.5</v>
      </c>
      <c r="F64" s="287">
        <v>44713</v>
      </c>
      <c r="G64" s="288" t="s">
        <v>18</v>
      </c>
      <c r="H64" s="273"/>
    </row>
    <row r="65" spans="1:8">
      <c r="A65" s="273" t="s">
        <v>625</v>
      </c>
      <c r="B65" s="284" t="s">
        <v>619</v>
      </c>
      <c r="C65" s="269">
        <v>44704</v>
      </c>
      <c r="D65" s="285">
        <v>44706</v>
      </c>
      <c r="E65" s="286">
        <v>7449.14</v>
      </c>
      <c r="F65" s="287">
        <v>44713</v>
      </c>
      <c r="G65" s="291" t="s">
        <v>18</v>
      </c>
      <c r="H65" s="273"/>
    </row>
    <row r="66" spans="1:8">
      <c r="A66" s="284" t="s">
        <v>626</v>
      </c>
      <c r="B66" s="273" t="s">
        <v>593</v>
      </c>
      <c r="C66" s="285">
        <v>44704</v>
      </c>
      <c r="D66" s="285">
        <v>44706</v>
      </c>
      <c r="E66" s="286">
        <v>994.56</v>
      </c>
      <c r="F66" s="287">
        <v>44713</v>
      </c>
      <c r="G66" s="288" t="s">
        <v>18</v>
      </c>
      <c r="H66" s="273"/>
    </row>
    <row r="67" spans="1:8">
      <c r="A67" s="284" t="s">
        <v>627</v>
      </c>
      <c r="B67" s="273" t="s">
        <v>628</v>
      </c>
      <c r="C67" s="285">
        <v>44704</v>
      </c>
      <c r="D67" s="285">
        <v>44706</v>
      </c>
      <c r="E67" s="286">
        <v>8761.91</v>
      </c>
      <c r="F67" s="287">
        <v>44713</v>
      </c>
      <c r="G67" s="288" t="s">
        <v>18</v>
      </c>
      <c r="H67" s="273"/>
    </row>
    <row r="68" spans="1:8">
      <c r="A68" s="273" t="s">
        <v>629</v>
      </c>
      <c r="B68" s="273" t="s">
        <v>630</v>
      </c>
      <c r="C68" s="285">
        <v>44704</v>
      </c>
      <c r="D68" s="285">
        <v>44707</v>
      </c>
      <c r="E68" s="290">
        <v>5288.6</v>
      </c>
      <c r="F68" s="287">
        <v>44713</v>
      </c>
      <c r="G68" s="292" t="s">
        <v>21</v>
      </c>
      <c r="H68" s="273"/>
    </row>
    <row r="69" spans="1:8">
      <c r="A69" s="284" t="s">
        <v>631</v>
      </c>
      <c r="B69" s="273" t="s">
        <v>632</v>
      </c>
      <c r="C69" s="285">
        <v>44704</v>
      </c>
      <c r="D69" s="285">
        <v>44707</v>
      </c>
      <c r="E69" s="286">
        <v>5022.75</v>
      </c>
      <c r="F69" s="287">
        <v>44713</v>
      </c>
      <c r="G69" s="288" t="s">
        <v>18</v>
      </c>
      <c r="H69" s="273"/>
    </row>
    <row r="70" spans="1:8">
      <c r="A70" s="284" t="s">
        <v>633</v>
      </c>
      <c r="B70" s="284" t="s">
        <v>634</v>
      </c>
      <c r="C70" s="285">
        <v>44704</v>
      </c>
      <c r="D70" s="285">
        <v>44707</v>
      </c>
      <c r="E70" s="286">
        <v>1788.85</v>
      </c>
      <c r="F70" s="287">
        <v>44713</v>
      </c>
      <c r="G70" s="288" t="s">
        <v>18</v>
      </c>
      <c r="H70" s="273"/>
    </row>
    <row r="71" spans="1:8">
      <c r="A71" s="273" t="s">
        <v>635</v>
      </c>
      <c r="B71" s="273" t="s">
        <v>90</v>
      </c>
      <c r="C71" s="285">
        <v>44705</v>
      </c>
      <c r="D71" s="285">
        <v>44705</v>
      </c>
      <c r="E71" s="290">
        <v>2720</v>
      </c>
      <c r="F71" s="287">
        <v>44713</v>
      </c>
      <c r="G71" s="288" t="s">
        <v>18</v>
      </c>
      <c r="H71" s="273"/>
    </row>
    <row r="72" spans="1:8">
      <c r="A72" s="284" t="s">
        <v>636</v>
      </c>
      <c r="B72" s="284" t="s">
        <v>637</v>
      </c>
      <c r="C72" s="285">
        <v>44705</v>
      </c>
      <c r="D72" s="285">
        <v>44705</v>
      </c>
      <c r="E72" s="286">
        <v>6450</v>
      </c>
      <c r="F72" s="287">
        <v>44713</v>
      </c>
      <c r="G72" s="288" t="s">
        <v>622</v>
      </c>
      <c r="H72" s="273"/>
    </row>
    <row r="73" spans="1:8">
      <c r="A73" s="284" t="s">
        <v>638</v>
      </c>
      <c r="B73" s="273" t="s">
        <v>639</v>
      </c>
      <c r="C73" s="285">
        <v>44705</v>
      </c>
      <c r="D73" s="285">
        <v>44705</v>
      </c>
      <c r="E73" s="286">
        <v>5112.47</v>
      </c>
      <c r="F73" s="287">
        <v>44713</v>
      </c>
      <c r="G73" s="288" t="s">
        <v>18</v>
      </c>
      <c r="H73" s="273"/>
    </row>
    <row r="74" spans="1:8">
      <c r="A74" s="284" t="s">
        <v>640</v>
      </c>
      <c r="B74" s="289" t="s">
        <v>413</v>
      </c>
      <c r="C74" s="285">
        <v>44705</v>
      </c>
      <c r="D74" s="285">
        <v>44706</v>
      </c>
      <c r="E74" s="286">
        <v>11400</v>
      </c>
      <c r="F74" s="287">
        <v>44713</v>
      </c>
      <c r="G74" s="288" t="s">
        <v>18</v>
      </c>
      <c r="H74" s="273"/>
    </row>
    <row r="75" spans="1:8">
      <c r="A75" s="284" t="s">
        <v>641</v>
      </c>
      <c r="B75" s="273" t="s">
        <v>642</v>
      </c>
      <c r="C75" s="285">
        <v>44705</v>
      </c>
      <c r="D75" s="285">
        <v>44707</v>
      </c>
      <c r="E75" s="286">
        <v>1868</v>
      </c>
      <c r="F75" s="287">
        <v>44713</v>
      </c>
      <c r="G75" s="288" t="s">
        <v>622</v>
      </c>
      <c r="H75" s="273"/>
    </row>
    <row r="76" spans="1:8">
      <c r="A76" s="273" t="s">
        <v>643</v>
      </c>
      <c r="B76" s="273" t="s">
        <v>153</v>
      </c>
      <c r="C76" s="285">
        <v>44705</v>
      </c>
      <c r="D76" s="285">
        <v>44708</v>
      </c>
      <c r="E76" s="290">
        <v>13600.07</v>
      </c>
      <c r="F76" s="287">
        <v>44713</v>
      </c>
      <c r="G76" s="288" t="s">
        <v>21</v>
      </c>
      <c r="H76" s="273"/>
    </row>
    <row r="77" spans="1:8">
      <c r="A77" s="273" t="s">
        <v>644</v>
      </c>
      <c r="B77" s="273" t="s">
        <v>153</v>
      </c>
      <c r="C77" s="285">
        <v>44705</v>
      </c>
      <c r="D77" s="285">
        <v>44708</v>
      </c>
      <c r="E77" s="290">
        <v>11024.99</v>
      </c>
      <c r="F77" s="287">
        <v>44713</v>
      </c>
      <c r="G77" s="288" t="s">
        <v>21</v>
      </c>
      <c r="H77" s="273"/>
    </row>
    <row r="78" spans="1:8">
      <c r="A78" s="289" t="s">
        <v>645</v>
      </c>
      <c r="B78" s="289" t="s">
        <v>646</v>
      </c>
      <c r="C78" s="285">
        <v>44705</v>
      </c>
      <c r="D78" s="285">
        <v>44711</v>
      </c>
      <c r="E78" s="286">
        <v>2630.4</v>
      </c>
      <c r="F78" s="287">
        <v>44713</v>
      </c>
      <c r="G78" s="288" t="s">
        <v>18</v>
      </c>
      <c r="H78" s="273"/>
    </row>
    <row r="79" spans="1:8">
      <c r="A79" s="284" t="s">
        <v>647</v>
      </c>
      <c r="B79" s="289" t="s">
        <v>648</v>
      </c>
      <c r="C79" s="285">
        <v>44705</v>
      </c>
      <c r="D79" s="285">
        <v>44712</v>
      </c>
      <c r="E79" s="286">
        <v>1728</v>
      </c>
      <c r="F79" s="287">
        <v>44713</v>
      </c>
      <c r="G79" s="288" t="s">
        <v>18</v>
      </c>
      <c r="H79" s="273"/>
    </row>
    <row r="80" spans="1:8">
      <c r="A80" s="273" t="s">
        <v>649</v>
      </c>
      <c r="B80" s="273" t="s">
        <v>477</v>
      </c>
      <c r="C80" s="269">
        <v>44706</v>
      </c>
      <c r="D80" s="285">
        <v>44706</v>
      </c>
      <c r="E80" s="286">
        <v>2045.26</v>
      </c>
      <c r="F80" s="287">
        <v>44713</v>
      </c>
      <c r="G80" s="288" t="s">
        <v>18</v>
      </c>
      <c r="H80" s="273"/>
    </row>
    <row r="81" spans="1:8">
      <c r="A81" s="284" t="s">
        <v>650</v>
      </c>
      <c r="B81" s="284" t="s">
        <v>651</v>
      </c>
      <c r="C81" s="285">
        <v>44706</v>
      </c>
      <c r="D81" s="285">
        <v>44706</v>
      </c>
      <c r="E81" s="286">
        <v>289.36</v>
      </c>
      <c r="F81" s="287">
        <v>44713</v>
      </c>
      <c r="G81" s="288" t="s">
        <v>18</v>
      </c>
      <c r="H81" s="273"/>
    </row>
    <row r="82" spans="1:8">
      <c r="A82" s="284" t="s">
        <v>652</v>
      </c>
      <c r="B82" s="273" t="s">
        <v>653</v>
      </c>
      <c r="C82" s="285">
        <v>44706</v>
      </c>
      <c r="D82" s="285">
        <v>44712</v>
      </c>
      <c r="E82" s="286">
        <v>11025.5</v>
      </c>
      <c r="F82" s="287">
        <v>44713</v>
      </c>
      <c r="G82" s="288" t="s">
        <v>21</v>
      </c>
      <c r="H82" s="273"/>
    </row>
    <row r="83" spans="1:8">
      <c r="A83" s="284" t="s">
        <v>654</v>
      </c>
      <c r="B83" s="284" t="s">
        <v>655</v>
      </c>
      <c r="C83" s="285">
        <v>44707</v>
      </c>
      <c r="D83" s="285">
        <v>44708</v>
      </c>
      <c r="E83" s="286">
        <v>1444.36</v>
      </c>
      <c r="F83" s="287">
        <v>44713</v>
      </c>
      <c r="G83" s="288" t="s">
        <v>18</v>
      </c>
      <c r="H83" s="273"/>
    </row>
    <row r="84" spans="1:8">
      <c r="A84" s="284" t="s">
        <v>656</v>
      </c>
      <c r="B84" s="273" t="s">
        <v>657</v>
      </c>
      <c r="C84" s="285">
        <v>44707</v>
      </c>
      <c r="D84" s="285">
        <v>44708</v>
      </c>
      <c r="E84" s="286">
        <v>859.85</v>
      </c>
      <c r="F84" s="287">
        <v>44713</v>
      </c>
      <c r="G84" s="288" t="s">
        <v>18</v>
      </c>
      <c r="H84" s="273"/>
    </row>
    <row r="85" spans="1:8">
      <c r="A85" s="284" t="s">
        <v>658</v>
      </c>
      <c r="B85" s="284" t="s">
        <v>659</v>
      </c>
      <c r="C85" s="285">
        <v>44708</v>
      </c>
      <c r="D85" s="285">
        <v>44708</v>
      </c>
      <c r="E85" s="286">
        <v>3875.77</v>
      </c>
      <c r="F85" s="287">
        <v>44713</v>
      </c>
      <c r="G85" s="288" t="s">
        <v>18</v>
      </c>
      <c r="H85" s="273"/>
    </row>
    <row r="86" spans="1:8">
      <c r="A86" s="284" t="s">
        <v>660</v>
      </c>
      <c r="B86" s="284" t="s">
        <v>661</v>
      </c>
      <c r="C86" s="285">
        <v>44708</v>
      </c>
      <c r="D86" s="285">
        <v>44711</v>
      </c>
      <c r="E86" s="286">
        <v>874.85</v>
      </c>
      <c r="F86" s="287">
        <v>44713</v>
      </c>
      <c r="G86" s="288" t="s">
        <v>18</v>
      </c>
      <c r="H86" s="273"/>
    </row>
    <row r="87" spans="1:8">
      <c r="A87" s="284" t="s">
        <v>662</v>
      </c>
      <c r="B87" s="284" t="s">
        <v>663</v>
      </c>
      <c r="C87" s="285">
        <v>44708</v>
      </c>
      <c r="D87" s="285">
        <v>44711</v>
      </c>
      <c r="E87" s="286">
        <v>443.26</v>
      </c>
      <c r="F87" s="287">
        <v>44713</v>
      </c>
      <c r="G87" s="288" t="s">
        <v>622</v>
      </c>
      <c r="H87" s="273"/>
    </row>
    <row r="88" spans="1:8">
      <c r="A88" s="284" t="s">
        <v>664</v>
      </c>
      <c r="B88" s="273" t="s">
        <v>593</v>
      </c>
      <c r="C88" s="285">
        <v>44708</v>
      </c>
      <c r="D88" s="285">
        <v>44711</v>
      </c>
      <c r="E88" s="286">
        <v>461.76</v>
      </c>
      <c r="F88" s="287">
        <v>44713</v>
      </c>
      <c r="G88" s="288" t="s">
        <v>18</v>
      </c>
      <c r="H88" s="273"/>
    </row>
    <row r="89" spans="1:8">
      <c r="A89" s="284" t="s">
        <v>665</v>
      </c>
      <c r="B89" s="273" t="s">
        <v>481</v>
      </c>
      <c r="C89" s="285">
        <v>44711</v>
      </c>
      <c r="D89" s="285">
        <v>44711</v>
      </c>
      <c r="E89" s="286">
        <v>2160</v>
      </c>
      <c r="F89" s="287">
        <v>44713</v>
      </c>
      <c r="G89" s="288" t="s">
        <v>21</v>
      </c>
      <c r="H89" s="273"/>
    </row>
    <row r="90" spans="1:8">
      <c r="A90" s="284" t="s">
        <v>666</v>
      </c>
      <c r="B90" s="273" t="s">
        <v>667</v>
      </c>
      <c r="C90" s="285">
        <v>44711</v>
      </c>
      <c r="D90" s="285">
        <v>44711</v>
      </c>
      <c r="E90" s="286">
        <v>3966.3</v>
      </c>
      <c r="F90" s="287">
        <v>44713</v>
      </c>
      <c r="G90" s="288" t="s">
        <v>18</v>
      </c>
      <c r="H90" s="273"/>
    </row>
    <row r="91" ht="13.4" customHeight="1" spans="1:8">
      <c r="A91" s="266" t="s">
        <v>96</v>
      </c>
      <c r="B91" s="266"/>
      <c r="C91" s="266"/>
      <c r="D91" s="266"/>
      <c r="E91" s="266"/>
      <c r="F91" s="266"/>
      <c r="G91" s="266"/>
      <c r="H91" s="267">
        <f>SUM(E92:E97)</f>
        <v>228921.31</v>
      </c>
    </row>
    <row r="92" spans="1:7">
      <c r="A92" s="284" t="s">
        <v>668</v>
      </c>
      <c r="B92" s="284" t="s">
        <v>669</v>
      </c>
      <c r="C92" s="285">
        <v>44691</v>
      </c>
      <c r="D92" s="285">
        <v>44704</v>
      </c>
      <c r="E92" s="295">
        <v>55465.63</v>
      </c>
      <c r="F92" s="287">
        <v>44713</v>
      </c>
      <c r="G92" s="288" t="s">
        <v>622</v>
      </c>
    </row>
    <row r="93" spans="1:8">
      <c r="A93" s="284" t="s">
        <v>670</v>
      </c>
      <c r="B93" s="284" t="s">
        <v>671</v>
      </c>
      <c r="C93" s="285">
        <v>44691</v>
      </c>
      <c r="D93" s="285">
        <v>44704</v>
      </c>
      <c r="E93" s="286">
        <v>66701.53</v>
      </c>
      <c r="F93" s="287">
        <v>44713</v>
      </c>
      <c r="G93" s="288" t="s">
        <v>622</v>
      </c>
      <c r="H93" s="273"/>
    </row>
    <row r="94" spans="1:8">
      <c r="A94" s="273" t="s">
        <v>672</v>
      </c>
      <c r="B94" s="284" t="s">
        <v>673</v>
      </c>
      <c r="C94" s="285">
        <v>44691</v>
      </c>
      <c r="D94" s="285">
        <v>44705</v>
      </c>
      <c r="E94" s="293">
        <v>77324.68</v>
      </c>
      <c r="F94" s="287">
        <v>44713</v>
      </c>
      <c r="G94" s="288" t="s">
        <v>622</v>
      </c>
      <c r="H94" s="273"/>
    </row>
    <row r="95" spans="1:8">
      <c r="A95" s="284" t="s">
        <v>674</v>
      </c>
      <c r="B95" s="284" t="s">
        <v>675</v>
      </c>
      <c r="C95" s="285">
        <v>44706</v>
      </c>
      <c r="D95" s="285">
        <v>44706</v>
      </c>
      <c r="E95" s="286">
        <v>1945.77</v>
      </c>
      <c r="F95" s="287">
        <v>44713</v>
      </c>
      <c r="G95" s="288" t="s">
        <v>18</v>
      </c>
      <c r="H95" s="273"/>
    </row>
    <row r="96" spans="1:8">
      <c r="A96" s="284" t="s">
        <v>676</v>
      </c>
      <c r="B96" s="284" t="s">
        <v>410</v>
      </c>
      <c r="C96" s="285">
        <v>44712</v>
      </c>
      <c r="D96" s="285">
        <v>44713</v>
      </c>
      <c r="E96" s="286">
        <v>10911.92</v>
      </c>
      <c r="F96" s="287">
        <v>44713</v>
      </c>
      <c r="G96" s="288" t="s">
        <v>18</v>
      </c>
      <c r="H96" s="273"/>
    </row>
    <row r="97" spans="1:8">
      <c r="A97" s="268" t="s">
        <v>677</v>
      </c>
      <c r="B97" s="284" t="s">
        <v>410</v>
      </c>
      <c r="C97" s="285">
        <v>44712</v>
      </c>
      <c r="D97" s="285">
        <v>44713</v>
      </c>
      <c r="E97" s="270">
        <v>16571.78</v>
      </c>
      <c r="F97" s="287">
        <v>44713</v>
      </c>
      <c r="G97" s="272" t="s">
        <v>18</v>
      </c>
      <c r="H97" s="273"/>
    </row>
    <row r="98" ht="13.4" customHeight="1" spans="1:8">
      <c r="A98" s="266" t="s">
        <v>110</v>
      </c>
      <c r="B98" s="266"/>
      <c r="C98" s="266"/>
      <c r="D98" s="266"/>
      <c r="E98" s="266"/>
      <c r="F98" s="266"/>
      <c r="G98" s="266"/>
      <c r="H98" s="267">
        <f>SUM(E99:E108)</f>
        <v>811126.63</v>
      </c>
    </row>
    <row r="99" spans="1:8">
      <c r="A99" s="284" t="s">
        <v>678</v>
      </c>
      <c r="B99" s="273" t="s">
        <v>467</v>
      </c>
      <c r="C99" s="285">
        <v>44693</v>
      </c>
      <c r="D99" s="285">
        <v>44713</v>
      </c>
      <c r="E99" s="286">
        <v>11625.77</v>
      </c>
      <c r="F99" s="287">
        <v>44713</v>
      </c>
      <c r="G99" s="288" t="s">
        <v>18</v>
      </c>
      <c r="H99" s="273"/>
    </row>
    <row r="100" spans="1:8">
      <c r="A100" s="284" t="s">
        <v>679</v>
      </c>
      <c r="B100" s="296" t="s">
        <v>530</v>
      </c>
      <c r="C100" s="285">
        <v>44700</v>
      </c>
      <c r="D100" s="285">
        <v>44704</v>
      </c>
      <c r="E100" s="286">
        <v>106516.11</v>
      </c>
      <c r="F100" s="287">
        <v>44713</v>
      </c>
      <c r="G100" s="288" t="s">
        <v>18</v>
      </c>
      <c r="H100" s="273"/>
    </row>
    <row r="101" spans="1:8">
      <c r="A101" s="273" t="s">
        <v>680</v>
      </c>
      <c r="B101" s="273" t="s">
        <v>681</v>
      </c>
      <c r="C101" s="269">
        <v>44701</v>
      </c>
      <c r="D101" s="285">
        <v>44706</v>
      </c>
      <c r="E101" s="290">
        <v>341265.93</v>
      </c>
      <c r="F101" s="287">
        <v>44713</v>
      </c>
      <c r="G101" s="288" t="s">
        <v>18</v>
      </c>
      <c r="H101" s="273"/>
    </row>
    <row r="102" spans="1:8">
      <c r="A102" s="280" t="s">
        <v>682</v>
      </c>
      <c r="B102" s="273" t="s">
        <v>683</v>
      </c>
      <c r="C102" s="285">
        <v>44701</v>
      </c>
      <c r="D102" s="285">
        <v>44707</v>
      </c>
      <c r="E102" s="297">
        <v>150557.38</v>
      </c>
      <c r="F102" s="287">
        <v>44713</v>
      </c>
      <c r="G102" s="288" t="s">
        <v>18</v>
      </c>
      <c r="H102" s="273"/>
    </row>
    <row r="103" spans="1:8">
      <c r="A103" s="273" t="s">
        <v>684</v>
      </c>
      <c r="B103" s="273" t="s">
        <v>683</v>
      </c>
      <c r="C103" s="269">
        <v>44704</v>
      </c>
      <c r="D103" s="269">
        <v>44704</v>
      </c>
      <c r="E103" s="293">
        <v>133949.85</v>
      </c>
      <c r="F103" s="287">
        <v>44713</v>
      </c>
      <c r="G103" s="291" t="s">
        <v>18</v>
      </c>
      <c r="H103" s="273"/>
    </row>
    <row r="104" spans="1:8">
      <c r="A104" s="284" t="s">
        <v>685</v>
      </c>
      <c r="B104" s="284" t="s">
        <v>686</v>
      </c>
      <c r="C104" s="269">
        <v>44704</v>
      </c>
      <c r="D104" s="285">
        <v>44705</v>
      </c>
      <c r="E104" s="286">
        <v>59063.5</v>
      </c>
      <c r="F104" s="287">
        <v>44713</v>
      </c>
      <c r="G104" s="288" t="s">
        <v>21</v>
      </c>
      <c r="H104" s="273"/>
    </row>
    <row r="105" spans="1:8">
      <c r="A105" s="284" t="s">
        <v>687</v>
      </c>
      <c r="B105" s="273" t="s">
        <v>473</v>
      </c>
      <c r="C105" s="269">
        <v>44706</v>
      </c>
      <c r="D105" s="269">
        <v>44707</v>
      </c>
      <c r="E105" s="295">
        <v>4010.57</v>
      </c>
      <c r="F105" s="287">
        <v>44713</v>
      </c>
      <c r="G105" s="288" t="s">
        <v>21</v>
      </c>
      <c r="H105" s="273"/>
    </row>
    <row r="106" spans="1:8">
      <c r="A106" s="284" t="s">
        <v>688</v>
      </c>
      <c r="B106" s="273" t="s">
        <v>467</v>
      </c>
      <c r="C106" s="285">
        <v>44706</v>
      </c>
      <c r="D106" s="285">
        <v>44707</v>
      </c>
      <c r="E106" s="286">
        <v>335.47</v>
      </c>
      <c r="F106" s="287">
        <v>44713</v>
      </c>
      <c r="G106" s="288" t="s">
        <v>18</v>
      </c>
      <c r="H106" s="273"/>
    </row>
    <row r="107" spans="1:8">
      <c r="A107" s="284" t="s">
        <v>689</v>
      </c>
      <c r="B107" s="273" t="s">
        <v>467</v>
      </c>
      <c r="C107" s="285">
        <v>44707</v>
      </c>
      <c r="D107" s="285">
        <v>44708</v>
      </c>
      <c r="E107" s="286">
        <v>2236.5</v>
      </c>
      <c r="F107" s="287">
        <v>44713</v>
      </c>
      <c r="G107" s="288" t="s">
        <v>18</v>
      </c>
      <c r="H107" s="273"/>
    </row>
    <row r="108" spans="1:8">
      <c r="A108" s="284" t="s">
        <v>690</v>
      </c>
      <c r="B108" s="273" t="s">
        <v>467</v>
      </c>
      <c r="C108" s="285">
        <v>44711</v>
      </c>
      <c r="D108" s="285">
        <v>44712</v>
      </c>
      <c r="E108" s="286">
        <v>1565.55</v>
      </c>
      <c r="F108" s="287">
        <v>44713</v>
      </c>
      <c r="G108" s="288" t="s">
        <v>18</v>
      </c>
      <c r="H108" s="273"/>
    </row>
    <row r="109" ht="13.4" customHeight="1" spans="1:8">
      <c r="A109" s="266" t="s">
        <v>137</v>
      </c>
      <c r="B109" s="266"/>
      <c r="C109" s="266"/>
      <c r="D109" s="266"/>
      <c r="E109" s="266"/>
      <c r="F109" s="266"/>
      <c r="G109" s="266"/>
      <c r="H109" s="298">
        <f>SUM(E110:E110)</f>
        <v>0</v>
      </c>
    </row>
    <row r="110" spans="1:8">
      <c r="A110" s="273"/>
      <c r="B110" s="273"/>
      <c r="C110" s="273"/>
      <c r="D110" s="273"/>
      <c r="E110" s="273"/>
      <c r="F110" s="273"/>
      <c r="G110" s="291"/>
      <c r="H110" s="273"/>
    </row>
    <row r="111" ht="13.4" customHeight="1" spans="1:8">
      <c r="A111" s="266" t="s">
        <v>139</v>
      </c>
      <c r="B111" s="266"/>
      <c r="C111" s="266"/>
      <c r="D111" s="266"/>
      <c r="E111" s="266"/>
      <c r="F111" s="266"/>
      <c r="G111" s="266"/>
      <c r="H111" s="267">
        <f>SUM(E112:E121)</f>
        <v>331744.02</v>
      </c>
    </row>
    <row r="112" spans="1:8">
      <c r="A112" s="268" t="s">
        <v>691</v>
      </c>
      <c r="B112" s="273" t="s">
        <v>692</v>
      </c>
      <c r="C112" s="275">
        <v>44655</v>
      </c>
      <c r="D112" s="275">
        <v>44711</v>
      </c>
      <c r="E112" s="293">
        <v>45367.31</v>
      </c>
      <c r="F112" s="277">
        <v>44713</v>
      </c>
      <c r="G112" s="272" t="s">
        <v>18</v>
      </c>
      <c r="H112" s="273"/>
    </row>
    <row r="113" spans="1:8">
      <c r="A113" s="280" t="s">
        <v>693</v>
      </c>
      <c r="B113" s="273" t="s">
        <v>402</v>
      </c>
      <c r="C113" s="275">
        <v>44697</v>
      </c>
      <c r="D113" s="275">
        <v>44704</v>
      </c>
      <c r="E113" s="290">
        <v>16586.59</v>
      </c>
      <c r="F113" s="277">
        <v>44713</v>
      </c>
      <c r="G113" s="288" t="s">
        <v>622</v>
      </c>
      <c r="H113" s="273"/>
    </row>
    <row r="114" spans="1:8">
      <c r="A114" s="268" t="s">
        <v>694</v>
      </c>
      <c r="B114" s="299" t="s">
        <v>695</v>
      </c>
      <c r="C114" s="275">
        <v>44700</v>
      </c>
      <c r="D114" s="275">
        <v>44708</v>
      </c>
      <c r="E114" s="293">
        <v>41082.32</v>
      </c>
      <c r="F114" s="277">
        <v>44713</v>
      </c>
      <c r="G114" s="272" t="s">
        <v>18</v>
      </c>
      <c r="H114" s="273"/>
    </row>
    <row r="115" spans="1:8">
      <c r="A115" s="268" t="s">
        <v>696</v>
      </c>
      <c r="B115" s="273" t="s">
        <v>697</v>
      </c>
      <c r="C115" s="275">
        <v>44700</v>
      </c>
      <c r="D115" s="275">
        <v>44712</v>
      </c>
      <c r="E115" s="286">
        <v>24062.5</v>
      </c>
      <c r="F115" s="277">
        <v>44713</v>
      </c>
      <c r="G115" s="300" t="s">
        <v>18</v>
      </c>
      <c r="H115" s="273"/>
    </row>
    <row r="116" spans="1:8">
      <c r="A116" s="268" t="s">
        <v>698</v>
      </c>
      <c r="B116" s="268" t="s">
        <v>651</v>
      </c>
      <c r="C116" s="275">
        <v>44701</v>
      </c>
      <c r="D116" s="275">
        <v>44705</v>
      </c>
      <c r="E116" s="286">
        <v>31507.32</v>
      </c>
      <c r="F116" s="277">
        <v>44713</v>
      </c>
      <c r="G116" s="272" t="s">
        <v>18</v>
      </c>
      <c r="H116" s="273"/>
    </row>
    <row r="117" spans="1:7">
      <c r="A117" s="280" t="s">
        <v>699</v>
      </c>
      <c r="B117" s="273" t="s">
        <v>619</v>
      </c>
      <c r="C117" s="275">
        <v>44701</v>
      </c>
      <c r="D117" s="275">
        <v>44706</v>
      </c>
      <c r="E117" s="290">
        <v>22181.3</v>
      </c>
      <c r="F117" s="277">
        <v>44713</v>
      </c>
      <c r="G117" s="272" t="s">
        <v>18</v>
      </c>
    </row>
    <row r="118" spans="1:8">
      <c r="A118" s="273" t="s">
        <v>700</v>
      </c>
      <c r="B118" s="301" t="s">
        <v>701</v>
      </c>
      <c r="C118" s="275">
        <v>44701</v>
      </c>
      <c r="D118" s="275">
        <v>44708</v>
      </c>
      <c r="E118" s="270">
        <v>48654.81</v>
      </c>
      <c r="F118" s="277">
        <v>44713</v>
      </c>
      <c r="G118" s="272" t="s">
        <v>18</v>
      </c>
      <c r="H118" s="273"/>
    </row>
    <row r="119" spans="1:8">
      <c r="A119" s="302" t="s">
        <v>702</v>
      </c>
      <c r="B119" s="273" t="s">
        <v>619</v>
      </c>
      <c r="C119" s="275">
        <v>44703</v>
      </c>
      <c r="D119" s="275">
        <v>44704</v>
      </c>
      <c r="E119" s="270">
        <v>20409.14</v>
      </c>
      <c r="F119" s="277">
        <v>44713</v>
      </c>
      <c r="G119" s="272" t="s">
        <v>18</v>
      </c>
      <c r="H119" s="273"/>
    </row>
    <row r="120" spans="1:8">
      <c r="A120" s="284" t="s">
        <v>703</v>
      </c>
      <c r="B120" s="273" t="s">
        <v>402</v>
      </c>
      <c r="C120" s="275">
        <v>44704</v>
      </c>
      <c r="D120" s="275">
        <v>44705</v>
      </c>
      <c r="E120" s="270">
        <v>23134.81</v>
      </c>
      <c r="F120" s="277">
        <v>44713</v>
      </c>
      <c r="G120" s="288" t="s">
        <v>622</v>
      </c>
      <c r="H120" s="273"/>
    </row>
    <row r="121" spans="1:8">
      <c r="A121" s="284" t="s">
        <v>704</v>
      </c>
      <c r="B121" s="284" t="s">
        <v>705</v>
      </c>
      <c r="C121" s="285">
        <v>44704</v>
      </c>
      <c r="D121" s="303">
        <v>44708</v>
      </c>
      <c r="E121" s="286">
        <v>58757.92</v>
      </c>
      <c r="F121" s="277">
        <v>44713</v>
      </c>
      <c r="G121" s="288" t="s">
        <v>622</v>
      </c>
      <c r="H121" s="272"/>
    </row>
    <row r="122" ht="13.4" customHeight="1" spans="1:8">
      <c r="A122" s="266" t="s">
        <v>148</v>
      </c>
      <c r="B122" s="266"/>
      <c r="C122" s="266"/>
      <c r="D122" s="266"/>
      <c r="E122" s="266"/>
      <c r="F122" s="266"/>
      <c r="G122" s="266"/>
      <c r="H122" s="267">
        <f>SUM(E123:E125)</f>
        <v>72158.5</v>
      </c>
    </row>
    <row r="123" spans="1:8">
      <c r="A123" s="268" t="s">
        <v>706</v>
      </c>
      <c r="B123" s="280" t="s">
        <v>707</v>
      </c>
      <c r="C123" s="269">
        <v>44659</v>
      </c>
      <c r="D123" s="275">
        <v>44707</v>
      </c>
      <c r="E123" s="270">
        <v>25521.79</v>
      </c>
      <c r="F123" s="277">
        <v>44713</v>
      </c>
      <c r="G123" s="272" t="s">
        <v>82</v>
      </c>
      <c r="H123" s="273"/>
    </row>
    <row r="124" spans="1:8">
      <c r="A124" s="273" t="s">
        <v>708</v>
      </c>
      <c r="B124" s="296" t="s">
        <v>593</v>
      </c>
      <c r="C124" s="304">
        <v>44669</v>
      </c>
      <c r="D124" s="304">
        <v>44708</v>
      </c>
      <c r="E124" s="305">
        <v>21740.81</v>
      </c>
      <c r="F124" s="277">
        <v>44713</v>
      </c>
      <c r="G124" s="272" t="s">
        <v>21</v>
      </c>
      <c r="H124" s="273"/>
    </row>
    <row r="125" spans="1:8">
      <c r="A125" s="273" t="s">
        <v>709</v>
      </c>
      <c r="B125" s="273" t="s">
        <v>593</v>
      </c>
      <c r="C125" s="269">
        <v>44670</v>
      </c>
      <c r="D125" s="275">
        <v>44678</v>
      </c>
      <c r="E125" s="297">
        <v>24895.9</v>
      </c>
      <c r="F125" s="277">
        <v>44713</v>
      </c>
      <c r="G125" s="260" t="s">
        <v>21</v>
      </c>
      <c r="H125" s="273"/>
    </row>
    <row r="126" ht="13.4" customHeight="1" spans="1:8">
      <c r="A126" s="266" t="s">
        <v>157</v>
      </c>
      <c r="B126" s="266"/>
      <c r="C126" s="266"/>
      <c r="D126" s="266"/>
      <c r="E126" s="266"/>
      <c r="F126" s="266"/>
      <c r="G126" s="266"/>
      <c r="H126" s="267">
        <f>SUM(E127:E128)</f>
        <v>65049.09</v>
      </c>
    </row>
    <row r="127" ht="14.25" spans="1:9">
      <c r="A127" s="268" t="s">
        <v>388</v>
      </c>
      <c r="B127" s="268" t="s">
        <v>389</v>
      </c>
      <c r="C127" s="275">
        <v>44659</v>
      </c>
      <c r="D127" s="275">
        <v>44664</v>
      </c>
      <c r="E127" s="270">
        <v>37982.06</v>
      </c>
      <c r="F127" s="277">
        <v>44713</v>
      </c>
      <c r="G127" s="288" t="s">
        <v>390</v>
      </c>
      <c r="H127" s="273"/>
      <c r="I127" s="306"/>
    </row>
    <row r="128" spans="1:8">
      <c r="A128" s="268" t="s">
        <v>710</v>
      </c>
      <c r="B128" s="268" t="s">
        <v>159</v>
      </c>
      <c r="C128" s="275">
        <v>44701</v>
      </c>
      <c r="D128" s="275">
        <v>44707</v>
      </c>
      <c r="E128" s="270">
        <v>27067.03</v>
      </c>
      <c r="F128" s="277">
        <v>44713</v>
      </c>
      <c r="G128" s="272" t="s">
        <v>18</v>
      </c>
      <c r="H128" s="273"/>
    </row>
    <row r="129" ht="13.4" customHeight="1" spans="1:8">
      <c r="A129" s="266" t="s">
        <v>160</v>
      </c>
      <c r="B129" s="266"/>
      <c r="C129" s="266"/>
      <c r="D129" s="266"/>
      <c r="E129" s="266"/>
      <c r="F129" s="266"/>
      <c r="G129" s="266"/>
      <c r="H129" s="267">
        <f>SUM(E129:E130)</f>
        <v>586.64</v>
      </c>
    </row>
    <row r="130" spans="1:8">
      <c r="A130" s="268" t="s">
        <v>166</v>
      </c>
      <c r="B130" s="273" t="s">
        <v>167</v>
      </c>
      <c r="C130" s="275">
        <v>44699</v>
      </c>
      <c r="D130" s="275">
        <v>44708</v>
      </c>
      <c r="E130" s="270">
        <v>586.64</v>
      </c>
      <c r="F130" s="277">
        <v>44713</v>
      </c>
      <c r="G130" s="272" t="s">
        <v>18</v>
      </c>
      <c r="H130" s="273"/>
    </row>
    <row r="131" spans="5:7">
      <c r="E131" s="297"/>
      <c r="F131" s="307"/>
      <c r="G131" s="308"/>
    </row>
    <row r="132" spans="1:7">
      <c r="A132" s="245" t="s">
        <v>161</v>
      </c>
      <c r="E132" s="297"/>
      <c r="F132" s="307"/>
      <c r="G132" s="308"/>
    </row>
    <row r="133" spans="1:7">
      <c r="A133" s="248" t="s">
        <v>162</v>
      </c>
      <c r="E133" s="297"/>
      <c r="G133" s="309"/>
    </row>
    <row r="1048510" ht="12.8" customHeight="1"/>
    <row r="1048511" ht="12.8" customHeight="1"/>
    <row r="1048512" ht="12.8" customHeight="1"/>
    <row r="1048513" ht="12.8" customHeight="1"/>
    <row r="1048514" ht="12.8" customHeight="1"/>
    <row r="1048515" ht="12.8" customHeight="1"/>
    <row r="1048516" ht="12.8" customHeight="1"/>
    <row r="1048517" ht="12.8" customHeight="1"/>
    <row r="1048518" ht="12.8" customHeight="1"/>
    <row r="1048519" ht="12.8" customHeight="1"/>
    <row r="1048520" ht="12.8" customHeight="1"/>
    <row r="1048521" ht="12.8" customHeight="1"/>
    <row r="1048522" ht="12.8" customHeight="1"/>
    <row r="1048523" ht="12.8" customHeight="1"/>
    <row r="1048524" ht="12.8" customHeight="1"/>
    <row r="1048525" ht="12.8" customHeight="1"/>
    <row r="1048526" ht="12.8" customHeight="1"/>
    <row r="1048527" ht="12.8" customHeight="1"/>
    <row r="1048528" ht="12.8" customHeight="1"/>
    <row r="1048529" ht="12.8" customHeight="1"/>
    <row r="1048530" ht="12.8" customHeight="1"/>
    <row r="1048531" ht="12.8" customHeight="1"/>
    <row r="1048532" ht="12.8" customHeight="1"/>
    <row r="1048533" ht="12.8" customHeight="1"/>
    <row r="1048534" ht="12.8" customHeight="1"/>
    <row r="1048535" ht="12.8" customHeight="1"/>
    <row r="1048536" ht="12.8" customHeight="1"/>
    <row r="1048537" ht="12.8" customHeight="1"/>
    <row r="1048538" ht="12.8" customHeight="1"/>
    <row r="1048539" ht="12.8" customHeight="1"/>
    <row r="1048540" ht="12.8" customHeight="1"/>
    <row r="1048541" ht="12.8" customHeight="1"/>
    <row r="1048542" ht="12.8" customHeight="1"/>
    <row r="1048543" ht="12.8" customHeight="1"/>
    <row r="1048544" ht="12.8" customHeight="1"/>
    <row r="1048545" ht="12.8" customHeight="1"/>
    <row r="1048546" ht="12.8" customHeight="1"/>
    <row r="1048547" ht="12.8" customHeight="1"/>
    <row r="1048548" ht="12.8" customHeight="1"/>
    <row r="1048549" ht="12.8" customHeight="1"/>
    <row r="1048550" ht="12.8" customHeight="1"/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38:G38"/>
    <mergeCell ref="A91:G91"/>
    <mergeCell ref="A98:G98"/>
    <mergeCell ref="A109:G109"/>
    <mergeCell ref="A111:G111"/>
    <mergeCell ref="A122:G122"/>
    <mergeCell ref="A126:G126"/>
    <mergeCell ref="A129:G129"/>
  </mergeCells>
  <hyperlinks>
    <hyperlink ref="B83" r:id="rId2" display="F.P.COM DE GAS"/>
  </hyperlinks>
  <printOptions horizontalCentered="1" gridLines="1"/>
  <pageMargins left="0.629861111111111" right="0.629861111111111" top="0.75" bottom="0.75" header="0.511805555555555" footer="0.511805555555555"/>
  <pageSetup paperSize="9" firstPageNumber="0" fitToHeight="0" pageOrder="overThenDown" orientation="portrait" useFirstPageNumber="1" horizontalDpi="300" verticalDpi="3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9900"/>
    <pageSetUpPr fitToPage="1"/>
  </sheetPr>
  <dimension ref="A1:K151"/>
  <sheetViews>
    <sheetView workbookViewId="0">
      <selection activeCell="G36" sqref="G36"/>
    </sheetView>
  </sheetViews>
  <sheetFormatPr defaultColWidth="9" defaultRowHeight="12.75"/>
  <cols>
    <col min="1" max="1" width="21.1333333333333" style="148"/>
    <col min="2" max="2" width="55.4285714285714" style="148" customWidth="1"/>
    <col min="3" max="3" width="13.8761904761905" style="148"/>
    <col min="4" max="4" width="12.3809523809524" style="148"/>
    <col min="5" max="5" width="15.6285714285714" style="148"/>
    <col min="6" max="6" width="12.6285714285714" style="148"/>
    <col min="7" max="7" width="15.3809523809524" style="148"/>
    <col min="8" max="8" width="18.2857142857143" style="148" customWidth="1"/>
    <col min="9" max="9" width="72.5142857142857" style="148"/>
    <col min="10" max="1025" width="12.6285714285714" style="148"/>
    <col min="1026" max="16384" width="9" style="148"/>
  </cols>
  <sheetData>
    <row r="1" spans="1:8">
      <c r="A1" s="149"/>
      <c r="B1" s="149"/>
      <c r="C1" s="149"/>
      <c r="D1" s="149"/>
      <c r="E1" s="150"/>
      <c r="F1" s="149"/>
      <c r="G1" s="151"/>
      <c r="H1" s="149"/>
    </row>
    <row r="2" spans="1:8">
      <c r="A2" s="149"/>
      <c r="B2" s="151"/>
      <c r="C2" s="151"/>
      <c r="D2" s="151"/>
      <c r="E2" s="152"/>
      <c r="F2" s="151"/>
      <c r="G2" s="151"/>
      <c r="H2" s="151"/>
    </row>
    <row r="3" spans="1:8">
      <c r="A3" s="151"/>
      <c r="B3" s="151"/>
      <c r="C3" s="151"/>
      <c r="D3" s="151"/>
      <c r="E3" s="152"/>
      <c r="F3" s="151"/>
      <c r="G3" s="151"/>
      <c r="H3" s="151"/>
    </row>
    <row r="4" spans="1:8">
      <c r="A4" s="151"/>
      <c r="B4" s="151"/>
      <c r="C4" s="151"/>
      <c r="D4" s="151"/>
      <c r="E4" s="152"/>
      <c r="F4" s="151"/>
      <c r="G4" s="151"/>
      <c r="H4" s="151"/>
    </row>
    <row r="5" spans="1:8">
      <c r="A5" s="151"/>
      <c r="B5" s="151"/>
      <c r="C5" s="151"/>
      <c r="D5" s="151"/>
      <c r="E5" s="152"/>
      <c r="F5" s="151"/>
      <c r="G5" s="151"/>
      <c r="H5" s="151"/>
    </row>
    <row r="6" spans="1:8">
      <c r="A6" s="153" t="s">
        <v>0</v>
      </c>
      <c r="B6" s="153"/>
      <c r="C6" s="153"/>
      <c r="D6" s="153"/>
      <c r="E6" s="153"/>
      <c r="F6" s="153"/>
      <c r="G6" s="153"/>
      <c r="H6" s="153"/>
    </row>
    <row r="7" spans="1:8">
      <c r="A7" s="153" t="s">
        <v>1</v>
      </c>
      <c r="B7" s="153"/>
      <c r="C7" s="153"/>
      <c r="D7" s="153"/>
      <c r="E7" s="153"/>
      <c r="F7" s="153"/>
      <c r="G7" s="153"/>
      <c r="H7" s="153"/>
    </row>
    <row r="8" spans="1:8">
      <c r="A8" s="153" t="s">
        <v>2</v>
      </c>
      <c r="B8" s="153"/>
      <c r="C8" s="153"/>
      <c r="D8" s="153"/>
      <c r="E8" s="153"/>
      <c r="F8" s="153"/>
      <c r="G8" s="153"/>
      <c r="H8" s="153"/>
    </row>
    <row r="9" spans="1:8">
      <c r="A9" s="154" t="s">
        <v>3</v>
      </c>
      <c r="B9" s="154"/>
      <c r="C9" s="154"/>
      <c r="D9" s="154"/>
      <c r="E9" s="154"/>
      <c r="F9" s="154"/>
      <c r="G9" s="154"/>
      <c r="H9" s="154"/>
    </row>
    <row r="10" spans="1:8">
      <c r="A10" s="154" t="s">
        <v>4</v>
      </c>
      <c r="B10" s="154"/>
      <c r="C10" s="154"/>
      <c r="D10" s="154"/>
      <c r="E10" s="154"/>
      <c r="F10" s="154"/>
      <c r="G10" s="154"/>
      <c r="H10" s="154"/>
    </row>
    <row r="11" spans="1:8">
      <c r="A11" s="155" t="s">
        <v>5</v>
      </c>
      <c r="B11" s="155"/>
      <c r="C11" s="155"/>
      <c r="D11" s="155"/>
      <c r="E11" s="155"/>
      <c r="F11" s="155"/>
      <c r="G11" s="155"/>
      <c r="H11" s="155"/>
    </row>
    <row r="12" spans="1:8">
      <c r="A12" s="156"/>
      <c r="B12" s="157"/>
      <c r="C12" s="158"/>
      <c r="D12" s="158"/>
      <c r="E12" s="159"/>
      <c r="F12" s="157"/>
      <c r="G12" s="158"/>
      <c r="H12" s="158"/>
    </row>
    <row r="13" ht="15.75" spans="1:8">
      <c r="A13" s="160" t="s">
        <v>6</v>
      </c>
      <c r="B13" s="160"/>
      <c r="C13" s="160"/>
      <c r="D13" s="160"/>
      <c r="E13" s="160"/>
      <c r="F13" s="160"/>
      <c r="G13" s="160"/>
      <c r="H13" s="160"/>
    </row>
    <row r="14" spans="1:8">
      <c r="A14" s="157"/>
      <c r="B14" s="157"/>
      <c r="C14" s="158"/>
      <c r="D14" s="158"/>
      <c r="E14" s="159"/>
      <c r="F14" s="157"/>
      <c r="G14" s="158"/>
      <c r="H14" s="158"/>
    </row>
    <row r="15" ht="38.25" spans="1:8">
      <c r="A15" s="161" t="s">
        <v>7</v>
      </c>
      <c r="B15" s="161" t="s">
        <v>8</v>
      </c>
      <c r="C15" s="161" t="s">
        <v>9</v>
      </c>
      <c r="D15" s="161" t="s">
        <v>10</v>
      </c>
      <c r="E15" s="162" t="s">
        <v>11</v>
      </c>
      <c r="F15" s="161" t="s">
        <v>12</v>
      </c>
      <c r="G15" s="163" t="s">
        <v>13</v>
      </c>
      <c r="H15" s="161" t="s">
        <v>14</v>
      </c>
    </row>
    <row r="16" ht="18.75" customHeight="1" spans="1:8">
      <c r="A16" s="164" t="s">
        <v>15</v>
      </c>
      <c r="B16" s="164"/>
      <c r="C16" s="164"/>
      <c r="D16" s="164"/>
      <c r="E16" s="164"/>
      <c r="F16" s="164"/>
      <c r="G16" s="164"/>
      <c r="H16" s="165">
        <f>SUM(E17:E17)</f>
        <v>0</v>
      </c>
    </row>
    <row r="17" spans="1:8">
      <c r="A17" s="166"/>
      <c r="B17" s="166"/>
      <c r="C17" s="167"/>
      <c r="D17" s="167"/>
      <c r="E17" s="168"/>
      <c r="F17" s="169"/>
      <c r="G17" s="170"/>
      <c r="H17" s="171"/>
    </row>
    <row r="18" ht="15.75" customHeight="1" spans="1:8">
      <c r="A18" s="164" t="s">
        <v>22</v>
      </c>
      <c r="B18" s="164"/>
      <c r="C18" s="164"/>
      <c r="D18" s="164"/>
      <c r="E18" s="164"/>
      <c r="F18" s="164"/>
      <c r="G18" s="164"/>
      <c r="H18" s="165">
        <f>SUM(E19:E77)</f>
        <v>340523.77</v>
      </c>
    </row>
    <row r="19" spans="1:8">
      <c r="A19" s="172" t="s">
        <v>711</v>
      </c>
      <c r="B19" s="173" t="s">
        <v>619</v>
      </c>
      <c r="C19" s="174">
        <v>44622</v>
      </c>
      <c r="D19" s="174">
        <v>44725</v>
      </c>
      <c r="E19" s="175">
        <v>8625.18</v>
      </c>
      <c r="F19" s="176">
        <v>44727</v>
      </c>
      <c r="G19" s="177" t="s">
        <v>18</v>
      </c>
      <c r="H19" s="173"/>
    </row>
    <row r="20" spans="1:8">
      <c r="A20" s="178" t="s">
        <v>712</v>
      </c>
      <c r="B20" s="178" t="s">
        <v>45</v>
      </c>
      <c r="C20" s="174">
        <v>44653</v>
      </c>
      <c r="D20" s="174">
        <v>44714</v>
      </c>
      <c r="E20" s="179">
        <v>6685.4</v>
      </c>
      <c r="F20" s="176">
        <v>44727</v>
      </c>
      <c r="G20" s="177" t="s">
        <v>21</v>
      </c>
      <c r="H20" s="173"/>
    </row>
    <row r="21" spans="1:8">
      <c r="A21" s="178" t="s">
        <v>713</v>
      </c>
      <c r="B21" s="173" t="s">
        <v>153</v>
      </c>
      <c r="C21" s="174">
        <v>44659</v>
      </c>
      <c r="D21" s="174">
        <v>44719</v>
      </c>
      <c r="E21" s="175">
        <v>3422.22</v>
      </c>
      <c r="F21" s="176">
        <v>44727</v>
      </c>
      <c r="G21" s="177" t="s">
        <v>21</v>
      </c>
      <c r="H21" s="173"/>
    </row>
    <row r="22" spans="1:8">
      <c r="A22" s="178" t="s">
        <v>714</v>
      </c>
      <c r="B22" s="180" t="s">
        <v>481</v>
      </c>
      <c r="C22" s="174">
        <v>44662</v>
      </c>
      <c r="D22" s="174">
        <v>44719</v>
      </c>
      <c r="E22" s="179">
        <v>2963.48</v>
      </c>
      <c r="F22" s="176">
        <v>44727</v>
      </c>
      <c r="G22" s="177" t="s">
        <v>21</v>
      </c>
      <c r="H22" s="173"/>
    </row>
    <row r="23" spans="1:8">
      <c r="A23" s="166" t="s">
        <v>715</v>
      </c>
      <c r="B23" s="178" t="s">
        <v>593</v>
      </c>
      <c r="C23" s="181">
        <v>44669</v>
      </c>
      <c r="D23" s="174">
        <v>44718</v>
      </c>
      <c r="E23" s="179">
        <v>3648.81</v>
      </c>
      <c r="F23" s="176">
        <v>44727</v>
      </c>
      <c r="G23" s="177" t="s">
        <v>21</v>
      </c>
      <c r="H23" s="173"/>
    </row>
    <row r="24" spans="1:8">
      <c r="A24" s="173" t="s">
        <v>716</v>
      </c>
      <c r="B24" s="182" t="s">
        <v>481</v>
      </c>
      <c r="C24" s="167">
        <v>44676</v>
      </c>
      <c r="D24" s="181">
        <v>44719</v>
      </c>
      <c r="E24" s="168">
        <v>1967.02</v>
      </c>
      <c r="F24" s="176">
        <v>44727</v>
      </c>
      <c r="G24" s="171" t="s">
        <v>21</v>
      </c>
      <c r="H24" s="173"/>
    </row>
    <row r="25" spans="1:8">
      <c r="A25" s="166" t="s">
        <v>717</v>
      </c>
      <c r="B25" s="173" t="s">
        <v>718</v>
      </c>
      <c r="C25" s="181">
        <v>44697</v>
      </c>
      <c r="D25" s="181">
        <v>44714</v>
      </c>
      <c r="E25" s="168">
        <v>14685</v>
      </c>
      <c r="F25" s="176">
        <v>44727</v>
      </c>
      <c r="G25" s="170" t="s">
        <v>18</v>
      </c>
      <c r="H25" s="173"/>
    </row>
    <row r="26" spans="1:8">
      <c r="A26" s="178" t="s">
        <v>615</v>
      </c>
      <c r="B26" s="173" t="s">
        <v>405</v>
      </c>
      <c r="C26" s="181">
        <v>44700</v>
      </c>
      <c r="D26" s="181">
        <v>44715</v>
      </c>
      <c r="E26" s="168">
        <v>2461.63</v>
      </c>
      <c r="F26" s="176">
        <v>44727</v>
      </c>
      <c r="G26" s="183" t="s">
        <v>18</v>
      </c>
      <c r="H26" s="173"/>
    </row>
    <row r="27" spans="1:8">
      <c r="A27" s="178" t="s">
        <v>719</v>
      </c>
      <c r="B27" s="166" t="s">
        <v>593</v>
      </c>
      <c r="C27" s="181">
        <v>44708</v>
      </c>
      <c r="D27" s="181">
        <v>44718</v>
      </c>
      <c r="E27" s="168">
        <v>881.8</v>
      </c>
      <c r="F27" s="176">
        <v>44727</v>
      </c>
      <c r="G27" s="170" t="s">
        <v>21</v>
      </c>
      <c r="H27" s="173"/>
    </row>
    <row r="28" spans="1:8">
      <c r="A28" s="173" t="s">
        <v>720</v>
      </c>
      <c r="B28" s="184" t="s">
        <v>721</v>
      </c>
      <c r="C28" s="167">
        <v>44712</v>
      </c>
      <c r="D28" s="181">
        <v>44714</v>
      </c>
      <c r="E28" s="168">
        <v>13887.12</v>
      </c>
      <c r="F28" s="176">
        <v>44727</v>
      </c>
      <c r="G28" s="170" t="s">
        <v>18</v>
      </c>
      <c r="H28" s="173"/>
    </row>
    <row r="29" spans="1:8">
      <c r="A29" s="185" t="s">
        <v>722</v>
      </c>
      <c r="B29" s="173" t="s">
        <v>723</v>
      </c>
      <c r="C29" s="181">
        <v>44712</v>
      </c>
      <c r="D29" s="181">
        <v>44715</v>
      </c>
      <c r="E29" s="168">
        <v>475.2</v>
      </c>
      <c r="F29" s="176">
        <v>44727</v>
      </c>
      <c r="G29" s="170" t="s">
        <v>18</v>
      </c>
      <c r="H29" s="173"/>
    </row>
    <row r="30" spans="1:8">
      <c r="A30" s="172" t="s">
        <v>724</v>
      </c>
      <c r="B30" s="173" t="s">
        <v>405</v>
      </c>
      <c r="C30" s="181">
        <v>44712</v>
      </c>
      <c r="D30" s="181">
        <v>44718</v>
      </c>
      <c r="E30" s="186">
        <v>8329.72</v>
      </c>
      <c r="F30" s="176">
        <v>44727</v>
      </c>
      <c r="G30" s="183" t="s">
        <v>18</v>
      </c>
      <c r="H30" s="173"/>
    </row>
    <row r="31" spans="1:8">
      <c r="A31" s="178" t="s">
        <v>725</v>
      </c>
      <c r="B31" s="173" t="s">
        <v>90</v>
      </c>
      <c r="C31" s="181">
        <v>44713</v>
      </c>
      <c r="D31" s="181">
        <v>44714</v>
      </c>
      <c r="E31" s="168">
        <v>7552.5</v>
      </c>
      <c r="F31" s="176">
        <v>44727</v>
      </c>
      <c r="G31" s="170" t="s">
        <v>18</v>
      </c>
      <c r="H31" s="173"/>
    </row>
    <row r="32" spans="1:8">
      <c r="A32" s="178" t="s">
        <v>726</v>
      </c>
      <c r="B32" s="173" t="s">
        <v>603</v>
      </c>
      <c r="C32" s="181">
        <v>44713</v>
      </c>
      <c r="D32" s="181">
        <v>44722</v>
      </c>
      <c r="E32" s="168">
        <v>484.69</v>
      </c>
      <c r="F32" s="176">
        <v>44727</v>
      </c>
      <c r="G32" s="170" t="s">
        <v>18</v>
      </c>
      <c r="H32" s="173"/>
    </row>
    <row r="33" spans="1:8">
      <c r="A33" s="178" t="s">
        <v>727</v>
      </c>
      <c r="B33" s="185" t="s">
        <v>728</v>
      </c>
      <c r="C33" s="181">
        <v>44715</v>
      </c>
      <c r="D33" s="181">
        <v>44715</v>
      </c>
      <c r="E33" s="168">
        <v>15939.31</v>
      </c>
      <c r="F33" s="176">
        <v>44727</v>
      </c>
      <c r="G33" s="170" t="s">
        <v>18</v>
      </c>
      <c r="H33" s="173"/>
    </row>
    <row r="34" spans="1:8">
      <c r="A34" s="178" t="s">
        <v>729</v>
      </c>
      <c r="B34" s="166" t="s">
        <v>593</v>
      </c>
      <c r="C34" s="181">
        <v>44715</v>
      </c>
      <c r="D34" s="181">
        <v>44715</v>
      </c>
      <c r="E34" s="186">
        <v>1285</v>
      </c>
      <c r="F34" s="176">
        <v>44727</v>
      </c>
      <c r="G34" s="170" t="s">
        <v>18</v>
      </c>
      <c r="H34" s="173"/>
    </row>
    <row r="35" spans="1:8">
      <c r="A35" s="172" t="s">
        <v>730</v>
      </c>
      <c r="B35" s="185" t="s">
        <v>728</v>
      </c>
      <c r="C35" s="181">
        <v>44715</v>
      </c>
      <c r="D35" s="181">
        <v>44718</v>
      </c>
      <c r="E35" s="168">
        <v>15939.31</v>
      </c>
      <c r="F35" s="176">
        <v>44727</v>
      </c>
      <c r="G35" s="170" t="s">
        <v>18</v>
      </c>
      <c r="H35" s="173"/>
    </row>
    <row r="36" spans="1:8">
      <c r="A36" s="178" t="s">
        <v>731</v>
      </c>
      <c r="B36" s="173" t="s">
        <v>619</v>
      </c>
      <c r="C36" s="181">
        <v>44715</v>
      </c>
      <c r="D36" s="181">
        <v>44718</v>
      </c>
      <c r="E36" s="186">
        <v>11528.8</v>
      </c>
      <c r="F36" s="176">
        <v>44727</v>
      </c>
      <c r="G36" s="170" t="s">
        <v>18</v>
      </c>
      <c r="H36" s="173"/>
    </row>
    <row r="37" spans="1:9">
      <c r="A37" s="173" t="s">
        <v>732</v>
      </c>
      <c r="B37" s="184" t="s">
        <v>43</v>
      </c>
      <c r="C37" s="181">
        <v>44715</v>
      </c>
      <c r="D37" s="181">
        <v>44719</v>
      </c>
      <c r="E37" s="187">
        <v>8382.52</v>
      </c>
      <c r="F37" s="176">
        <v>44727</v>
      </c>
      <c r="G37" s="170" t="s">
        <v>18</v>
      </c>
      <c r="H37" s="188"/>
      <c r="I37" s="194"/>
    </row>
    <row r="38" spans="1:9">
      <c r="A38" s="189" t="s">
        <v>733</v>
      </c>
      <c r="B38" s="173" t="s">
        <v>497</v>
      </c>
      <c r="C38" s="181">
        <v>44715</v>
      </c>
      <c r="D38" s="181">
        <v>44719</v>
      </c>
      <c r="E38" s="168">
        <v>5361.11</v>
      </c>
      <c r="F38" s="176">
        <v>44727</v>
      </c>
      <c r="G38" s="170" t="s">
        <v>18</v>
      </c>
      <c r="H38" s="188"/>
      <c r="I38" s="194"/>
    </row>
    <row r="39" spans="1:9">
      <c r="A39" s="178" t="s">
        <v>734</v>
      </c>
      <c r="B39" s="173" t="s">
        <v>405</v>
      </c>
      <c r="C39" s="181">
        <v>44715</v>
      </c>
      <c r="D39" s="181">
        <v>44720</v>
      </c>
      <c r="E39" s="168">
        <v>5571.8</v>
      </c>
      <c r="F39" s="176">
        <v>44727</v>
      </c>
      <c r="G39" s="170" t="s">
        <v>18</v>
      </c>
      <c r="H39" s="188"/>
      <c r="I39" s="194"/>
    </row>
    <row r="40" spans="1:9">
      <c r="A40" s="185" t="s">
        <v>735</v>
      </c>
      <c r="B40" s="173" t="s">
        <v>736</v>
      </c>
      <c r="C40" s="181">
        <v>44715</v>
      </c>
      <c r="D40" s="181">
        <v>44720</v>
      </c>
      <c r="E40" s="168">
        <v>6313.31</v>
      </c>
      <c r="F40" s="176">
        <v>44727</v>
      </c>
      <c r="G40" s="170" t="s">
        <v>18</v>
      </c>
      <c r="H40" s="188"/>
      <c r="I40" s="194"/>
    </row>
    <row r="41" spans="1:9">
      <c r="A41" s="178" t="s">
        <v>737</v>
      </c>
      <c r="B41" s="173" t="s">
        <v>619</v>
      </c>
      <c r="C41" s="181">
        <v>44718</v>
      </c>
      <c r="D41" s="181">
        <v>44718</v>
      </c>
      <c r="E41" s="168">
        <v>3038.84</v>
      </c>
      <c r="F41" s="176">
        <v>44727</v>
      </c>
      <c r="G41" s="170" t="s">
        <v>18</v>
      </c>
      <c r="H41" s="188"/>
      <c r="I41" s="195"/>
    </row>
    <row r="42" spans="1:9">
      <c r="A42" s="173" t="s">
        <v>738</v>
      </c>
      <c r="B42" s="184" t="s">
        <v>739</v>
      </c>
      <c r="C42" s="181">
        <v>44718</v>
      </c>
      <c r="D42" s="181">
        <v>44718</v>
      </c>
      <c r="E42" s="187">
        <v>4527.5</v>
      </c>
      <c r="F42" s="176">
        <v>44727</v>
      </c>
      <c r="G42" s="171" t="s">
        <v>18</v>
      </c>
      <c r="H42" s="188"/>
      <c r="I42" s="194"/>
    </row>
    <row r="43" spans="1:9">
      <c r="A43" s="166" t="s">
        <v>740</v>
      </c>
      <c r="B43" s="173" t="s">
        <v>24</v>
      </c>
      <c r="C43" s="181">
        <v>44718</v>
      </c>
      <c r="D43" s="181">
        <v>44718</v>
      </c>
      <c r="E43" s="168">
        <v>8129.6</v>
      </c>
      <c r="F43" s="176">
        <v>44727</v>
      </c>
      <c r="G43" s="170" t="s">
        <v>21</v>
      </c>
      <c r="H43" s="188"/>
      <c r="I43" s="194"/>
    </row>
    <row r="44" spans="1:9">
      <c r="A44" s="166" t="s">
        <v>741</v>
      </c>
      <c r="B44" s="173" t="s">
        <v>742</v>
      </c>
      <c r="C44" s="181">
        <v>44718</v>
      </c>
      <c r="D44" s="174">
        <v>44718</v>
      </c>
      <c r="E44" s="179">
        <v>2853</v>
      </c>
      <c r="F44" s="176">
        <v>44727</v>
      </c>
      <c r="G44" s="177" t="s">
        <v>18</v>
      </c>
      <c r="H44" s="188"/>
      <c r="I44" s="194"/>
    </row>
    <row r="45" spans="1:9">
      <c r="A45" s="178" t="s">
        <v>743</v>
      </c>
      <c r="B45" s="190" t="s">
        <v>481</v>
      </c>
      <c r="C45" s="174">
        <v>44718</v>
      </c>
      <c r="D45" s="174">
        <v>44719</v>
      </c>
      <c r="E45" s="179">
        <v>939.8</v>
      </c>
      <c r="F45" s="176">
        <v>44727</v>
      </c>
      <c r="G45" s="177" t="s">
        <v>21</v>
      </c>
      <c r="H45" s="188"/>
      <c r="I45" s="194"/>
    </row>
    <row r="46" spans="1:9">
      <c r="A46" s="173" t="s">
        <v>744</v>
      </c>
      <c r="B46" s="173" t="s">
        <v>745</v>
      </c>
      <c r="C46" s="174">
        <v>44718</v>
      </c>
      <c r="D46" s="174">
        <v>44720</v>
      </c>
      <c r="E46" s="187">
        <v>4980.25</v>
      </c>
      <c r="F46" s="176">
        <v>44727</v>
      </c>
      <c r="G46" s="177" t="s">
        <v>18</v>
      </c>
      <c r="H46" s="188"/>
      <c r="I46" s="194"/>
    </row>
    <row r="47" spans="1:9">
      <c r="A47" s="178" t="s">
        <v>746</v>
      </c>
      <c r="B47" s="173" t="s">
        <v>747</v>
      </c>
      <c r="C47" s="174">
        <v>44718</v>
      </c>
      <c r="D47" s="174">
        <v>44720</v>
      </c>
      <c r="E47" s="187">
        <v>3757.6</v>
      </c>
      <c r="F47" s="176">
        <v>44727</v>
      </c>
      <c r="G47" s="170" t="s">
        <v>18</v>
      </c>
      <c r="H47" s="188"/>
      <c r="I47" s="194"/>
    </row>
    <row r="48" spans="1:9">
      <c r="A48" s="173" t="s">
        <v>748</v>
      </c>
      <c r="B48" s="173" t="s">
        <v>619</v>
      </c>
      <c r="C48" s="181">
        <v>44719</v>
      </c>
      <c r="D48" s="181">
        <v>44719</v>
      </c>
      <c r="E48" s="191">
        <v>3288.67</v>
      </c>
      <c r="F48" s="169">
        <v>44727</v>
      </c>
      <c r="G48" s="192" t="s">
        <v>622</v>
      </c>
      <c r="H48" s="188"/>
      <c r="I48" s="194"/>
    </row>
    <row r="49" spans="1:9">
      <c r="A49" s="166" t="s">
        <v>749</v>
      </c>
      <c r="B49" s="184" t="s">
        <v>297</v>
      </c>
      <c r="C49" s="167">
        <v>44719</v>
      </c>
      <c r="D49" s="181">
        <v>44719</v>
      </c>
      <c r="E49" s="168">
        <v>5122.41</v>
      </c>
      <c r="F49" s="176">
        <v>44727</v>
      </c>
      <c r="G49" s="170" t="s">
        <v>18</v>
      </c>
      <c r="H49" s="188"/>
      <c r="I49" s="194"/>
    </row>
    <row r="50" spans="1:9">
      <c r="A50" s="173" t="s">
        <v>750</v>
      </c>
      <c r="B50" s="173" t="s">
        <v>739</v>
      </c>
      <c r="C50" s="181">
        <v>44719</v>
      </c>
      <c r="D50" s="181">
        <v>44719</v>
      </c>
      <c r="E50" s="179">
        <v>4980.25</v>
      </c>
      <c r="F50" s="176">
        <v>44727</v>
      </c>
      <c r="G50" s="170" t="s">
        <v>18</v>
      </c>
      <c r="H50" s="188"/>
      <c r="I50" s="194"/>
    </row>
    <row r="51" spans="1:9">
      <c r="A51" s="173" t="s">
        <v>751</v>
      </c>
      <c r="B51" s="180" t="s">
        <v>481</v>
      </c>
      <c r="C51" s="174">
        <v>44719</v>
      </c>
      <c r="D51" s="174">
        <v>44719</v>
      </c>
      <c r="E51" s="187">
        <v>1146</v>
      </c>
      <c r="F51" s="176">
        <v>44727</v>
      </c>
      <c r="G51" s="177" t="s">
        <v>21</v>
      </c>
      <c r="H51" s="188"/>
      <c r="I51" s="196"/>
    </row>
    <row r="52" spans="1:9">
      <c r="A52" s="178" t="s">
        <v>752</v>
      </c>
      <c r="B52" s="173" t="s">
        <v>402</v>
      </c>
      <c r="C52" s="174">
        <v>44719</v>
      </c>
      <c r="D52" s="174">
        <v>44719</v>
      </c>
      <c r="E52" s="179">
        <v>10946.24</v>
      </c>
      <c r="F52" s="176">
        <v>44727</v>
      </c>
      <c r="G52" s="177" t="s">
        <v>18</v>
      </c>
      <c r="H52" s="188"/>
      <c r="I52" s="194"/>
    </row>
    <row r="53" spans="1:9">
      <c r="A53" s="173" t="s">
        <v>753</v>
      </c>
      <c r="B53" s="190" t="s">
        <v>481</v>
      </c>
      <c r="C53" s="174">
        <v>44719</v>
      </c>
      <c r="D53" s="174">
        <v>44719</v>
      </c>
      <c r="E53" s="187">
        <v>1781.49</v>
      </c>
      <c r="F53" s="176">
        <v>44727</v>
      </c>
      <c r="G53" s="193" t="s">
        <v>18</v>
      </c>
      <c r="H53" s="188"/>
      <c r="I53" s="194"/>
    </row>
    <row r="54" spans="1:9">
      <c r="A54" s="178" t="s">
        <v>754</v>
      </c>
      <c r="B54" s="190" t="s">
        <v>481</v>
      </c>
      <c r="C54" s="174">
        <v>44719</v>
      </c>
      <c r="D54" s="174">
        <v>44719</v>
      </c>
      <c r="E54" s="179">
        <v>648</v>
      </c>
      <c r="F54" s="176">
        <v>44727</v>
      </c>
      <c r="G54" s="177" t="s">
        <v>21</v>
      </c>
      <c r="H54" s="188"/>
      <c r="I54" s="196"/>
    </row>
    <row r="55" spans="1:8">
      <c r="A55" s="178" t="s">
        <v>755</v>
      </c>
      <c r="B55" s="173" t="s">
        <v>402</v>
      </c>
      <c r="C55" s="174">
        <v>44719</v>
      </c>
      <c r="D55" s="174">
        <v>44720</v>
      </c>
      <c r="E55" s="179">
        <v>3175.1</v>
      </c>
      <c r="F55" s="176">
        <v>44727</v>
      </c>
      <c r="G55" s="177" t="s">
        <v>18</v>
      </c>
      <c r="H55" s="173"/>
    </row>
    <row r="56" spans="1:8">
      <c r="A56" s="173" t="s">
        <v>756</v>
      </c>
      <c r="B56" s="173" t="s">
        <v>736</v>
      </c>
      <c r="C56" s="174">
        <v>44719</v>
      </c>
      <c r="D56" s="174">
        <v>44720</v>
      </c>
      <c r="E56" s="187">
        <v>2294.94</v>
      </c>
      <c r="F56" s="176">
        <v>44727</v>
      </c>
      <c r="G56" s="177" t="s">
        <v>18</v>
      </c>
      <c r="H56" s="173"/>
    </row>
    <row r="57" spans="1:8">
      <c r="A57" s="173" t="s">
        <v>757</v>
      </c>
      <c r="B57" s="173" t="s">
        <v>758</v>
      </c>
      <c r="C57" s="174">
        <v>44719</v>
      </c>
      <c r="D57" s="174">
        <v>44720</v>
      </c>
      <c r="E57" s="187">
        <v>9995.2</v>
      </c>
      <c r="F57" s="176">
        <v>44727</v>
      </c>
      <c r="G57" s="177" t="s">
        <v>18</v>
      </c>
      <c r="H57" s="173"/>
    </row>
    <row r="58" spans="1:8">
      <c r="A58" s="173" t="s">
        <v>759</v>
      </c>
      <c r="B58" s="184" t="s">
        <v>760</v>
      </c>
      <c r="C58" s="174">
        <v>44719</v>
      </c>
      <c r="D58" s="174">
        <v>44722</v>
      </c>
      <c r="E58" s="187">
        <v>2045.26</v>
      </c>
      <c r="F58" s="176">
        <v>44727</v>
      </c>
      <c r="G58" s="177" t="s">
        <v>18</v>
      </c>
      <c r="H58" s="173"/>
    </row>
    <row r="59" spans="1:9">
      <c r="A59" s="166" t="s">
        <v>761</v>
      </c>
      <c r="B59" s="173" t="s">
        <v>762</v>
      </c>
      <c r="C59" s="181">
        <v>44720</v>
      </c>
      <c r="D59" s="174">
        <v>44720</v>
      </c>
      <c r="E59" s="179">
        <v>7614.56</v>
      </c>
      <c r="F59" s="176">
        <v>44727</v>
      </c>
      <c r="G59" s="177" t="s">
        <v>18</v>
      </c>
      <c r="H59" s="188"/>
      <c r="I59" s="194"/>
    </row>
    <row r="60" spans="1:9">
      <c r="A60" s="178" t="s">
        <v>763</v>
      </c>
      <c r="B60" s="173" t="s">
        <v>605</v>
      </c>
      <c r="C60" s="174">
        <v>44720</v>
      </c>
      <c r="D60" s="174">
        <v>44720</v>
      </c>
      <c r="E60" s="187">
        <v>17417.09</v>
      </c>
      <c r="F60" s="176">
        <v>44727</v>
      </c>
      <c r="G60" s="170" t="s">
        <v>18</v>
      </c>
      <c r="H60" s="188"/>
      <c r="I60" s="194"/>
    </row>
    <row r="61" spans="1:9">
      <c r="A61" s="178" t="s">
        <v>764</v>
      </c>
      <c r="B61" s="173" t="s">
        <v>765</v>
      </c>
      <c r="C61" s="174">
        <v>44720</v>
      </c>
      <c r="D61" s="174">
        <v>44721</v>
      </c>
      <c r="E61" s="179">
        <v>15133.5</v>
      </c>
      <c r="F61" s="176">
        <v>44727</v>
      </c>
      <c r="G61" s="177" t="s">
        <v>21</v>
      </c>
      <c r="H61" s="188"/>
      <c r="I61" s="194"/>
    </row>
    <row r="62" spans="1:9">
      <c r="A62" s="173" t="s">
        <v>766</v>
      </c>
      <c r="B62" s="184" t="s">
        <v>739</v>
      </c>
      <c r="C62" s="167">
        <v>44720</v>
      </c>
      <c r="D62" s="174">
        <v>44721</v>
      </c>
      <c r="E62" s="179">
        <v>2716.5</v>
      </c>
      <c r="F62" s="176">
        <v>44727</v>
      </c>
      <c r="G62" s="177" t="s">
        <v>18</v>
      </c>
      <c r="H62" s="188"/>
      <c r="I62" s="194"/>
    </row>
    <row r="63" spans="1:9">
      <c r="A63" s="178" t="s">
        <v>767</v>
      </c>
      <c r="B63" s="173" t="s">
        <v>768</v>
      </c>
      <c r="C63" s="174">
        <v>44720</v>
      </c>
      <c r="D63" s="174">
        <v>44721</v>
      </c>
      <c r="E63" s="179">
        <v>2394.75</v>
      </c>
      <c r="F63" s="176">
        <v>44727</v>
      </c>
      <c r="G63" s="177" t="s">
        <v>18</v>
      </c>
      <c r="H63" s="188"/>
      <c r="I63" s="194"/>
    </row>
    <row r="64" spans="1:9">
      <c r="A64" s="178" t="s">
        <v>769</v>
      </c>
      <c r="B64" s="173" t="s">
        <v>768</v>
      </c>
      <c r="C64" s="174">
        <v>44720</v>
      </c>
      <c r="D64" s="174">
        <v>44721</v>
      </c>
      <c r="E64" s="175">
        <v>2394.75</v>
      </c>
      <c r="F64" s="176">
        <v>44727</v>
      </c>
      <c r="G64" s="177" t="s">
        <v>18</v>
      </c>
      <c r="H64" s="188"/>
      <c r="I64" s="194"/>
    </row>
    <row r="65" spans="1:9">
      <c r="A65" s="178" t="s">
        <v>770</v>
      </c>
      <c r="B65" s="173" t="s">
        <v>771</v>
      </c>
      <c r="C65" s="174">
        <v>44720</v>
      </c>
      <c r="D65" s="174">
        <v>44721</v>
      </c>
      <c r="E65" s="179">
        <v>7720.3</v>
      </c>
      <c r="F65" s="176">
        <v>44727</v>
      </c>
      <c r="G65" s="177" t="s">
        <v>18</v>
      </c>
      <c r="H65" s="188"/>
      <c r="I65" s="194"/>
    </row>
    <row r="66" ht="15" customHeight="1" spans="1:9">
      <c r="A66" s="178" t="s">
        <v>772</v>
      </c>
      <c r="B66" s="173" t="s">
        <v>405</v>
      </c>
      <c r="C66" s="174">
        <v>44720</v>
      </c>
      <c r="D66" s="174">
        <v>44721</v>
      </c>
      <c r="E66" s="175">
        <v>520.8</v>
      </c>
      <c r="F66" s="176">
        <v>44727</v>
      </c>
      <c r="G66" s="177" t="s">
        <v>18</v>
      </c>
      <c r="H66" s="173"/>
      <c r="I66" s="232"/>
    </row>
    <row r="67" spans="1:9">
      <c r="A67" s="178" t="s">
        <v>773</v>
      </c>
      <c r="B67" s="173" t="s">
        <v>593</v>
      </c>
      <c r="C67" s="174">
        <v>44720</v>
      </c>
      <c r="D67" s="174">
        <v>44722</v>
      </c>
      <c r="E67" s="179">
        <v>2130.33</v>
      </c>
      <c r="F67" s="176">
        <v>44727</v>
      </c>
      <c r="G67" s="177" t="s">
        <v>21</v>
      </c>
      <c r="H67" s="188"/>
      <c r="I67" s="194"/>
    </row>
    <row r="68" spans="1:8">
      <c r="A68" s="178" t="s">
        <v>774</v>
      </c>
      <c r="B68" s="173" t="s">
        <v>593</v>
      </c>
      <c r="C68" s="174">
        <v>44721</v>
      </c>
      <c r="D68" s="174">
        <v>44721</v>
      </c>
      <c r="E68" s="179">
        <v>1145.52</v>
      </c>
      <c r="F68" s="176">
        <v>44727</v>
      </c>
      <c r="G68" s="177" t="s">
        <v>18</v>
      </c>
      <c r="H68" s="173"/>
    </row>
    <row r="69" spans="1:8">
      <c r="A69" s="178" t="s">
        <v>775</v>
      </c>
      <c r="B69" s="173" t="s">
        <v>619</v>
      </c>
      <c r="C69" s="174">
        <v>44721</v>
      </c>
      <c r="D69" s="174">
        <v>44725</v>
      </c>
      <c r="E69" s="179">
        <v>5582.91</v>
      </c>
      <c r="F69" s="176">
        <v>44727</v>
      </c>
      <c r="G69" s="177" t="s">
        <v>18</v>
      </c>
      <c r="H69" s="173"/>
    </row>
    <row r="70" spans="1:8">
      <c r="A70" s="173" t="s">
        <v>776</v>
      </c>
      <c r="B70" s="173" t="s">
        <v>24</v>
      </c>
      <c r="C70" s="174">
        <v>44722</v>
      </c>
      <c r="D70" s="174">
        <v>44722</v>
      </c>
      <c r="E70" s="179">
        <v>7691.8</v>
      </c>
      <c r="F70" s="176">
        <v>44727</v>
      </c>
      <c r="G70" s="177" t="s">
        <v>21</v>
      </c>
      <c r="H70" s="173"/>
    </row>
    <row r="71" spans="1:8">
      <c r="A71" s="178" t="s">
        <v>777</v>
      </c>
      <c r="B71" s="184" t="s">
        <v>778</v>
      </c>
      <c r="C71" s="174">
        <v>44722</v>
      </c>
      <c r="D71" s="174">
        <v>44725</v>
      </c>
      <c r="E71" s="179">
        <v>11429.65</v>
      </c>
      <c r="F71" s="176">
        <v>44727</v>
      </c>
      <c r="G71" s="177" t="s">
        <v>18</v>
      </c>
      <c r="H71" s="173"/>
    </row>
    <row r="72" spans="1:8">
      <c r="A72" s="178" t="s">
        <v>779</v>
      </c>
      <c r="B72" s="173" t="s">
        <v>780</v>
      </c>
      <c r="C72" s="174">
        <v>44722</v>
      </c>
      <c r="D72" s="174">
        <v>44725</v>
      </c>
      <c r="E72" s="179">
        <v>4979.08</v>
      </c>
      <c r="F72" s="176">
        <v>44727</v>
      </c>
      <c r="G72" s="177" t="s">
        <v>18</v>
      </c>
      <c r="H72" s="173"/>
    </row>
    <row r="73" spans="1:8">
      <c r="A73" s="178" t="s">
        <v>781</v>
      </c>
      <c r="B73" s="184" t="s">
        <v>90</v>
      </c>
      <c r="C73" s="174">
        <v>44725</v>
      </c>
      <c r="D73" s="174">
        <v>44725</v>
      </c>
      <c r="E73" s="179">
        <v>2336.26</v>
      </c>
      <c r="F73" s="176">
        <v>44727</v>
      </c>
      <c r="G73" s="177" t="s">
        <v>21</v>
      </c>
      <c r="H73" s="173"/>
    </row>
    <row r="74" spans="1:8">
      <c r="A74" s="178" t="s">
        <v>782</v>
      </c>
      <c r="B74" s="173" t="s">
        <v>783</v>
      </c>
      <c r="C74" s="174">
        <v>44725</v>
      </c>
      <c r="D74" s="174">
        <v>44726</v>
      </c>
      <c r="E74" s="179">
        <v>14174.44</v>
      </c>
      <c r="F74" s="176">
        <v>44727</v>
      </c>
      <c r="G74" s="177" t="s">
        <v>18</v>
      </c>
      <c r="H74" s="173"/>
    </row>
    <row r="75" spans="1:8">
      <c r="A75" s="178" t="s">
        <v>784</v>
      </c>
      <c r="B75" s="184" t="s">
        <v>657</v>
      </c>
      <c r="C75" s="174">
        <v>44725</v>
      </c>
      <c r="D75" s="174">
        <v>44726</v>
      </c>
      <c r="E75" s="179">
        <v>6433.81</v>
      </c>
      <c r="F75" s="176">
        <v>44727</v>
      </c>
      <c r="G75" s="177" t="s">
        <v>18</v>
      </c>
      <c r="H75" s="173"/>
    </row>
    <row r="76" spans="1:8">
      <c r="A76" s="178" t="s">
        <v>785</v>
      </c>
      <c r="B76" s="184" t="s">
        <v>153</v>
      </c>
      <c r="C76" s="174">
        <v>44726</v>
      </c>
      <c r="D76" s="174">
        <v>44727</v>
      </c>
      <c r="E76" s="179">
        <v>7423.02</v>
      </c>
      <c r="F76" s="176">
        <v>44727</v>
      </c>
      <c r="G76" s="177" t="s">
        <v>21</v>
      </c>
      <c r="H76" s="173"/>
    </row>
    <row r="77" spans="1:8">
      <c r="A77" s="178" t="s">
        <v>786</v>
      </c>
      <c r="B77" s="173" t="s">
        <v>787</v>
      </c>
      <c r="C77" s="174">
        <v>44727</v>
      </c>
      <c r="D77" s="174">
        <v>44727</v>
      </c>
      <c r="E77" s="179">
        <v>1243.62</v>
      </c>
      <c r="F77" s="176">
        <v>44727</v>
      </c>
      <c r="G77" s="177" t="s">
        <v>18</v>
      </c>
      <c r="H77" s="173"/>
    </row>
    <row r="78" ht="15.75" customHeight="1" spans="1:9">
      <c r="A78" s="164" t="s">
        <v>96</v>
      </c>
      <c r="B78" s="164"/>
      <c r="C78" s="164"/>
      <c r="D78" s="164"/>
      <c r="E78" s="164"/>
      <c r="F78" s="164"/>
      <c r="G78" s="164"/>
      <c r="H78" s="165">
        <f>SUM(E79:E90)</f>
        <v>832962.69</v>
      </c>
      <c r="I78" s="233"/>
    </row>
    <row r="79" spans="1:8">
      <c r="A79" s="197" t="s">
        <v>788</v>
      </c>
      <c r="B79" s="198" t="s">
        <v>789</v>
      </c>
      <c r="C79" s="199">
        <v>44701</v>
      </c>
      <c r="D79" s="199">
        <v>44704</v>
      </c>
      <c r="E79" s="200" t="s">
        <v>790</v>
      </c>
      <c r="F79" s="169">
        <v>44727</v>
      </c>
      <c r="G79" s="201" t="s">
        <v>18</v>
      </c>
      <c r="H79" s="173"/>
    </row>
    <row r="80" spans="1:9">
      <c r="A80" s="166" t="s">
        <v>791</v>
      </c>
      <c r="B80" s="166" t="s">
        <v>792</v>
      </c>
      <c r="C80" s="181">
        <v>44712</v>
      </c>
      <c r="D80" s="181">
        <v>44722</v>
      </c>
      <c r="E80" s="168">
        <v>5089.88</v>
      </c>
      <c r="F80" s="169">
        <v>44727</v>
      </c>
      <c r="G80" s="170" t="s">
        <v>18</v>
      </c>
      <c r="H80" s="173"/>
      <c r="I80" s="234"/>
    </row>
    <row r="81" spans="1:9">
      <c r="A81" s="166" t="s">
        <v>793</v>
      </c>
      <c r="B81" s="166" t="s">
        <v>794</v>
      </c>
      <c r="C81" s="181">
        <v>44718</v>
      </c>
      <c r="D81" s="181">
        <v>44725</v>
      </c>
      <c r="E81" s="168">
        <v>5862.03</v>
      </c>
      <c r="F81" s="169">
        <v>44727</v>
      </c>
      <c r="G81" s="170" t="s">
        <v>18</v>
      </c>
      <c r="H81" s="173"/>
      <c r="I81" s="235"/>
    </row>
    <row r="82" spans="1:9">
      <c r="A82" s="166" t="s">
        <v>795</v>
      </c>
      <c r="B82" s="173" t="s">
        <v>796</v>
      </c>
      <c r="C82" s="181">
        <v>44720</v>
      </c>
      <c r="D82" s="181">
        <v>44720</v>
      </c>
      <c r="E82" s="187">
        <v>151405.56</v>
      </c>
      <c r="F82" s="169">
        <v>44727</v>
      </c>
      <c r="G82" s="170" t="s">
        <v>18</v>
      </c>
      <c r="H82" s="173"/>
      <c r="I82" s="233"/>
    </row>
    <row r="83" spans="1:9">
      <c r="A83" s="173" t="s">
        <v>797</v>
      </c>
      <c r="B83" s="173" t="s">
        <v>798</v>
      </c>
      <c r="C83" s="181">
        <v>44721</v>
      </c>
      <c r="D83" s="181">
        <v>44722</v>
      </c>
      <c r="E83" s="187">
        <v>4446.45</v>
      </c>
      <c r="F83" s="169">
        <v>44727</v>
      </c>
      <c r="G83" s="170" t="s">
        <v>18</v>
      </c>
      <c r="H83" s="173"/>
      <c r="I83" s="233"/>
    </row>
    <row r="84" spans="1:9">
      <c r="A84" s="173" t="s">
        <v>799</v>
      </c>
      <c r="B84" s="173" t="s">
        <v>798</v>
      </c>
      <c r="C84" s="181">
        <v>44721</v>
      </c>
      <c r="D84" s="181">
        <v>44725</v>
      </c>
      <c r="E84" s="168">
        <v>396.19</v>
      </c>
      <c r="F84" s="169">
        <v>44727</v>
      </c>
      <c r="G84" s="170" t="s">
        <v>18</v>
      </c>
      <c r="H84" s="173"/>
      <c r="I84" s="233"/>
    </row>
    <row r="85" spans="1:8">
      <c r="A85" s="166" t="s">
        <v>800</v>
      </c>
      <c r="B85" s="166" t="s">
        <v>801</v>
      </c>
      <c r="C85" s="181">
        <v>44722</v>
      </c>
      <c r="D85" s="181">
        <v>44722</v>
      </c>
      <c r="E85" s="168">
        <v>81494.9</v>
      </c>
      <c r="F85" s="169">
        <v>44727</v>
      </c>
      <c r="G85" s="170" t="s">
        <v>622</v>
      </c>
      <c r="H85" s="171"/>
    </row>
    <row r="86" spans="1:8">
      <c r="A86" s="202" t="s">
        <v>802</v>
      </c>
      <c r="B86" s="166" t="s">
        <v>801</v>
      </c>
      <c r="C86" s="181">
        <v>44722</v>
      </c>
      <c r="D86" s="181">
        <v>44726</v>
      </c>
      <c r="E86" s="168">
        <v>473539.1</v>
      </c>
      <c r="F86" s="169">
        <v>44727</v>
      </c>
      <c r="G86" s="170" t="s">
        <v>622</v>
      </c>
      <c r="H86" s="171"/>
    </row>
    <row r="87" spans="1:8">
      <c r="A87" s="166" t="s">
        <v>803</v>
      </c>
      <c r="B87" s="166" t="s">
        <v>801</v>
      </c>
      <c r="C87" s="181">
        <v>44722</v>
      </c>
      <c r="D87" s="181">
        <v>44727</v>
      </c>
      <c r="E87" s="168">
        <v>53509.91</v>
      </c>
      <c r="F87" s="169">
        <v>44727</v>
      </c>
      <c r="G87" s="170" t="s">
        <v>622</v>
      </c>
      <c r="H87" s="171"/>
    </row>
    <row r="88" spans="1:8">
      <c r="A88" s="184" t="s">
        <v>804</v>
      </c>
      <c r="B88" s="173" t="s">
        <v>798</v>
      </c>
      <c r="C88" s="174">
        <v>44722</v>
      </c>
      <c r="D88" s="174">
        <v>44727</v>
      </c>
      <c r="E88" s="203">
        <v>1639.95</v>
      </c>
      <c r="F88" s="176">
        <v>44727</v>
      </c>
      <c r="G88" s="177" t="s">
        <v>18</v>
      </c>
      <c r="H88" s="171"/>
    </row>
    <row r="89" spans="1:8">
      <c r="A89" s="166" t="s">
        <v>805</v>
      </c>
      <c r="B89" s="166" t="s">
        <v>792</v>
      </c>
      <c r="C89" s="181">
        <v>44725</v>
      </c>
      <c r="D89" s="181">
        <v>44725</v>
      </c>
      <c r="E89" s="168">
        <v>29249.17</v>
      </c>
      <c r="F89" s="169">
        <v>44727</v>
      </c>
      <c r="G89" s="170" t="s">
        <v>18</v>
      </c>
      <c r="H89" s="173"/>
    </row>
    <row r="90" ht="15" customHeight="1" spans="1:8">
      <c r="A90" s="178" t="s">
        <v>806</v>
      </c>
      <c r="B90" s="178" t="s">
        <v>410</v>
      </c>
      <c r="C90" s="174">
        <v>44726</v>
      </c>
      <c r="D90" s="174">
        <v>44727</v>
      </c>
      <c r="E90" s="179">
        <v>26329.55</v>
      </c>
      <c r="F90" s="176">
        <v>44727</v>
      </c>
      <c r="G90" s="177" t="s">
        <v>18</v>
      </c>
      <c r="H90" s="173"/>
    </row>
    <row r="91" ht="15.75" customHeight="1" spans="1:8">
      <c r="A91" s="164" t="s">
        <v>110</v>
      </c>
      <c r="B91" s="164"/>
      <c r="C91" s="164"/>
      <c r="D91" s="164"/>
      <c r="E91" s="164"/>
      <c r="F91" s="164"/>
      <c r="G91" s="164"/>
      <c r="H91" s="165">
        <f>SUM(E92:E114)</f>
        <v>1944052.06</v>
      </c>
    </row>
    <row r="92" spans="1:8">
      <c r="A92" s="197" t="s">
        <v>807</v>
      </c>
      <c r="B92" s="197" t="s">
        <v>808</v>
      </c>
      <c r="C92" s="204">
        <v>44707</v>
      </c>
      <c r="D92" s="204">
        <v>44708</v>
      </c>
      <c r="E92" s="205" t="s">
        <v>809</v>
      </c>
      <c r="F92" s="176">
        <v>44727</v>
      </c>
      <c r="G92" s="206" t="s">
        <v>18</v>
      </c>
      <c r="H92" s="173"/>
    </row>
    <row r="93" spans="1:8">
      <c r="A93" s="173" t="s">
        <v>810</v>
      </c>
      <c r="B93" s="207" t="s">
        <v>811</v>
      </c>
      <c r="C93" s="208">
        <v>44708</v>
      </c>
      <c r="D93" s="209">
        <v>44715</v>
      </c>
      <c r="E93" s="210">
        <v>83000.65</v>
      </c>
      <c r="F93" s="176">
        <v>44727</v>
      </c>
      <c r="G93" s="211" t="s">
        <v>18</v>
      </c>
      <c r="H93" s="173"/>
    </row>
    <row r="94" spans="1:8">
      <c r="A94" s="166" t="s">
        <v>812</v>
      </c>
      <c r="B94" s="212" t="s">
        <v>808</v>
      </c>
      <c r="C94" s="181">
        <v>44712</v>
      </c>
      <c r="D94" s="181">
        <v>44712</v>
      </c>
      <c r="E94" s="187">
        <v>117447.84</v>
      </c>
      <c r="F94" s="176">
        <v>44727</v>
      </c>
      <c r="G94" s="170" t="s">
        <v>18</v>
      </c>
      <c r="H94" s="173"/>
    </row>
    <row r="95" spans="1:8">
      <c r="A95" s="184" t="s">
        <v>813</v>
      </c>
      <c r="B95" s="173" t="s">
        <v>814</v>
      </c>
      <c r="C95" s="181">
        <v>44712</v>
      </c>
      <c r="D95" s="181">
        <v>44718</v>
      </c>
      <c r="E95" s="203">
        <v>2208.52</v>
      </c>
      <c r="F95" s="176">
        <v>44727</v>
      </c>
      <c r="G95" s="170" t="s">
        <v>18</v>
      </c>
      <c r="H95" s="173"/>
    </row>
    <row r="96" spans="1:8">
      <c r="A96" s="173" t="s">
        <v>815</v>
      </c>
      <c r="B96" s="173" t="s">
        <v>816</v>
      </c>
      <c r="C96" s="167">
        <v>44714</v>
      </c>
      <c r="D96" s="167">
        <v>44718</v>
      </c>
      <c r="E96" s="191">
        <v>20695.05</v>
      </c>
      <c r="F96" s="176">
        <v>44727</v>
      </c>
      <c r="G96" s="171" t="s">
        <v>18</v>
      </c>
      <c r="H96" s="173"/>
    </row>
    <row r="97" spans="1:8">
      <c r="A97" s="166" t="s">
        <v>817</v>
      </c>
      <c r="B97" s="173" t="s">
        <v>818</v>
      </c>
      <c r="C97" s="167">
        <v>44714</v>
      </c>
      <c r="D97" s="181">
        <v>44719</v>
      </c>
      <c r="E97" s="168">
        <v>54244.82</v>
      </c>
      <c r="F97" s="176">
        <v>44727</v>
      </c>
      <c r="G97" s="170" t="s">
        <v>18</v>
      </c>
      <c r="H97" s="173"/>
    </row>
    <row r="98" spans="1:8">
      <c r="A98" s="166" t="s">
        <v>819</v>
      </c>
      <c r="B98" s="173" t="s">
        <v>820</v>
      </c>
      <c r="C98" s="167">
        <v>44718</v>
      </c>
      <c r="D98" s="167">
        <v>44719</v>
      </c>
      <c r="E98" s="186">
        <v>71692.37</v>
      </c>
      <c r="F98" s="176">
        <v>44727</v>
      </c>
      <c r="G98" s="170" t="s">
        <v>18</v>
      </c>
      <c r="H98" s="173"/>
    </row>
    <row r="99" spans="1:11">
      <c r="A99" s="166" t="s">
        <v>821</v>
      </c>
      <c r="B99" s="173" t="s">
        <v>822</v>
      </c>
      <c r="C99" s="181">
        <v>44719</v>
      </c>
      <c r="D99" s="181">
        <v>44720</v>
      </c>
      <c r="E99" s="168">
        <v>72846.75</v>
      </c>
      <c r="F99" s="176">
        <v>44727</v>
      </c>
      <c r="G99" s="170" t="s">
        <v>18</v>
      </c>
      <c r="H99" s="173"/>
      <c r="I99" s="184"/>
      <c r="J99" s="236"/>
      <c r="K99" s="236"/>
    </row>
    <row r="100" spans="1:8">
      <c r="A100" s="166" t="s">
        <v>823</v>
      </c>
      <c r="B100" s="173" t="s">
        <v>460</v>
      </c>
      <c r="C100" s="181">
        <v>44719</v>
      </c>
      <c r="D100" s="181">
        <v>44720</v>
      </c>
      <c r="E100" s="168">
        <v>249862.83</v>
      </c>
      <c r="F100" s="176">
        <v>44727</v>
      </c>
      <c r="G100" s="170" t="s">
        <v>18</v>
      </c>
      <c r="H100" s="173"/>
    </row>
    <row r="101" spans="1:8">
      <c r="A101" s="166" t="s">
        <v>824</v>
      </c>
      <c r="B101" s="173" t="s">
        <v>825</v>
      </c>
      <c r="C101" s="181">
        <v>44720</v>
      </c>
      <c r="D101" s="181">
        <v>44720</v>
      </c>
      <c r="E101" s="168">
        <v>75977.26</v>
      </c>
      <c r="F101" s="176">
        <v>44727</v>
      </c>
      <c r="G101" s="170" t="s">
        <v>18</v>
      </c>
      <c r="H101" s="173"/>
    </row>
    <row r="102" spans="1:8">
      <c r="A102" s="173" t="s">
        <v>826</v>
      </c>
      <c r="B102" s="173" t="s">
        <v>827</v>
      </c>
      <c r="C102" s="167">
        <v>44720</v>
      </c>
      <c r="D102" s="181">
        <v>44722</v>
      </c>
      <c r="E102" s="187">
        <v>2827.29</v>
      </c>
      <c r="F102" s="176">
        <v>44727</v>
      </c>
      <c r="G102" s="170" t="s">
        <v>18</v>
      </c>
      <c r="H102" s="173"/>
    </row>
    <row r="103" spans="1:8">
      <c r="A103" s="178" t="s">
        <v>828</v>
      </c>
      <c r="B103" s="173" t="s">
        <v>829</v>
      </c>
      <c r="C103" s="174">
        <v>44720</v>
      </c>
      <c r="D103" s="181">
        <v>44726</v>
      </c>
      <c r="E103" s="179">
        <v>9837.65</v>
      </c>
      <c r="F103" s="176">
        <v>44727</v>
      </c>
      <c r="G103" s="170" t="s">
        <v>18</v>
      </c>
      <c r="H103" s="173"/>
    </row>
    <row r="104" spans="1:9">
      <c r="A104" s="166" t="s">
        <v>830</v>
      </c>
      <c r="B104" s="190" t="s">
        <v>831</v>
      </c>
      <c r="C104" s="181">
        <v>44721</v>
      </c>
      <c r="D104" s="181">
        <v>44725</v>
      </c>
      <c r="E104" s="168">
        <v>196815.23</v>
      </c>
      <c r="F104" s="176">
        <v>44727</v>
      </c>
      <c r="G104" s="170" t="s">
        <v>18</v>
      </c>
      <c r="H104" s="173"/>
      <c r="I104" s="203"/>
    </row>
    <row r="105" spans="1:8">
      <c r="A105" s="166" t="s">
        <v>832</v>
      </c>
      <c r="B105" s="173" t="s">
        <v>460</v>
      </c>
      <c r="C105" s="181">
        <v>44722</v>
      </c>
      <c r="D105" s="181">
        <v>44722</v>
      </c>
      <c r="E105" s="168">
        <v>93366.12</v>
      </c>
      <c r="F105" s="176">
        <v>44727</v>
      </c>
      <c r="G105" s="170" t="s">
        <v>18</v>
      </c>
      <c r="H105" s="173"/>
    </row>
    <row r="106" spans="1:8">
      <c r="A106" s="166" t="s">
        <v>833</v>
      </c>
      <c r="B106" s="173" t="s">
        <v>834</v>
      </c>
      <c r="C106" s="181">
        <v>44725</v>
      </c>
      <c r="D106" s="181">
        <v>44725</v>
      </c>
      <c r="E106" s="168">
        <v>81814.66</v>
      </c>
      <c r="F106" s="176">
        <v>44727</v>
      </c>
      <c r="G106" s="170" t="s">
        <v>18</v>
      </c>
      <c r="H106" s="173"/>
    </row>
    <row r="107" spans="1:8">
      <c r="A107" s="166" t="s">
        <v>835</v>
      </c>
      <c r="B107" s="173" t="s">
        <v>829</v>
      </c>
      <c r="C107" s="181">
        <v>44725</v>
      </c>
      <c r="D107" s="181">
        <v>44725</v>
      </c>
      <c r="E107" s="168">
        <v>16276.09</v>
      </c>
      <c r="F107" s="176">
        <v>44727</v>
      </c>
      <c r="G107" s="170" t="s">
        <v>18</v>
      </c>
      <c r="H107" s="173"/>
    </row>
    <row r="108" spans="1:8">
      <c r="A108" s="178" t="s">
        <v>836</v>
      </c>
      <c r="B108" s="166" t="s">
        <v>837</v>
      </c>
      <c r="C108" s="181">
        <v>44725</v>
      </c>
      <c r="D108" s="181">
        <v>44726</v>
      </c>
      <c r="E108" s="168">
        <v>33727.92</v>
      </c>
      <c r="F108" s="176">
        <v>44727</v>
      </c>
      <c r="G108" s="170" t="s">
        <v>18</v>
      </c>
      <c r="H108" s="173"/>
    </row>
    <row r="109" spans="1:8">
      <c r="A109" s="178" t="s">
        <v>838</v>
      </c>
      <c r="B109" s="166" t="s">
        <v>457</v>
      </c>
      <c r="C109" s="181">
        <v>44725</v>
      </c>
      <c r="D109" s="181">
        <v>44726</v>
      </c>
      <c r="E109" s="168">
        <v>32241.27</v>
      </c>
      <c r="F109" s="176">
        <v>44727</v>
      </c>
      <c r="G109" s="170" t="s">
        <v>18</v>
      </c>
      <c r="H109" s="173"/>
    </row>
    <row r="110" spans="1:8">
      <c r="A110" s="184" t="s">
        <v>839</v>
      </c>
      <c r="B110" s="190" t="s">
        <v>811</v>
      </c>
      <c r="C110" s="181">
        <v>44725</v>
      </c>
      <c r="D110" s="181">
        <v>44726</v>
      </c>
      <c r="E110" s="168">
        <v>113594.24</v>
      </c>
      <c r="F110" s="176">
        <v>44727</v>
      </c>
      <c r="G110" s="171" t="s">
        <v>18</v>
      </c>
      <c r="H110" s="173"/>
    </row>
    <row r="111" spans="1:8">
      <c r="A111" s="178" t="s">
        <v>840</v>
      </c>
      <c r="B111" s="197" t="s">
        <v>841</v>
      </c>
      <c r="C111" s="181">
        <v>44725</v>
      </c>
      <c r="D111" s="181">
        <v>44727</v>
      </c>
      <c r="E111" s="168">
        <v>128066.68</v>
      </c>
      <c r="F111" s="176">
        <v>44727</v>
      </c>
      <c r="G111" s="170" t="s">
        <v>18</v>
      </c>
      <c r="H111" s="213"/>
    </row>
    <row r="112" ht="12" customHeight="1" spans="1:9">
      <c r="A112" s="178" t="s">
        <v>842</v>
      </c>
      <c r="B112" s="202" t="s">
        <v>457</v>
      </c>
      <c r="C112" s="181">
        <v>44725</v>
      </c>
      <c r="D112" s="174">
        <v>44727</v>
      </c>
      <c r="E112" s="179">
        <v>50493.54</v>
      </c>
      <c r="F112" s="176">
        <v>44727</v>
      </c>
      <c r="G112" s="214" t="s">
        <v>18</v>
      </c>
      <c r="H112" s="173"/>
      <c r="I112" s="237"/>
    </row>
    <row r="113" spans="1:8">
      <c r="A113" s="178" t="s">
        <v>843</v>
      </c>
      <c r="B113" s="173" t="s">
        <v>844</v>
      </c>
      <c r="C113" s="181">
        <v>44725</v>
      </c>
      <c r="D113" s="174">
        <v>44727</v>
      </c>
      <c r="E113" s="179">
        <v>86816.63</v>
      </c>
      <c r="F113" s="176">
        <v>44727</v>
      </c>
      <c r="G113" s="177" t="s">
        <v>18</v>
      </c>
      <c r="H113" s="215"/>
    </row>
    <row r="114" spans="1:8">
      <c r="A114" s="178" t="s">
        <v>845</v>
      </c>
      <c r="B114" s="180" t="s">
        <v>811</v>
      </c>
      <c r="C114" s="174">
        <v>44726</v>
      </c>
      <c r="D114" s="174">
        <v>44727</v>
      </c>
      <c r="E114" s="179">
        <v>350198.65</v>
      </c>
      <c r="F114" s="176">
        <v>44727</v>
      </c>
      <c r="G114" s="177" t="s">
        <v>18</v>
      </c>
      <c r="H114" s="173"/>
    </row>
    <row r="115" ht="15.75" customHeight="1" spans="1:8">
      <c r="A115" s="164" t="s">
        <v>137</v>
      </c>
      <c r="B115" s="164"/>
      <c r="C115" s="164"/>
      <c r="D115" s="164"/>
      <c r="E115" s="164"/>
      <c r="F115" s="164"/>
      <c r="G115" s="164"/>
      <c r="H115" s="165">
        <f>SUM(E116:E117)</f>
        <v>88221.84</v>
      </c>
    </row>
    <row r="116" spans="1:8">
      <c r="A116" s="173" t="s">
        <v>846</v>
      </c>
      <c r="B116" s="173" t="s">
        <v>692</v>
      </c>
      <c r="C116" s="167">
        <v>44715</v>
      </c>
      <c r="D116" s="216">
        <v>44715</v>
      </c>
      <c r="E116" s="179">
        <v>62829.98</v>
      </c>
      <c r="F116" s="176">
        <v>44727</v>
      </c>
      <c r="G116" s="171" t="s">
        <v>18</v>
      </c>
      <c r="H116" s="173"/>
    </row>
    <row r="117" spans="1:8">
      <c r="A117" s="173" t="s">
        <v>847</v>
      </c>
      <c r="B117" s="173" t="s">
        <v>692</v>
      </c>
      <c r="C117" s="167">
        <v>44725</v>
      </c>
      <c r="D117" s="217">
        <v>44726</v>
      </c>
      <c r="E117" s="191">
        <v>25391.86</v>
      </c>
      <c r="F117" s="176">
        <v>44727</v>
      </c>
      <c r="G117" s="171" t="s">
        <v>18</v>
      </c>
      <c r="H117" s="173"/>
    </row>
    <row r="118" ht="15.75" customHeight="1" spans="1:9">
      <c r="A118" s="164" t="s">
        <v>139</v>
      </c>
      <c r="B118" s="164"/>
      <c r="C118" s="164"/>
      <c r="D118" s="164"/>
      <c r="E118" s="164"/>
      <c r="F118" s="164"/>
      <c r="G118" s="164"/>
      <c r="H118" s="218">
        <f>SUM(E119:E136)</f>
        <v>896386.21</v>
      </c>
      <c r="I118" s="194"/>
    </row>
    <row r="119" spans="1:9">
      <c r="A119" s="173" t="s">
        <v>848</v>
      </c>
      <c r="B119" s="219" t="s">
        <v>849</v>
      </c>
      <c r="C119" s="209">
        <v>44627</v>
      </c>
      <c r="D119" s="209">
        <v>44715</v>
      </c>
      <c r="E119" s="220">
        <v>284976.65</v>
      </c>
      <c r="F119" s="169">
        <v>44727</v>
      </c>
      <c r="G119" s="211" t="s">
        <v>18</v>
      </c>
      <c r="H119" s="173"/>
      <c r="I119" s="233"/>
    </row>
    <row r="120" spans="1:8">
      <c r="A120" s="215" t="s">
        <v>700</v>
      </c>
      <c r="B120" s="221" t="s">
        <v>701</v>
      </c>
      <c r="C120" s="222">
        <v>44701</v>
      </c>
      <c r="D120" s="222">
        <v>44708</v>
      </c>
      <c r="E120" s="223" t="s">
        <v>850</v>
      </c>
      <c r="F120" s="169">
        <v>44727</v>
      </c>
      <c r="G120" s="224" t="s">
        <v>18</v>
      </c>
      <c r="H120" s="173"/>
    </row>
    <row r="121" spans="1:8">
      <c r="A121" s="225" t="s">
        <v>702</v>
      </c>
      <c r="B121" s="226" t="s">
        <v>619</v>
      </c>
      <c r="C121" s="222">
        <v>44703</v>
      </c>
      <c r="D121" s="222">
        <v>44704</v>
      </c>
      <c r="E121" s="223" t="s">
        <v>851</v>
      </c>
      <c r="F121" s="169">
        <v>44727</v>
      </c>
      <c r="G121" s="224" t="s">
        <v>18</v>
      </c>
      <c r="H121" s="173"/>
    </row>
    <row r="122" spans="1:9">
      <c r="A122" s="197" t="s">
        <v>852</v>
      </c>
      <c r="B122" s="219" t="s">
        <v>619</v>
      </c>
      <c r="C122" s="199">
        <v>44705</v>
      </c>
      <c r="D122" s="199">
        <v>44706</v>
      </c>
      <c r="E122" s="227" t="s">
        <v>853</v>
      </c>
      <c r="F122" s="169">
        <v>44727</v>
      </c>
      <c r="G122" s="201" t="s">
        <v>18</v>
      </c>
      <c r="H122" s="173"/>
      <c r="I122" s="233"/>
    </row>
    <row r="123" spans="1:9">
      <c r="A123" s="212" t="s">
        <v>520</v>
      </c>
      <c r="B123" s="228" t="s">
        <v>499</v>
      </c>
      <c r="C123" s="222">
        <v>44705</v>
      </c>
      <c r="D123" s="222">
        <v>44708</v>
      </c>
      <c r="E123" s="229" t="s">
        <v>854</v>
      </c>
      <c r="F123" s="169">
        <v>44727</v>
      </c>
      <c r="G123" s="224" t="s">
        <v>18</v>
      </c>
      <c r="H123" s="173"/>
      <c r="I123" s="233"/>
    </row>
    <row r="124" spans="1:9">
      <c r="A124" s="197" t="s">
        <v>855</v>
      </c>
      <c r="B124" s="173" t="s">
        <v>856</v>
      </c>
      <c r="C124" s="204">
        <v>44707</v>
      </c>
      <c r="D124" s="204">
        <v>44711</v>
      </c>
      <c r="E124" s="230" t="s">
        <v>857</v>
      </c>
      <c r="F124" s="169">
        <v>44727</v>
      </c>
      <c r="G124" s="206" t="s">
        <v>18</v>
      </c>
      <c r="H124" s="173"/>
      <c r="I124" s="233"/>
    </row>
    <row r="125" spans="1:9">
      <c r="A125" s="166" t="s">
        <v>858</v>
      </c>
      <c r="B125" s="173" t="s">
        <v>758</v>
      </c>
      <c r="C125" s="181">
        <v>44714</v>
      </c>
      <c r="D125" s="181">
        <v>44719</v>
      </c>
      <c r="E125" s="191">
        <v>73964.31</v>
      </c>
      <c r="F125" s="169">
        <v>44727</v>
      </c>
      <c r="G125" s="170" t="s">
        <v>18</v>
      </c>
      <c r="H125" s="173"/>
      <c r="I125" s="233"/>
    </row>
    <row r="126" spans="1:9">
      <c r="A126" s="231" t="s">
        <v>859</v>
      </c>
      <c r="B126" s="173" t="s">
        <v>619</v>
      </c>
      <c r="C126" s="181">
        <v>44715</v>
      </c>
      <c r="D126" s="199">
        <v>44718</v>
      </c>
      <c r="E126" s="191">
        <v>29713.68</v>
      </c>
      <c r="F126" s="169">
        <v>44727</v>
      </c>
      <c r="G126" s="170" t="s">
        <v>18</v>
      </c>
      <c r="H126" s="173"/>
      <c r="I126" s="233"/>
    </row>
    <row r="127" spans="1:9">
      <c r="A127" s="166" t="s">
        <v>860</v>
      </c>
      <c r="B127" s="173" t="s">
        <v>619</v>
      </c>
      <c r="C127" s="181">
        <v>44715</v>
      </c>
      <c r="D127" s="199">
        <v>44718</v>
      </c>
      <c r="E127" s="191">
        <v>63621.39</v>
      </c>
      <c r="F127" s="169">
        <v>44727</v>
      </c>
      <c r="G127" s="170" t="s">
        <v>18</v>
      </c>
      <c r="H127" s="173"/>
      <c r="I127" s="234"/>
    </row>
    <row r="128" spans="1:9">
      <c r="A128" s="166" t="s">
        <v>861</v>
      </c>
      <c r="B128" s="166" t="s">
        <v>605</v>
      </c>
      <c r="C128" s="181">
        <v>44715</v>
      </c>
      <c r="D128" s="181">
        <v>44720</v>
      </c>
      <c r="E128" s="191">
        <v>21371.24</v>
      </c>
      <c r="F128" s="169">
        <v>44727</v>
      </c>
      <c r="G128" s="170" t="s">
        <v>18</v>
      </c>
      <c r="H128" s="173"/>
      <c r="I128" s="234"/>
    </row>
    <row r="129" spans="1:8">
      <c r="A129" s="173" t="s">
        <v>862</v>
      </c>
      <c r="B129" s="173" t="s">
        <v>619</v>
      </c>
      <c r="C129" s="181">
        <v>44718</v>
      </c>
      <c r="D129" s="181">
        <v>44718</v>
      </c>
      <c r="E129" s="191">
        <v>59855.02</v>
      </c>
      <c r="F129" s="169">
        <v>44727</v>
      </c>
      <c r="G129" s="170" t="s">
        <v>622</v>
      </c>
      <c r="H129" s="173"/>
    </row>
    <row r="130" spans="1:8">
      <c r="A130" s="166" t="s">
        <v>863</v>
      </c>
      <c r="B130" s="231" t="s">
        <v>768</v>
      </c>
      <c r="C130" s="181">
        <v>44719</v>
      </c>
      <c r="D130" s="181">
        <v>44719</v>
      </c>
      <c r="E130" s="191">
        <v>19156.97</v>
      </c>
      <c r="F130" s="169">
        <v>44727</v>
      </c>
      <c r="G130" s="170" t="s">
        <v>21</v>
      </c>
      <c r="H130" s="170"/>
    </row>
    <row r="131" spans="1:8">
      <c r="A131" s="178" t="s">
        <v>864</v>
      </c>
      <c r="B131" s="215" t="s">
        <v>402</v>
      </c>
      <c r="C131" s="174">
        <v>44719</v>
      </c>
      <c r="D131" s="174">
        <v>44719</v>
      </c>
      <c r="E131" s="191">
        <v>47877.83</v>
      </c>
      <c r="F131" s="176">
        <v>44727</v>
      </c>
      <c r="G131" s="177" t="s">
        <v>18</v>
      </c>
      <c r="H131" s="173"/>
    </row>
    <row r="132" spans="1:8">
      <c r="A132" s="178" t="s">
        <v>865</v>
      </c>
      <c r="B132" s="173" t="s">
        <v>619</v>
      </c>
      <c r="C132" s="174">
        <v>44719</v>
      </c>
      <c r="D132" s="174">
        <v>44720</v>
      </c>
      <c r="E132" s="191">
        <v>39034.98</v>
      </c>
      <c r="F132" s="176">
        <v>44727</v>
      </c>
      <c r="G132" s="177" t="s">
        <v>18</v>
      </c>
      <c r="H132" s="173"/>
    </row>
    <row r="133" spans="1:8">
      <c r="A133" s="178" t="s">
        <v>866</v>
      </c>
      <c r="B133" s="178" t="s">
        <v>605</v>
      </c>
      <c r="C133" s="174">
        <v>44719</v>
      </c>
      <c r="D133" s="174">
        <v>44720</v>
      </c>
      <c r="E133" s="191">
        <v>36881.96</v>
      </c>
      <c r="F133" s="176">
        <v>44727</v>
      </c>
      <c r="G133" s="177" t="s">
        <v>18</v>
      </c>
      <c r="H133" s="173"/>
    </row>
    <row r="134" spans="1:8">
      <c r="A134" s="178" t="s">
        <v>867</v>
      </c>
      <c r="B134" s="215" t="s">
        <v>619</v>
      </c>
      <c r="C134" s="174">
        <v>44720</v>
      </c>
      <c r="D134" s="174">
        <v>44720</v>
      </c>
      <c r="E134" s="191">
        <v>68494.81</v>
      </c>
      <c r="F134" s="176">
        <v>44727</v>
      </c>
      <c r="G134" s="177" t="s">
        <v>18</v>
      </c>
      <c r="H134" s="173"/>
    </row>
    <row r="135" spans="1:8">
      <c r="A135" s="173" t="s">
        <v>868</v>
      </c>
      <c r="B135" s="215" t="s">
        <v>619</v>
      </c>
      <c r="C135" s="174">
        <v>44722</v>
      </c>
      <c r="D135" s="174">
        <v>44725</v>
      </c>
      <c r="E135" s="191">
        <v>121961.77</v>
      </c>
      <c r="F135" s="176">
        <v>44727</v>
      </c>
      <c r="G135" s="177" t="s">
        <v>18</v>
      </c>
      <c r="H135" s="173"/>
    </row>
    <row r="136" spans="1:8">
      <c r="A136" s="173" t="s">
        <v>869</v>
      </c>
      <c r="B136" s="184" t="s">
        <v>870</v>
      </c>
      <c r="C136" s="174">
        <v>44722</v>
      </c>
      <c r="D136" s="174">
        <v>44725</v>
      </c>
      <c r="E136" s="179">
        <v>29475.6</v>
      </c>
      <c r="F136" s="176">
        <v>44727</v>
      </c>
      <c r="G136" s="177" t="s">
        <v>18</v>
      </c>
      <c r="H136" s="173"/>
    </row>
    <row r="137" ht="15.75" customHeight="1" spans="1:8">
      <c r="A137" s="164" t="s">
        <v>148</v>
      </c>
      <c r="B137" s="164"/>
      <c r="C137" s="164"/>
      <c r="D137" s="164"/>
      <c r="E137" s="164"/>
      <c r="F137" s="164"/>
      <c r="G137" s="164"/>
      <c r="H137" s="165">
        <f>SUM(E138:E144)</f>
        <v>277551.1</v>
      </c>
    </row>
    <row r="138" spans="1:8">
      <c r="A138" s="173" t="s">
        <v>871</v>
      </c>
      <c r="B138" s="173" t="s">
        <v>593</v>
      </c>
      <c r="C138" s="174">
        <v>44670</v>
      </c>
      <c r="D138" s="174">
        <v>44722</v>
      </c>
      <c r="E138" s="238">
        <v>21602.28</v>
      </c>
      <c r="F138" s="176">
        <v>44727</v>
      </c>
      <c r="G138" s="193" t="s">
        <v>21</v>
      </c>
      <c r="H138" s="173"/>
    </row>
    <row r="139" spans="1:8">
      <c r="A139" s="173" t="s">
        <v>872</v>
      </c>
      <c r="B139" s="173" t="s">
        <v>153</v>
      </c>
      <c r="C139" s="174">
        <v>44686</v>
      </c>
      <c r="D139" s="174">
        <v>44722</v>
      </c>
      <c r="E139" s="238">
        <v>21689.6</v>
      </c>
      <c r="F139" s="176">
        <v>44727</v>
      </c>
      <c r="G139" s="193" t="s">
        <v>21</v>
      </c>
      <c r="H139" s="173"/>
    </row>
    <row r="140" spans="1:8">
      <c r="A140" s="173" t="s">
        <v>873</v>
      </c>
      <c r="B140" s="173" t="s">
        <v>93</v>
      </c>
      <c r="C140" s="239">
        <v>44712</v>
      </c>
      <c r="D140" s="239">
        <v>44714</v>
      </c>
      <c r="E140" s="240">
        <v>25650</v>
      </c>
      <c r="F140" s="176">
        <v>44727</v>
      </c>
      <c r="G140" s="241" t="s">
        <v>18</v>
      </c>
      <c r="H140" s="173"/>
    </row>
    <row r="141" spans="1:8">
      <c r="A141" s="178" t="s">
        <v>874</v>
      </c>
      <c r="B141" s="173" t="s">
        <v>93</v>
      </c>
      <c r="C141" s="167">
        <v>44713</v>
      </c>
      <c r="D141" s="174">
        <v>44714</v>
      </c>
      <c r="E141" s="242">
        <v>30600</v>
      </c>
      <c r="F141" s="176">
        <v>44727</v>
      </c>
      <c r="G141" s="177" t="s">
        <v>18</v>
      </c>
      <c r="H141" s="173"/>
    </row>
    <row r="142" spans="1:8">
      <c r="A142" s="173" t="s">
        <v>875</v>
      </c>
      <c r="B142" s="173" t="s">
        <v>593</v>
      </c>
      <c r="C142" s="167">
        <v>44714</v>
      </c>
      <c r="D142" s="174">
        <v>44715</v>
      </c>
      <c r="E142" s="187">
        <v>25077.63</v>
      </c>
      <c r="F142" s="176">
        <v>44727</v>
      </c>
      <c r="G142" s="193" t="s">
        <v>21</v>
      </c>
      <c r="H142" s="173"/>
    </row>
    <row r="143" spans="1:8">
      <c r="A143" s="178" t="s">
        <v>876</v>
      </c>
      <c r="B143" s="173" t="s">
        <v>93</v>
      </c>
      <c r="C143" s="174">
        <v>44721</v>
      </c>
      <c r="D143" s="174">
        <v>44721</v>
      </c>
      <c r="E143" s="179">
        <v>34434.4</v>
      </c>
      <c r="F143" s="176">
        <v>44727</v>
      </c>
      <c r="G143" s="177" t="s">
        <v>18</v>
      </c>
      <c r="H143" s="173"/>
    </row>
    <row r="144" spans="1:8">
      <c r="A144" s="178" t="s">
        <v>877</v>
      </c>
      <c r="B144" s="184" t="s">
        <v>878</v>
      </c>
      <c r="C144" s="174">
        <v>44725</v>
      </c>
      <c r="D144" s="174">
        <v>44725</v>
      </c>
      <c r="E144" s="179">
        <v>118497.19</v>
      </c>
      <c r="F144" s="176">
        <v>44727</v>
      </c>
      <c r="G144" s="177" t="s">
        <v>18</v>
      </c>
      <c r="H144" s="173"/>
    </row>
    <row r="145" ht="15.75" customHeight="1" spans="1:8">
      <c r="A145" s="164" t="s">
        <v>157</v>
      </c>
      <c r="B145" s="164"/>
      <c r="C145" s="164"/>
      <c r="D145" s="164"/>
      <c r="E145" s="164"/>
      <c r="F145" s="164"/>
      <c r="G145" s="164"/>
      <c r="H145" s="165">
        <f>E146+E147</f>
        <v>62890.55</v>
      </c>
    </row>
    <row r="146" spans="1:8">
      <c r="A146" s="166" t="s">
        <v>388</v>
      </c>
      <c r="B146" s="166" t="s">
        <v>389</v>
      </c>
      <c r="C146" s="181">
        <v>44659</v>
      </c>
      <c r="D146" s="181">
        <v>44664</v>
      </c>
      <c r="E146" s="168">
        <v>37982.06</v>
      </c>
      <c r="F146" s="169">
        <v>44727</v>
      </c>
      <c r="G146" s="170" t="s">
        <v>390</v>
      </c>
      <c r="H146" s="173"/>
    </row>
    <row r="147" spans="1:8">
      <c r="A147" s="166" t="s">
        <v>879</v>
      </c>
      <c r="B147" s="166" t="s">
        <v>389</v>
      </c>
      <c r="C147" s="181">
        <v>44693</v>
      </c>
      <c r="D147" s="181">
        <v>44707</v>
      </c>
      <c r="E147" s="168">
        <v>24908.49</v>
      </c>
      <c r="F147" s="169">
        <v>44727</v>
      </c>
      <c r="G147" s="170" t="s">
        <v>390</v>
      </c>
      <c r="H147" s="173"/>
    </row>
    <row r="148" ht="15.75" customHeight="1" spans="1:8">
      <c r="A148" s="164" t="s">
        <v>160</v>
      </c>
      <c r="B148" s="164"/>
      <c r="C148" s="164"/>
      <c r="D148" s="164"/>
      <c r="E148" s="164"/>
      <c r="F148" s="164"/>
      <c r="G148" s="164"/>
      <c r="H148" s="165">
        <f>E149</f>
        <v>0</v>
      </c>
    </row>
    <row r="149" spans="1:8">
      <c r="A149" s="231"/>
      <c r="B149" s="231"/>
      <c r="C149" s="231"/>
      <c r="D149" s="231"/>
      <c r="E149" s="187"/>
      <c r="F149" s="243"/>
      <c r="G149" s="244"/>
      <c r="H149" s="231"/>
    </row>
    <row r="150" spans="1:8">
      <c r="A150" s="245" t="s">
        <v>161</v>
      </c>
      <c r="E150" s="203"/>
      <c r="F150" s="246"/>
      <c r="G150" s="247"/>
      <c r="H150" s="203"/>
    </row>
    <row r="151" spans="1:7">
      <c r="A151" s="248" t="s">
        <v>162</v>
      </c>
      <c r="E151" s="203"/>
      <c r="G151" s="249"/>
    </row>
  </sheetData>
  <mergeCells count="16">
    <mergeCell ref="A6:H6"/>
    <mergeCell ref="A7:H7"/>
    <mergeCell ref="A8:H8"/>
    <mergeCell ref="A9:H9"/>
    <mergeCell ref="A10:H10"/>
    <mergeCell ref="A11:H11"/>
    <mergeCell ref="A13:H13"/>
    <mergeCell ref="A16:G16"/>
    <mergeCell ref="A18:G18"/>
    <mergeCell ref="A78:G78"/>
    <mergeCell ref="A91:G91"/>
    <mergeCell ref="A115:G115"/>
    <mergeCell ref="A118:G118"/>
    <mergeCell ref="A137:G137"/>
    <mergeCell ref="A145:G145"/>
    <mergeCell ref="A148:G148"/>
  </mergeCells>
  <printOptions horizontalCentered="1" gridLines="1"/>
  <pageMargins left="0.7" right="0.7" top="0.75" bottom="0.75" header="0.511805555555555" footer="0.511805555555555"/>
  <pageSetup paperSize="9" firstPageNumber="0" fitToHeight="0" pageOrder="overThenDown" orientation="portrait" useFirstPageNumber="1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LibreOffice/7.2.5.2$Windows_X86_64 LibreOffice_project/499f9727c189e6ef3471021d6132d4c694f357e5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Relatório de Pagamentos18abr22</vt:lpstr>
      <vt:lpstr>Relatório de Pagamentos25abri22</vt:lpstr>
      <vt:lpstr>Relatório de Pagamentos02maio22</vt:lpstr>
      <vt:lpstr>Relatório de Pagamentos09maio22</vt:lpstr>
      <vt:lpstr>Relatório de Pagamentos16maio22</vt:lpstr>
      <vt:lpstr>Relatório de Pagamentos17maio22</vt:lpstr>
      <vt:lpstr>Relatório de Pagamentos23maio22</vt:lpstr>
      <vt:lpstr>Relatório de Pagamentos01jun22</vt:lpstr>
      <vt:lpstr>Relatório de Pagamentos15jun22</vt:lpstr>
      <vt:lpstr>Relatório de Pagamentos28jun22</vt:lpstr>
      <vt:lpstr>Relatório de Pagamentos04jul22</vt:lpstr>
      <vt:lpstr>Relatório de Pagamentos19jul22</vt:lpstr>
      <vt:lpstr>Relatório de Pagamentos25jul22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DCF</dc:creator>
  <cp:lastModifiedBy>DCF-PRAD</cp:lastModifiedBy>
  <cp:revision>5</cp:revision>
  <dcterms:created xsi:type="dcterms:W3CDTF">2022-05-03T13:48:00Z</dcterms:created>
  <dcterms:modified xsi:type="dcterms:W3CDTF">2022-08-02T17:02:07Z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622CFED9037F470C930A9E4E5402163A</vt:lpwstr>
  </property>
  <property fmtid="{D5CDD505-2E9C-101B-9397-08002B2CF9AE}" pid="3" name="KSOProductBuildVer">
    <vt:lpwstr>1046-11.2.0.11191</vt:lpwstr>
  </property>
</Properties>
</file>